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updateLinks="never" defaultThemeVersion="124226"/>
  <mc:AlternateContent xmlns:mc="http://schemas.openxmlformats.org/markup-compatibility/2006">
    <mc:Choice Requires="x15">
      <x15ac:absPath xmlns:x15ac="http://schemas.microsoft.com/office/spreadsheetml/2010/11/ac" url="C:\Users\jan.lukas\Downloads\"/>
    </mc:Choice>
  </mc:AlternateContent>
  <bookViews>
    <workbookView xWindow="0" yWindow="0" windowWidth="7470" windowHeight="2670" tabRatio="867"/>
  </bookViews>
  <sheets>
    <sheet name="T1 - výskumné z verejnej správy" sheetId="10" r:id="rId1"/>
    <sheet name="T2 - výsk. nie z verej. správy" sheetId="15" r:id="rId2"/>
    <sheet name="T3 - výsk. zahr. grant. schémy" sheetId="14" r:id="rId3"/>
    <sheet name="T4 - nevýskumné zahraničné" sheetId="16" r:id="rId4"/>
    <sheet name="T5 - nevýskumné domáce" sheetId="13" r:id="rId5"/>
    <sheet name="APVV 2023" sheetId="29" r:id="rId6"/>
    <sheet name="Prehľad" sheetId="32" r:id="rId7"/>
    <sheet name="oblasti výskumu" sheetId="26" state="hidden" r:id="rId8"/>
    <sheet name="VŠ" sheetId="24" state="hidden" r:id="rId9"/>
    <sheet name="Odbory VaT" sheetId="28" state="hidden" r:id="rId10"/>
  </sheets>
  <externalReferences>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s>
  <definedNames>
    <definedName name="_xlnm._FilterDatabase" localSheetId="5" hidden="1">'APVV 2023'!$A$1:$O$55</definedName>
    <definedName name="_xlnm._FilterDatabase" localSheetId="0" hidden="1">'T1 - výskumné z verejnej správy'!$A$2:$V$257</definedName>
    <definedName name="_xlnm._FilterDatabase" localSheetId="1" hidden="1">'T2 - výsk. nie z verej. správy'!$A$2:$V$1004</definedName>
    <definedName name="_xlnm._FilterDatabase" localSheetId="2" hidden="1">'T3 - výsk. zahr. grant. schémy'!$A$2:$V$358</definedName>
    <definedName name="_xlnm._FilterDatabase" localSheetId="3" hidden="1">'T4 - nevýskumné zahraničné'!$A$2:$U$548</definedName>
    <definedName name="_xlnm._FilterDatabase" localSheetId="4" hidden="1">'T5 - nevýskumné domáce'!$A$2:$S$739</definedName>
    <definedName name="AUBanskáBystrica" localSheetId="6">#REF!</definedName>
    <definedName name="AUBanskáBystrica">#REF!</definedName>
    <definedName name="BD">[1]DATA!$N:$N</definedName>
    <definedName name="D_Subjekty_VS" localSheetId="6">#REF!</definedName>
    <definedName name="D_Subjekty_VS">#REF!</definedName>
    <definedName name="DPD">[1]DATA!$P:$P</definedName>
    <definedName name="EUBratislava" localSheetId="6">#REF!</definedName>
    <definedName name="EUBratislava">#REF!</definedName>
    <definedName name="fun">[1]DATA!$G:$G</definedName>
    <definedName name="KURužomberok" localSheetId="6">#REF!</definedName>
    <definedName name="KURužomberok">#REF!</definedName>
    <definedName name="_xlnm.Print_Titles" localSheetId="0">'T1 - výskumné z verejnej správy'!$2:$2</definedName>
    <definedName name="_xlnm.Print_Titles" localSheetId="4">'T5 - nevýskumné domáce'!$2:$2</definedName>
    <definedName name="_xlnm.Print_Area" localSheetId="1">'T2 - výsk. nie z verej. správy'!$A$1:$T$14</definedName>
    <definedName name="_xlnm.Print_Area" localSheetId="2">'T3 - výsk. zahr. grant. schémy'!$A$1:$T$16</definedName>
    <definedName name="_xlnm.Print_Area" localSheetId="3">'T4 - nevýskumné zahraničné'!$A$1:$S$22</definedName>
    <definedName name="_xlnm.Print_Area" localSheetId="4">'T5 - nevýskumné domáce'!$A$1:$S$12</definedName>
    <definedName name="Pp">[1]DATA!$F:$F</definedName>
    <definedName name="PUPrešov" localSheetId="6">#REF!</definedName>
    <definedName name="PUPrešov">#REF!</definedName>
    <definedName name="SPUNitra" localSheetId="6">#REF!</definedName>
    <definedName name="SPUNitra">#REF!</definedName>
    <definedName name="STUBratislava" localSheetId="6">#REF!</definedName>
    <definedName name="STUBratislava">#REF!</definedName>
    <definedName name="TUADTrenčín" localSheetId="6">#REF!</definedName>
    <definedName name="TUADTrenčín">#REF!</definedName>
    <definedName name="TUKošice" localSheetId="6">#REF!</definedName>
    <definedName name="TUKošice">#REF!</definedName>
    <definedName name="TUZvolen" localSheetId="6">#REF!</definedName>
    <definedName name="TUZvolen">#REF!</definedName>
    <definedName name="TVUTrnava" localSheetId="6">#REF!</definedName>
    <definedName name="TVUTrnava">#REF!</definedName>
    <definedName name="UCMTrnava" localSheetId="6">#REF!</definedName>
    <definedName name="UCMTrnava">#REF!</definedName>
    <definedName name="UJSKomárno" localSheetId="6">#REF!</definedName>
    <definedName name="UJSKomárno">#REF!</definedName>
    <definedName name="UKBratislava" localSheetId="6">#REF!</definedName>
    <definedName name="UKBratislava">#REF!</definedName>
    <definedName name="UKFNitra" localSheetId="6">#REF!</definedName>
    <definedName name="UKFNitra">#REF!</definedName>
    <definedName name="UMBBanskáBystrica" localSheetId="6">#REF!</definedName>
    <definedName name="UMBBanskáBystrica">#REF!</definedName>
    <definedName name="UPJŠKošice" localSheetId="6">#REF!</definedName>
    <definedName name="UPJŠKošice">#REF!</definedName>
    <definedName name="UVLFKošice" localSheetId="6">#REF!</definedName>
    <definedName name="UVLFKošice">#REF!</definedName>
    <definedName name="VS">[1]DATA!$D:$D</definedName>
    <definedName name="VŠMUBratislava" localSheetId="6">#REF!</definedName>
    <definedName name="VŠMUBratislava">#REF!</definedName>
    <definedName name="VŠVUBratislava" localSheetId="6">#REF!</definedName>
    <definedName name="VŠVUBratislava">#REF!</definedName>
    <definedName name="ŽUŽilina" localSheetId="6">#REF!</definedName>
    <definedName name="ŽUŽilina">#REF!</definedName>
  </definedNames>
  <calcPr calcId="162913"/>
</workbook>
</file>

<file path=xl/calcChain.xml><?xml version="1.0" encoding="utf-8"?>
<calcChain xmlns="http://schemas.openxmlformats.org/spreadsheetml/2006/main">
  <c r="Q282" i="14" l="1"/>
  <c r="Q140" i="14"/>
  <c r="Q193" i="10" l="1"/>
  <c r="Q192" i="10"/>
  <c r="Q502" i="16" l="1"/>
  <c r="L863" i="29" l="1"/>
  <c r="K863" i="29"/>
</calcChain>
</file>

<file path=xl/comments1.xml><?xml version="1.0" encoding="utf-8"?>
<comments xmlns="http://schemas.openxmlformats.org/spreadsheetml/2006/main">
  <authors>
    <author>Ján Kysucký</author>
  </authors>
  <commentList>
    <comment ref="Q2" authorId="0" shapeId="0">
      <text>
        <r>
          <rPr>
            <sz val="9"/>
            <color indexed="81"/>
            <rFont val="Tahoma"/>
            <family val="2"/>
            <charset val="238"/>
          </rPr>
          <t>Bez uvedenia sumy prijatej v danom roku grant nie je akceptovaný</t>
        </r>
      </text>
    </comment>
  </commentList>
</comments>
</file>

<file path=xl/comments2.xml><?xml version="1.0" encoding="utf-8"?>
<comments xmlns="http://schemas.openxmlformats.org/spreadsheetml/2006/main">
  <authors>
    <author>Ján Kysucký</author>
  </authors>
  <commentList>
    <comment ref="Q2" authorId="0" shapeId="0">
      <text>
        <r>
          <rPr>
            <sz val="9"/>
            <color indexed="81"/>
            <rFont val="Tahoma"/>
            <family val="2"/>
            <charset val="238"/>
          </rPr>
          <t>Bez uvedenia sumy prijatej v danom roku grant nie je akceptovaný</t>
        </r>
      </text>
    </comment>
  </commentList>
</comments>
</file>

<file path=xl/comments3.xml><?xml version="1.0" encoding="utf-8"?>
<comments xmlns="http://schemas.openxmlformats.org/spreadsheetml/2006/main">
  <authors>
    <author>Ján Kysucký</author>
    <author>Lauko Renata</author>
  </authors>
  <commentList>
    <comment ref="Q2" authorId="0" shapeId="0">
      <text>
        <r>
          <rPr>
            <sz val="9"/>
            <color indexed="81"/>
            <rFont val="Tahoma"/>
            <family val="2"/>
            <charset val="238"/>
          </rPr>
          <t>Bez uvedenia sumy prijatej v danom roku grant nie je akceptovaný</t>
        </r>
      </text>
    </comment>
    <comment ref="N295" authorId="1" shapeId="0">
      <text>
        <r>
          <rPr>
            <b/>
            <sz val="9"/>
            <color indexed="81"/>
            <rFont val="Segoe UI"/>
            <family val="2"/>
            <charset val="238"/>
          </rPr>
          <t>Lauko Renata:</t>
        </r>
        <r>
          <rPr>
            <sz val="9"/>
            <color indexed="81"/>
            <rFont val="Segoe UI"/>
            <family val="2"/>
            <charset val="238"/>
          </rPr>
          <t xml:space="preserve">
Dodatok k zmluve c. 1
</t>
        </r>
      </text>
    </comment>
  </commentList>
</comments>
</file>

<file path=xl/comments4.xml><?xml version="1.0" encoding="utf-8"?>
<comments xmlns="http://schemas.openxmlformats.org/spreadsheetml/2006/main">
  <authors>
    <author>Ján Kysucký</author>
    <author>Eva Zuzana Jenčušová</author>
  </authors>
  <commentList>
    <comment ref="Q2" authorId="0" shapeId="0">
      <text>
        <r>
          <rPr>
            <sz val="9"/>
            <color indexed="81"/>
            <rFont val="Tahoma"/>
            <family val="2"/>
            <charset val="238"/>
          </rPr>
          <t>Bez uvedenia sumy prijatej v danom roku grant nie je akceptovaný</t>
        </r>
      </text>
    </comment>
    <comment ref="S474" authorId="1" shapeId="0">
      <text>
        <r>
          <rPr>
            <b/>
            <sz val="9"/>
            <color indexed="81"/>
            <rFont val="Segoe UI"/>
            <family val="2"/>
            <charset val="238"/>
          </rPr>
          <t>Eva Zuzana Jenčušová:</t>
        </r>
        <r>
          <rPr>
            <sz val="9"/>
            <color indexed="81"/>
            <rFont val="Segoe UI"/>
            <family val="2"/>
            <charset val="238"/>
          </rPr>
          <t xml:space="preserve">
Realizácia tejto vízie si vyžaduje nasledovné špecifické kroky:
–    Príprava a zlepšenie učebných osnov pre podporu podnikania a inovácií a súvisiacich školení  učiteľov;
–    Posilnenie podnikateľského  ducha  medzi akademickými a neakademickými zamestnancami za účelom  vytvorenia udržateľných podnikateľských komunít na úrovni vysokých škôl;
–    Podpora interných inovačných plánov vysokých škôl a predstavenie nového modelu manažmentu inovácií;
–    Pozitívne motivovať študentov pre kariéru v podnikaní.
ELTE, ako vedúca univerzita, spolupracuje na tomto projekte s nasledujúcimi partnermi:
–    Babeș-Bolyai University (Rumunsko)
–    Univerzita Pavla Jozefa Šafárika v Košiciach (UPJŠ)
–    Startup Wise Guys Foundation (Estónsko)
–    Heriot-Watt University (Veľká Británia)
–    Plovdiv University Paisii Hilendarski (Bulharsko)</t>
        </r>
      </text>
    </comment>
  </commentList>
</comments>
</file>

<file path=xl/comments5.xml><?xml version="1.0" encoding="utf-8"?>
<comments xmlns="http://schemas.openxmlformats.org/spreadsheetml/2006/main">
  <authors>
    <author>Ján Kysucký</author>
  </authors>
  <commentList>
    <comment ref="Q2" authorId="0" shapeId="0">
      <text>
        <r>
          <rPr>
            <sz val="9"/>
            <color indexed="81"/>
            <rFont val="Tahoma"/>
            <family val="2"/>
            <charset val="238"/>
          </rPr>
          <t>Bez uvedenia sumy prijatej v danom roku grant nie je akceptovaný</t>
        </r>
      </text>
    </comment>
  </commentList>
</comments>
</file>

<file path=xl/sharedStrings.xml><?xml version="1.0" encoding="utf-8"?>
<sst xmlns="http://schemas.openxmlformats.org/spreadsheetml/2006/main" count="48559" uniqueCount="13767">
  <si>
    <t>Fakulta riadenia a informatiky ŽU</t>
  </si>
  <si>
    <t xml:space="preserve">Doplňujúce informácie
</t>
  </si>
  <si>
    <t>Strojnícka fakulta ŽU</t>
  </si>
  <si>
    <t>Názov inštitúcie, ktorá podporu poskytla</t>
  </si>
  <si>
    <t>UPJŠ Košice</t>
  </si>
  <si>
    <t>UCM Trnava</t>
  </si>
  <si>
    <t>UKF Nitra</t>
  </si>
  <si>
    <t>UMB Banská Bystrica</t>
  </si>
  <si>
    <t>TU Košice</t>
  </si>
  <si>
    <t>ŽU Žilina</t>
  </si>
  <si>
    <t>TUAD Trenčín</t>
  </si>
  <si>
    <t>EU Bratislava</t>
  </si>
  <si>
    <t>SPU Nitra</t>
  </si>
  <si>
    <t>TU Zvolen</t>
  </si>
  <si>
    <t>VŠVU Bratislava</t>
  </si>
  <si>
    <t>Identifikačné číslo projektu podľa zmluvy</t>
  </si>
  <si>
    <t>Drevárska fakulta TUZVO</t>
  </si>
  <si>
    <t>Fakulta výrobných technológií TUKE v Prešove</t>
  </si>
  <si>
    <t>Filozofická fakulta TVU</t>
  </si>
  <si>
    <t>Pedagogická fakulta TVU</t>
  </si>
  <si>
    <t>UJS Komárno</t>
  </si>
  <si>
    <t>Fakulta priemyselných technológií TnUAD v Púchove</t>
  </si>
  <si>
    <t>Vysoká škola</t>
  </si>
  <si>
    <t>Názov projektu</t>
  </si>
  <si>
    <t>Prírodovedecká fakulta UK</t>
  </si>
  <si>
    <t>Fakulta prírodných vied UMB</t>
  </si>
  <si>
    <t>AU Banská Bystrica</t>
  </si>
  <si>
    <t>KU Ružomberok</t>
  </si>
  <si>
    <t>PU Prešov</t>
  </si>
  <si>
    <t>STU Bratislava</t>
  </si>
  <si>
    <t>TVU Trnava</t>
  </si>
  <si>
    <t>UK Bratislava</t>
  </si>
  <si>
    <t>VŠMU Bratislava</t>
  </si>
  <si>
    <t>Strojnícka fakulta TUKE</t>
  </si>
  <si>
    <t>Stavebná fakulta ŽU</t>
  </si>
  <si>
    <t>Ústav konkurencieschopnosti a inovácií ŽU</t>
  </si>
  <si>
    <t>Filozofická fakulta UK</t>
  </si>
  <si>
    <t>Právnická fakulta UK</t>
  </si>
  <si>
    <t>Fakulta managementu UK</t>
  </si>
  <si>
    <t>Fakulta sociálnych a ekonomických vied UK</t>
  </si>
  <si>
    <t>Rímskokatolícka cyrilometodská bohoslovecká fakulta UK</t>
  </si>
  <si>
    <t>Ústav vedy a výskumu UMB</t>
  </si>
  <si>
    <t>Právnická fakulta UMB</t>
  </si>
  <si>
    <t>Ekonomická fakulta UMB</t>
  </si>
  <si>
    <t>Právnická fakulta TVU</t>
  </si>
  <si>
    <t>Strojnícka fakulta STU</t>
  </si>
  <si>
    <t>Fakulta chemickej a potravinárskej technológie STU</t>
  </si>
  <si>
    <t>Fakulta elektrotechniky a informatiky STU</t>
  </si>
  <si>
    <t>Materiálovotechnologická fakulta STU v Trnave</t>
  </si>
  <si>
    <t>Stavebná fakulta STU</t>
  </si>
  <si>
    <t>Fakulta architektúry STU</t>
  </si>
  <si>
    <t>Stavebná fakulta TUKE</t>
  </si>
  <si>
    <t>Fakulta baníctva, ekológie, riadenia a geotechnológií TUKE</t>
  </si>
  <si>
    <t>Obchodná fakulta EU</t>
  </si>
  <si>
    <t>Fakulta medzinárodných vzťahov EU</t>
  </si>
  <si>
    <t>Fakulta hospodárskej informatiky EU</t>
  </si>
  <si>
    <t>Fakulta podnikového manažmentu EU</t>
  </si>
  <si>
    <t>Podnikovohospodárska fakulta EU v Košiciach</t>
  </si>
  <si>
    <t>Národohospodárska fakulta EU</t>
  </si>
  <si>
    <t>Fakulta ekonomiky a manažmentu SPU</t>
  </si>
  <si>
    <t>Fakulta európskych štúdií a regionálneho rozvoja SPU</t>
  </si>
  <si>
    <t>Teologická fakulta KU v Košiciach</t>
  </si>
  <si>
    <t>Pedagogická fakulta UJS</t>
  </si>
  <si>
    <t>Botanická záhrada UK</t>
  </si>
  <si>
    <t>Evanjelická bohoslovecká fakulta UK</t>
  </si>
  <si>
    <t>Fakulta matematiky, fyziky a informatiky UK</t>
  </si>
  <si>
    <t>Fakulta telesnej výchovy a športu UK</t>
  </si>
  <si>
    <t>Farmaceutická fakulta UK</t>
  </si>
  <si>
    <t>Jesseniova lekárska fakulta UK v Martine</t>
  </si>
  <si>
    <t>Lekárska fakulta UK</t>
  </si>
  <si>
    <t>Pedagogická fakulta UK</t>
  </si>
  <si>
    <t>Filozofická fakulta UPJŠ</t>
  </si>
  <si>
    <t>Lekárska fakulta UPJŠ</t>
  </si>
  <si>
    <t>Fakulta humanitných a prírodných vied PU</t>
  </si>
  <si>
    <t>Fakulta športu PU</t>
  </si>
  <si>
    <t>Fakulta zdravotníctva PU</t>
  </si>
  <si>
    <t>Pedagogická fakulta PU</t>
  </si>
  <si>
    <t>Fakulta prírodných vied UCM</t>
  </si>
  <si>
    <t>Univerzita veterinárskeho lekárstva v Košiciach</t>
  </si>
  <si>
    <t>Fakulta sociálnych vied a zdravotníctva UKF</t>
  </si>
  <si>
    <t>Fakulta stredoeurópskych štúdií UKF</t>
  </si>
  <si>
    <t>Pedagogická fakulta UKF</t>
  </si>
  <si>
    <t>Fakulta politických vied a medzinárodných vzťahov UMB</t>
  </si>
  <si>
    <t>Filologická fakulta UMB</t>
  </si>
  <si>
    <t>Pedagogická fakulta UMB</t>
  </si>
  <si>
    <t>Fakulta zdravotníctva a sociálnej práce TVU</t>
  </si>
  <si>
    <t>Teologická fakulta TVU v Bratislave</t>
  </si>
  <si>
    <t>Fakulta informatiky a informačných technológií STU</t>
  </si>
  <si>
    <t>Ekonomická fakulta TUKE</t>
  </si>
  <si>
    <t>Fakulta umení TUKE</t>
  </si>
  <si>
    <t>Letecká fakulta TUKE</t>
  </si>
  <si>
    <t>Elektrotechnická fakulta ŽU</t>
  </si>
  <si>
    <t>Ústav prírodných a humanitných vied TnUAD</t>
  </si>
  <si>
    <t>Fakulta agrobiológie a potravinových zdrojov SPU</t>
  </si>
  <si>
    <t>Fakulta biotechnológie a potravinárstva SPU</t>
  </si>
  <si>
    <t>Fakulta záhradníctva a krajinného inžinierstva SPU</t>
  </si>
  <si>
    <t>Inštitút ochrany biodiverzity a biologickej bezpečnosti SPU</t>
  </si>
  <si>
    <t>Botanická záhrada SPU</t>
  </si>
  <si>
    <t>Fakulta ekológie a environmentalistiky TUZVO</t>
  </si>
  <si>
    <t>Lesnícka fakulta TUZVO</t>
  </si>
  <si>
    <t>Ústav cudzích jazykov TUZVO</t>
  </si>
  <si>
    <t>Ústav telesnej výchovy a športu TUZVO</t>
  </si>
  <si>
    <t>Divadelná fakulta VŠMU</t>
  </si>
  <si>
    <t>Filmová a televízna fakulta VŠMU</t>
  </si>
  <si>
    <t>Hudobná a tanečná fakulta VŠMU</t>
  </si>
  <si>
    <t>Vysoká škola výtvarných umení v Bratislave</t>
  </si>
  <si>
    <t>Fakulta dramatických umení AU</t>
  </si>
  <si>
    <t>Fakulta múzických umení AU</t>
  </si>
  <si>
    <t>Fakulta výtvarných umení AU</t>
  </si>
  <si>
    <t>Fakulta zdravotníctva KU</t>
  </si>
  <si>
    <t>Filozofická fakulta KU</t>
  </si>
  <si>
    <t>Pedagogická fakulta KU</t>
  </si>
  <si>
    <t>Ekonomická fakulta UJS</t>
  </si>
  <si>
    <t>Fakulta verejnej správy UPJŠ</t>
  </si>
  <si>
    <t>Právnická fakulta UPJŠ</t>
  </si>
  <si>
    <t>Prírodovedecká fakulta UPJŠ</t>
  </si>
  <si>
    <t>Filozofická fakulta PU</t>
  </si>
  <si>
    <t>Fakulta manažmentu PU</t>
  </si>
  <si>
    <t>Pravoslávna bohoslovecká fakulta PU</t>
  </si>
  <si>
    <t>Gréckokatolícka bohoslovecká fakulta PU</t>
  </si>
  <si>
    <t>Filozofická fakulta UCM</t>
  </si>
  <si>
    <t>Fakulta masmediálnej komunikácie UCM</t>
  </si>
  <si>
    <t>Filozofická fakulta UKF</t>
  </si>
  <si>
    <t>Fakulta elektrotechniky a informatiky TUKE</t>
  </si>
  <si>
    <t>Fakulta prevádzky a ekonomiky dopravy a spojov ŽU</t>
  </si>
  <si>
    <t>Fakulta špeciálnej techniky TnUAD</t>
  </si>
  <si>
    <t>Fakulta mechatroniky TnUAD</t>
  </si>
  <si>
    <t>Fakulta sociálno-ekonomických vzťahov TnUAD</t>
  </si>
  <si>
    <t>UVLF Košice</t>
  </si>
  <si>
    <t>vyberte, prosím</t>
  </si>
  <si>
    <t>Technická fakulta SPU</t>
  </si>
  <si>
    <t>Ústav manažmentu STU</t>
  </si>
  <si>
    <t>Fakulta humanitných vied ŽU</t>
  </si>
  <si>
    <t>Fakulta sociálnych vied UCM</t>
  </si>
  <si>
    <t>Filozofická fakulta UMB</t>
  </si>
  <si>
    <t>Fakulta zdravotníctva TnUAD</t>
  </si>
  <si>
    <t xml:space="preserve">Fakulta aplikovaných jazykov EU </t>
  </si>
  <si>
    <t>Rok začiatku riešenia projektu</t>
  </si>
  <si>
    <t>Rok skončenia riešenia projektu</t>
  </si>
  <si>
    <t>Názov programu, v rámci ktorého získal projekt podporu</t>
  </si>
  <si>
    <t>IČO</t>
  </si>
  <si>
    <t>Priezvisko, meno a tituly zodpovedného riešiteľa</t>
  </si>
  <si>
    <t>Názov fakulty</t>
  </si>
  <si>
    <t>Názov programu, v rámci ktorého bola poskytnutá podpora</t>
  </si>
  <si>
    <t>Spôsob zverejnenia grantovej výzvy na podávanie súťažných návrhov
(napr. uviesť link)</t>
  </si>
  <si>
    <t>Dátum podpisu zmluvy o poskytnutí podpory</t>
  </si>
  <si>
    <t>Doplňujúce informácie</t>
  </si>
  <si>
    <t>Názov výskumnej aktivity/projektu</t>
  </si>
  <si>
    <t>Podnet na výskumnú spoluprácu (výzva, kontrakt, objednávka a pod.)</t>
  </si>
  <si>
    <t>Podnet na podávanie súťažných návrhov
(napr. uviesť link na verejnú výzvu)</t>
  </si>
  <si>
    <t>Vedecký park UK</t>
  </si>
  <si>
    <t>Fakulta bezpečnostného inžinierstva ŽU</t>
  </si>
  <si>
    <t>Reformovaná teologická fakulta UJS</t>
  </si>
  <si>
    <t>V prípade výzvy uviesť spôsob jej zverejnenia 
(napr. link)</t>
  </si>
  <si>
    <t>V prípade, ak z uvedených základných údajov nie je zrejmý výskumný charakter (pri umeleckom projekte tvorivé zameranie), je potrebné ho zdôvodniť</t>
  </si>
  <si>
    <t>IČO/
identifikačné číslo poskytovateľa</t>
  </si>
  <si>
    <t>Priezvisko, meno a tituly 
zodpovedného riešiteľa</t>
  </si>
  <si>
    <t>Identifikačné číslo inštitúcie/
poskytovateľa</t>
  </si>
  <si>
    <t>V prípade, ak z uvedených základných údajov nie je zrejmý výskumný charakter, je potrebné ho zdôvodniť</t>
  </si>
  <si>
    <t>Univerzitný vedecký park ŽU</t>
  </si>
  <si>
    <t>Výskumné centrum ŽU</t>
  </si>
  <si>
    <t>Ústav znaleckého výskumu a vzdelávania ŽU</t>
  </si>
  <si>
    <t>CETRA - Ústav dopravy ŽU</t>
  </si>
  <si>
    <t>Výskumný ústav vysokohorskej biológie ŽU</t>
  </si>
  <si>
    <t>Ústav celoživotného vzdelávania ŽU</t>
  </si>
  <si>
    <t>Fakulta materiálov, metalurgie a recyklácie TUKE</t>
  </si>
  <si>
    <t>Nitriansky samosprávny kraj</t>
  </si>
  <si>
    <t>A</t>
  </si>
  <si>
    <t>Mesto Nitra</t>
  </si>
  <si>
    <t>Fond na podporu kultúry národnostných menšín</t>
  </si>
  <si>
    <t>Fakulta techniky TUZVO</t>
  </si>
  <si>
    <t>SKUPINA ODBOROV VEDY A TECHNIKY</t>
  </si>
  <si>
    <t>GM technológie</t>
  </si>
  <si>
    <t>TECHNICKÉ VEDY</t>
  </si>
  <si>
    <t>SPOLOČENSKÉ VEDY</t>
  </si>
  <si>
    <t>HUMANITNÉ VEDY</t>
  </si>
  <si>
    <t>PODSKUPINA ODBOROV VEDY A TECHNIKY</t>
  </si>
  <si>
    <t>ODBOR VEDY A TECHNIKY</t>
  </si>
  <si>
    <t>pedagogické vedy</t>
  </si>
  <si>
    <t>metalurgické a montánne vedy</t>
  </si>
  <si>
    <t>Anotácia</t>
  </si>
  <si>
    <t>fyzikálne vedy</t>
  </si>
  <si>
    <t>chemické vedy</t>
  </si>
  <si>
    <t>matematické vedy</t>
  </si>
  <si>
    <t>biologické vedy</t>
  </si>
  <si>
    <t>vedy o Zemi</t>
  </si>
  <si>
    <t>environmentalistické a ekologické vedy</t>
  </si>
  <si>
    <t>stavebné inžinierstvo a architektúra</t>
  </si>
  <si>
    <t>strojárske vedy</t>
  </si>
  <si>
    <t>elektrotechnické vedy</t>
  </si>
  <si>
    <t>informačné a komunikačné vedy</t>
  </si>
  <si>
    <t>základne lekárske a farmaceutické vedy</t>
  </si>
  <si>
    <t>klinické lekárske vedy</t>
  </si>
  <si>
    <t>zdravotnícke vedy</t>
  </si>
  <si>
    <t>poľnohospodárske, lesnícke a veterinárske vedy</t>
  </si>
  <si>
    <t>politické vedy</t>
  </si>
  <si>
    <t>masmediálne a komunikačné vedy</t>
  </si>
  <si>
    <t>sociológia a sociálna antropológia</t>
  </si>
  <si>
    <t>psychológia</t>
  </si>
  <si>
    <t>sociálna práca</t>
  </si>
  <si>
    <t>ekonomické vedy</t>
  </si>
  <si>
    <t>právne vedy</t>
  </si>
  <si>
    <t>filozofia a teológia</t>
  </si>
  <si>
    <t>filológia</t>
  </si>
  <si>
    <t>historické vedy</t>
  </si>
  <si>
    <t>performatívne umenie a príslušné vedy o umení</t>
  </si>
  <si>
    <t>vizuálne umenie a príslušné vedy o umení</t>
  </si>
  <si>
    <t>Oblasť výskumu</t>
  </si>
  <si>
    <t>PRÍRODNÉ VEDY, MATEMATICKÉ VEDY, INFORMATICKÉ VEDY A KYBERNETICKÉ VEDY</t>
  </si>
  <si>
    <t>LEKÁRSKE VEDY A ZDRAVOTNÍCKE VEDY</t>
  </si>
  <si>
    <t>PÔDOHOSPODÁRSKE VEDY, LESNÍCKE VEDY A VETERINÁRSKE VEDY</t>
  </si>
  <si>
    <t>UMELECKÉ VEDY A VEDY O UMENÍ</t>
  </si>
  <si>
    <t>počítačové a informatické vedy (vrátane kybernetiky)</t>
  </si>
  <si>
    <t>vedy o Zemi a súvisiace environmentálne vedy</t>
  </si>
  <si>
    <t>ostatné odbory prírodných vied</t>
  </si>
  <si>
    <t>stavebné inžinierstvo (vrátane dopravy)</t>
  </si>
  <si>
    <t>elektrotechnika, informačné a komunikačné technológie</t>
  </si>
  <si>
    <t>strojárstvo</t>
  </si>
  <si>
    <t>chemické inžinierstvo</t>
  </si>
  <si>
    <t>materiálové inžinierstvo</t>
  </si>
  <si>
    <t>medicínske inžinierstvo</t>
  </si>
  <si>
    <t>environmentálne inžinierstvo (vrátane baníctva, hutníctva a vodohospodárstva)</t>
  </si>
  <si>
    <t>environmentálne biotechnológie</t>
  </si>
  <si>
    <t>priemyselné biotechnológie</t>
  </si>
  <si>
    <t>nanotechnológie</t>
  </si>
  <si>
    <t>ostatné odbory technických vied</t>
  </si>
  <si>
    <t>základné lekárske vedy (vrátane základných farmaceutických vied)</t>
  </si>
  <si>
    <t>klinické lekárske vedy (vrátane klinických farmaceutických vied)</t>
  </si>
  <si>
    <t>biotechnológie v zdravotníctve</t>
  </si>
  <si>
    <t>ostatné odbory lekárskych vied a zdravotníckych vied</t>
  </si>
  <si>
    <t>poľnohospodárske vedy, lesníctvo a rybárstvo</t>
  </si>
  <si>
    <t>živočíšna produkcia</t>
  </si>
  <si>
    <t>veterinárske vedy</t>
  </si>
  <si>
    <t>biotechnológie v poľnohospodárstve</t>
  </si>
  <si>
    <t>ostatné odbory pôdohospodárskych vied</t>
  </si>
  <si>
    <t>psychologické vedy</t>
  </si>
  <si>
    <t>ekonómia a podnikanie</t>
  </si>
  <si>
    <t>sociálne vedy</t>
  </si>
  <si>
    <t>sociálna a ekonomická geografia</t>
  </si>
  <si>
    <t>masmediálna komunikácia</t>
  </si>
  <si>
    <t>ostatné odbory spoločenských vied</t>
  </si>
  <si>
    <t>historické vedy a archeológia</t>
  </si>
  <si>
    <t>filologické a literárne vedy</t>
  </si>
  <si>
    <t>filozofické vedy, etika, religionistika a teologické vedy</t>
  </si>
  <si>
    <t>vedy o umení</t>
  </si>
  <si>
    <t>ostatné odbory humanitných vied</t>
  </si>
  <si>
    <t>umenie</t>
  </si>
  <si>
    <t>ostatné odbory umenia</t>
  </si>
  <si>
    <t>algebra a teória čísel</t>
  </si>
  <si>
    <t>bioinformatika</t>
  </si>
  <si>
    <t>astrofyzika</t>
  </si>
  <si>
    <t>analytická chémia</t>
  </si>
  <si>
    <t>aplikovaná geofyzika</t>
  </si>
  <si>
    <t xml:space="preserve">antropológia </t>
  </si>
  <si>
    <t>architektúra a urbanizmus</t>
  </si>
  <si>
    <t>aplikovaná informatika</t>
  </si>
  <si>
    <t>aplikovaná mechanika</t>
  </si>
  <si>
    <t>anorganická technológia a materiály</t>
  </si>
  <si>
    <t>guma a koža</t>
  </si>
  <si>
    <t xml:space="preserve">biomedicínske inžinierstvo </t>
  </si>
  <si>
    <t>banská geológia a geologický prieskum</t>
  </si>
  <si>
    <t>bioremediácia</t>
  </si>
  <si>
    <t xml:space="preserve">biokatalyzátory </t>
  </si>
  <si>
    <t>nanoelektronika</t>
  </si>
  <si>
    <t>anatómia, histológia a embryológia</t>
  </si>
  <si>
    <t>anesteziológia a resuscitácia</t>
  </si>
  <si>
    <t xml:space="preserve">fyzioterapia </t>
  </si>
  <si>
    <t>asistovaná reprodukcia</t>
  </si>
  <si>
    <t>agrochémia a výživa rastlín</t>
  </si>
  <si>
    <t>špeciálna živočíšna produkcia</t>
  </si>
  <si>
    <t>hygiena chovu zvierat a životné prostredie</t>
  </si>
  <si>
    <t>biofarmy</t>
  </si>
  <si>
    <t>forenzná psychológia</t>
  </si>
  <si>
    <t>cestovný ruch a turizmus</t>
  </si>
  <si>
    <t>andragogika</t>
  </si>
  <si>
    <t>etnológia (aj pre historické vedy)</t>
  </si>
  <si>
    <t>európske právo</t>
  </si>
  <si>
    <t>porovnávacia politológia</t>
  </si>
  <si>
    <t xml:space="preserve">demogeografia a demografia </t>
  </si>
  <si>
    <t>dejiny žurnalistiky</t>
  </si>
  <si>
    <t>archeológia</t>
  </si>
  <si>
    <t>cudzie jazyky a kultúry</t>
  </si>
  <si>
    <t>dejiny filozofie</t>
  </si>
  <si>
    <t>estetika a dejiny estetiky (aj pre filozofické vedy)</t>
  </si>
  <si>
    <t>architektonická tvorba</t>
  </si>
  <si>
    <t>aplikovaná matematika (aj pre technické vedy)</t>
  </si>
  <si>
    <t>informatika</t>
  </si>
  <si>
    <t>astronómia</t>
  </si>
  <si>
    <t>anorganická chémia</t>
  </si>
  <si>
    <t xml:space="preserve">environmentálny manažment </t>
  </si>
  <si>
    <t xml:space="preserve">biotechnológie </t>
  </si>
  <si>
    <t>dopravné inžinierstvo</t>
  </si>
  <si>
    <t>bioelektronika</t>
  </si>
  <si>
    <t>automobilové inžinierstvo</t>
  </si>
  <si>
    <t>chémia a technológia ochrany proti bojovým otravným látkam</t>
  </si>
  <si>
    <t>keramika a sklo</t>
  </si>
  <si>
    <t>bionika a biomechanika (aj elektrotechnika, lekárske a biologické vedy)</t>
  </si>
  <si>
    <t>banské meračstvo a geodézia</t>
  </si>
  <si>
    <t>diagnostická biotechnológia v environmentálnom manažmente</t>
  </si>
  <si>
    <t>biomasa a špecifické biochemikálie</t>
  </si>
  <si>
    <t xml:space="preserve">nanomateriály </t>
  </si>
  <si>
    <t>farmaceutická chémia</t>
  </si>
  <si>
    <t>dermatovenerológia</t>
  </si>
  <si>
    <t>lekárenstvo a sociálna farmácia</t>
  </si>
  <si>
    <t>technológie skúmajúce DNA, proteínov a enzýmov a ich vplyv na organizmus</t>
  </si>
  <si>
    <t xml:space="preserve">agrolesníctvo </t>
  </si>
  <si>
    <t>všeobecná živočíšna produkcia</t>
  </si>
  <si>
    <t>hygiena potravín</t>
  </si>
  <si>
    <t>diagnostika biomasy a technológie výroby krmív</t>
  </si>
  <si>
    <t>klinická psychológia</t>
  </si>
  <si>
    <t>dejiny národného hospodárstva</t>
  </si>
  <si>
    <t>liečebná pedagogika</t>
  </si>
  <si>
    <t>kulturológia</t>
  </si>
  <si>
    <t>medzinárodné právo</t>
  </si>
  <si>
    <t xml:space="preserve">teória organizácie a riadenia verejnej správy </t>
  </si>
  <si>
    <t>humánna geografia</t>
  </si>
  <si>
    <t>knižničná a informačná veda (sociálne aspekty)</t>
  </si>
  <si>
    <t xml:space="preserve">archívnictvo a pomocné historické vedy </t>
  </si>
  <si>
    <t>jazykoveda konkrétnych jazykových skupín</t>
  </si>
  <si>
    <t>etika</t>
  </si>
  <si>
    <t>muzikológia</t>
  </si>
  <si>
    <t>divadelné umenie</t>
  </si>
  <si>
    <t>diskrétna matematika</t>
  </si>
  <si>
    <t>počítačová veda</t>
  </si>
  <si>
    <t xml:space="preserve">biofyzika </t>
  </si>
  <si>
    <t xml:space="preserve">biochémia </t>
  </si>
  <si>
    <t>environmentálna ekológia</t>
  </si>
  <si>
    <t xml:space="preserve">botanika </t>
  </si>
  <si>
    <t>dopravné služby</t>
  </si>
  <si>
    <t>elektrická trakcia</t>
  </si>
  <si>
    <t>bezpečnosť technických systémov</t>
  </si>
  <si>
    <t>chémia a technológia výbušnín</t>
  </si>
  <si>
    <t>kompozity</t>
  </si>
  <si>
    <t>medicínska laboratórna technológia</t>
  </si>
  <si>
    <t>fyzikálna metalurgia (aj pre strojárstvo)</t>
  </si>
  <si>
    <t>ostatné odbory environmentálnych biotechnológií</t>
  </si>
  <si>
    <t>biomateriály</t>
  </si>
  <si>
    <t>nanoprocesy</t>
  </si>
  <si>
    <t>farmaceutická technológia</t>
  </si>
  <si>
    <t>fyziatria, balneológia a liečebná rehabilitácia</t>
  </si>
  <si>
    <t>letecké a kozmické lekárstvo</t>
  </si>
  <si>
    <t>ostatné odbory biotechnológií v zdravotníctve</t>
  </si>
  <si>
    <t>ekonomika a manažment pôdohospodárstva</t>
  </si>
  <si>
    <t>ostatné odbory živočíšnej produkcie</t>
  </si>
  <si>
    <t>infekčné a parazitárne choroby zvierat</t>
  </si>
  <si>
    <t>pedagogická, poradenská a školská psychológia</t>
  </si>
  <si>
    <t>ekonomická teória</t>
  </si>
  <si>
    <t>logopédia</t>
  </si>
  <si>
    <t xml:space="preserve">sociálna antropológia </t>
  </si>
  <si>
    <t>občianske právo</t>
  </si>
  <si>
    <t>teória politiky</t>
  </si>
  <si>
    <t>kultúrna a ekonomická geografia</t>
  </si>
  <si>
    <t>masmediálne štúdiá</t>
  </si>
  <si>
    <t>cirkevné dejiny (aj pre teologické vedy)</t>
  </si>
  <si>
    <t>klasické jazyky a literatúry</t>
  </si>
  <si>
    <t>evanjelická teológia</t>
  </si>
  <si>
    <t>teória a dejiny divadla</t>
  </si>
  <si>
    <t xml:space="preserve">dizajn (aj pre technické vedy) </t>
  </si>
  <si>
    <t>geometria a topológia</t>
  </si>
  <si>
    <t>teória kybernetiky</t>
  </si>
  <si>
    <t>environmentálna fyzika</t>
  </si>
  <si>
    <t>bioorganická chémia</t>
  </si>
  <si>
    <t>fyzická geografia a geoekológia</t>
  </si>
  <si>
    <t>bunková biológia</t>
  </si>
  <si>
    <t>dopravné systémy</t>
  </si>
  <si>
    <t>elektrické pohony</t>
  </si>
  <si>
    <t>časti a mechanizmy strojov</t>
  </si>
  <si>
    <t>chémia a technológia životného prostredia (aj pre vodohospodárske vedy)</t>
  </si>
  <si>
    <t>konštrukcie a procesy výroby drevárskych výrobkov</t>
  </si>
  <si>
    <t>ostatné odbory medicínskeho inžinierstva</t>
  </si>
  <si>
    <t>geotechnika</t>
  </si>
  <si>
    <t xml:space="preserve">biopalivá </t>
  </si>
  <si>
    <t>nanotechnológie a molekulárna elektrotechnika</t>
  </si>
  <si>
    <t>farmakognózia</t>
  </si>
  <si>
    <t>gynekológia a pôrodníctvo</t>
  </si>
  <si>
    <t>ošetrovateľstvo</t>
  </si>
  <si>
    <t>ekosystémové služby pôdohospodárstva</t>
  </si>
  <si>
    <t>súdne a verejné veterinárske lekárstvo</t>
  </si>
  <si>
    <t>klonovanie dobytka</t>
  </si>
  <si>
    <t>psychológia osobnosti</t>
  </si>
  <si>
    <t>ekonomika a manažment obranných zdrojov</t>
  </si>
  <si>
    <t>odborová didaktika</t>
  </si>
  <si>
    <t>obchodné a finančné právo</t>
  </si>
  <si>
    <t>verejná správa a verejná politika</t>
  </si>
  <si>
    <t>mestské štúdie</t>
  </si>
  <si>
    <t>teória žurnalistiky</t>
  </si>
  <si>
    <t>dejiny vied a techniky</t>
  </si>
  <si>
    <t>literárna veda</t>
  </si>
  <si>
    <t>katolícka teológia</t>
  </si>
  <si>
    <t xml:space="preserve">teória a dejiny filmového, rozhlasového a televízneho umenia </t>
  </si>
  <si>
    <t>filmové, rozhlasové a televízne umenie</t>
  </si>
  <si>
    <t>matematická analýza</t>
  </si>
  <si>
    <t>teória vyučovania počítačových a informatických vied</t>
  </si>
  <si>
    <t>fyzika kondenzovaných látok a akustika</t>
  </si>
  <si>
    <t>environmentálna chémia</t>
  </si>
  <si>
    <t>geografia</t>
  </si>
  <si>
    <t>ekológia</t>
  </si>
  <si>
    <t>dopravné technológie</t>
  </si>
  <si>
    <t>elektrické stroje a prístroje</t>
  </si>
  <si>
    <t>hydraulické a pneumatické stroje a zariadenia</t>
  </si>
  <si>
    <t xml:space="preserve">chemické inžinierstvo </t>
  </si>
  <si>
    <t>papier a celulóza</t>
  </si>
  <si>
    <t>hutníctvo kovov</t>
  </si>
  <si>
    <t>bioplasty</t>
  </si>
  <si>
    <t>ostatné odbory nanotechnológií</t>
  </si>
  <si>
    <t>farmakológia</t>
  </si>
  <si>
    <t>chirurgia</t>
  </si>
  <si>
    <t>pôrodná asistencia</t>
  </si>
  <si>
    <t>fyziológia plodín a drevín</t>
  </si>
  <si>
    <t>veterinárna chirurgia, ortopédia a röntgenológia</t>
  </si>
  <si>
    <t>kvalitatívna analýza</t>
  </si>
  <si>
    <t>psychológia práce a organizácie</t>
  </si>
  <si>
    <t>ekonomika a manažment podnikov</t>
  </si>
  <si>
    <t>pedagogika</t>
  </si>
  <si>
    <t>sociológia</t>
  </si>
  <si>
    <t>pracovné právo</t>
  </si>
  <si>
    <t>ostatné odbory politických vied</t>
  </si>
  <si>
    <t xml:space="preserve">plánovanie dopravy a jeho sociálne aspekty </t>
  </si>
  <si>
    <t>ostatné odbory masmediálnej komunikácie</t>
  </si>
  <si>
    <t>história</t>
  </si>
  <si>
    <t>neslovanské jazyky a literatúry</t>
  </si>
  <si>
    <t>logika a metodológia vedy</t>
  </si>
  <si>
    <t>teória a dejiny umenia</t>
  </si>
  <si>
    <t>hudobné umenie</t>
  </si>
  <si>
    <t>matematická logika a základy matematiky</t>
  </si>
  <si>
    <t>ostatné odbory počítačových a informatických vied</t>
  </si>
  <si>
    <t>fyzika plazmy</t>
  </si>
  <si>
    <t>fyzikálna chémia</t>
  </si>
  <si>
    <t>geografická kartografia</t>
  </si>
  <si>
    <t xml:space="preserve">etológia </t>
  </si>
  <si>
    <t>geodézia a kartografia</t>
  </si>
  <si>
    <t>elektroenergetika</t>
  </si>
  <si>
    <t>kvalita produkcie</t>
  </si>
  <si>
    <t>organická technológia a technológia palív</t>
  </si>
  <si>
    <t>štruktúra a vlastnosti dreva</t>
  </si>
  <si>
    <t>hydromeliorácie</t>
  </si>
  <si>
    <t>biopostupy v technológiách</t>
  </si>
  <si>
    <t>lekárska biochémia a patobiochémia</t>
  </si>
  <si>
    <t>hematológia</t>
  </si>
  <si>
    <t>sociálne služby a poradenstvo</t>
  </si>
  <si>
    <t>genetika a šľachtenie</t>
  </si>
  <si>
    <t>veterinárna morfológia</t>
  </si>
  <si>
    <t>poľnohospodárske a potravinárske biotechnológie</t>
  </si>
  <si>
    <t xml:space="preserve">sociálna psychológia </t>
  </si>
  <si>
    <t>financie</t>
  </si>
  <si>
    <t>predškolská a elementárna pedagogika</t>
  </si>
  <si>
    <t>ostatné odbory sociálnych vied</t>
  </si>
  <si>
    <t>rímske právo</t>
  </si>
  <si>
    <t>politická geografia</t>
  </si>
  <si>
    <t>klasická archeológia</t>
  </si>
  <si>
    <t>orientálne jazyky a literatúry</t>
  </si>
  <si>
    <t>pravoslávna teológia</t>
  </si>
  <si>
    <t>teória a dejiny výtvarných umení</t>
  </si>
  <si>
    <t>reštaurátorstvo</t>
  </si>
  <si>
    <t>numerická matematika a vedecko-technické výpočty</t>
  </si>
  <si>
    <t>geofyzika</t>
  </si>
  <si>
    <t>jadrová chémia</t>
  </si>
  <si>
    <t xml:space="preserve">geochémia </t>
  </si>
  <si>
    <t>evolučná biológia</t>
  </si>
  <si>
    <t>inžinierske konštrukcie a dopravné stavby</t>
  </si>
  <si>
    <t xml:space="preserve">elektronické zbraňové systémy </t>
  </si>
  <si>
    <t>matematické inžinierstvo</t>
  </si>
  <si>
    <t xml:space="preserve">potravinárska chémia a technológia (aj pre vodohospodárske vedy) </t>
  </si>
  <si>
    <t>technológia a spracovanie dreva</t>
  </si>
  <si>
    <t>hydrotechnika</t>
  </si>
  <si>
    <t>bioprodukty</t>
  </si>
  <si>
    <t xml:space="preserve">lekárska onkológia </t>
  </si>
  <si>
    <t>klinická biochémia</t>
  </si>
  <si>
    <t>telovýchovné lekárstvo</t>
  </si>
  <si>
    <t>hospodárska úprava lesov</t>
  </si>
  <si>
    <t>veterinárne pôrodníctvo a gynekológia</t>
  </si>
  <si>
    <t>ostatné odbory biotechnológií v poľnohospodárstve</t>
  </si>
  <si>
    <t>všeobecná psychológia</t>
  </si>
  <si>
    <t>finančný manažment</t>
  </si>
  <si>
    <t>sociálna pedagogika a vychovávateľstvo</t>
  </si>
  <si>
    <t>správne právo</t>
  </si>
  <si>
    <t xml:space="preserve">regionálna geografia </t>
  </si>
  <si>
    <t>muzeológia</t>
  </si>
  <si>
    <t>slovanské jazyky a literatúry</t>
  </si>
  <si>
    <t>religionistika (aj pre historické, teologické a sociálne vedy)</t>
  </si>
  <si>
    <t>ostatné vedy o umení</t>
  </si>
  <si>
    <t>výtvarné umenie</t>
  </si>
  <si>
    <t>pravdepodobnosť a matematická štatistika</t>
  </si>
  <si>
    <t xml:space="preserve">chemická fyzika </t>
  </si>
  <si>
    <t>makromolekulová chémia</t>
  </si>
  <si>
    <t>geoinformatika</t>
  </si>
  <si>
    <t>fyziológia rastlín</t>
  </si>
  <si>
    <t>kvalita ovzdušia</t>
  </si>
  <si>
    <t>elektrotechnológie a materiály</t>
  </si>
  <si>
    <t>mechanika tekutín</t>
  </si>
  <si>
    <t>prírodné bioaktívne látky</t>
  </si>
  <si>
    <t>textílie</t>
  </si>
  <si>
    <t>chemická metalurgia</t>
  </si>
  <si>
    <t>fermentácia</t>
  </si>
  <si>
    <t>molekulárna biomedicína</t>
  </si>
  <si>
    <t>klinická farmácia</t>
  </si>
  <si>
    <t>verejné zdravotníctvo</t>
  </si>
  <si>
    <t>krajinná a záhradná architektúra</t>
  </si>
  <si>
    <t>vnútorné choroby zvierat</t>
  </si>
  <si>
    <t>vývinová psychológia</t>
  </si>
  <si>
    <t>krízový manažment podnikov</t>
  </si>
  <si>
    <t>špeciálna pedagogika</t>
  </si>
  <si>
    <t>teória dejín štátu a práva</t>
  </si>
  <si>
    <t xml:space="preserve">sociálne aspekty environmentálnych vied </t>
  </si>
  <si>
    <t>slovenské dejiny</t>
  </si>
  <si>
    <t>slovenský jazyk a literatúra</t>
  </si>
  <si>
    <t>systematická filozofia</t>
  </si>
  <si>
    <t>štatistika</t>
  </si>
  <si>
    <t>jadrová a subjadrová fyzika</t>
  </si>
  <si>
    <t>materiálová chémia</t>
  </si>
  <si>
    <t>geológia</t>
  </si>
  <si>
    <t>fyziológia živočíchov</t>
  </si>
  <si>
    <t>letecké a kozmické inžinierstvo (aj pre elektrotechniku a strojárstvo)</t>
  </si>
  <si>
    <t>elektrotepelná technika</t>
  </si>
  <si>
    <t>mechanika tuhých a poddajných telies</t>
  </si>
  <si>
    <t>recyklačné technológie</t>
  </si>
  <si>
    <t>vrstvy a filmy</t>
  </si>
  <si>
    <t>integrovaný manažment povodia</t>
  </si>
  <si>
    <t>nové biomateriály</t>
  </si>
  <si>
    <t>normálna a patologická fyziológia</t>
  </si>
  <si>
    <t>klinická farmakológia</t>
  </si>
  <si>
    <t>vojenské zdravotníctvo</t>
  </si>
  <si>
    <t>krajinné inžinierstvo</t>
  </si>
  <si>
    <t>výživa zvierat a dietetika</t>
  </si>
  <si>
    <t>ostatné odbory psychologických vied</t>
  </si>
  <si>
    <t>kvantitatívne metódy v ekonómii</t>
  </si>
  <si>
    <t>športová edukológia</t>
  </si>
  <si>
    <t>trestné právo</t>
  </si>
  <si>
    <t>ostatné odbory sociálnej a ekonomickej geografie</t>
  </si>
  <si>
    <t>všeobecné dejiny</t>
  </si>
  <si>
    <t>teória a dejiny konkrétnych národných literatúr</t>
  </si>
  <si>
    <t>teológia</t>
  </si>
  <si>
    <t xml:space="preserve">teória vyučovania matematiky </t>
  </si>
  <si>
    <t>kvantová elektronika a optika</t>
  </si>
  <si>
    <t>organická chémia</t>
  </si>
  <si>
    <t xml:space="preserve">hydrogeológia </t>
  </si>
  <si>
    <t xml:space="preserve">genetika </t>
  </si>
  <si>
    <t>pozemné stavby</t>
  </si>
  <si>
    <t>fotonika</t>
  </si>
  <si>
    <t>motorové vozidlá, koľajové vozidlá, lode a lietadlá</t>
  </si>
  <si>
    <t>syntetické bioaktívne látky</t>
  </si>
  <si>
    <t>železné a neželezné kovy</t>
  </si>
  <si>
    <t>kvalita vody</t>
  </si>
  <si>
    <t>ostatné odbory priemyselných biotechnológií</t>
  </si>
  <si>
    <t>patologická anatómia a súdne lekárstvo</t>
  </si>
  <si>
    <t>klinická imunológia a alergiológia</t>
  </si>
  <si>
    <t>ostatné odbory zdravotníckych vied</t>
  </si>
  <si>
    <t>lesnícka fytológia</t>
  </si>
  <si>
    <t>ostatné odbory veterinárskych vied</t>
  </si>
  <si>
    <t>logistika</t>
  </si>
  <si>
    <t>športová humanistika</t>
  </si>
  <si>
    <t>ústavné právo</t>
  </si>
  <si>
    <t>ostatné odbory historických vied a archeológie</t>
  </si>
  <si>
    <t>teória a dejiny slovenskej literatúry</t>
  </si>
  <si>
    <t>ostatné odbory filozofických vied, etiky, religionistiky a teologických vied</t>
  </si>
  <si>
    <t>ostatné odbory matematických vied</t>
  </si>
  <si>
    <t>meteorológia a klimatológia</t>
  </si>
  <si>
    <t>teoretická a počítačová chémia</t>
  </si>
  <si>
    <t>hydrológia</t>
  </si>
  <si>
    <t xml:space="preserve">hydrobiológia </t>
  </si>
  <si>
    <t>priestorové plánovanie</t>
  </si>
  <si>
    <t>fyzikálne inžinierstvo</t>
  </si>
  <si>
    <t>náuka o nekovových materiáloch a stavebných hmotách</t>
  </si>
  <si>
    <t>technológia makromolekulových látok</t>
  </si>
  <si>
    <t>ostatné odbory materiálového inžinierstva</t>
  </si>
  <si>
    <t>mineralurgia</t>
  </si>
  <si>
    <t>toxikológia</t>
  </si>
  <si>
    <t>neurológia</t>
  </si>
  <si>
    <t>mechanizácia poľnohospodárskej výroby</t>
  </si>
  <si>
    <t>manažment</t>
  </si>
  <si>
    <t>športová kinantropológia</t>
  </si>
  <si>
    <t>ostatné odbory právnych vied</t>
  </si>
  <si>
    <t>translatológia</t>
  </si>
  <si>
    <t>všeobecná fyzika a matematická fyzika</t>
  </si>
  <si>
    <t>teória vyučovania chémie</t>
  </si>
  <si>
    <t>inžinierska geológia</t>
  </si>
  <si>
    <t>imunológia</t>
  </si>
  <si>
    <t>súdne inžinierstvo</t>
  </si>
  <si>
    <t>hospodárska informatika</t>
  </si>
  <si>
    <t>obrábanie, tvárnenie a povrchová úprava</t>
  </si>
  <si>
    <t>ostatné odbory chemického inžinierstva</t>
  </si>
  <si>
    <t>morfológia tokov, jazier, bystrín a nádrží</t>
  </si>
  <si>
    <t xml:space="preserve">ostatné odbory základných odborov lekárskych vrátane základných farmaceutických </t>
  </si>
  <si>
    <t>nukleárna medicína</t>
  </si>
  <si>
    <t>ochrana lesa</t>
  </si>
  <si>
    <t>medzinárodné ekonomické vzťahy</t>
  </si>
  <si>
    <t>ostatné odbory pedagogických vied</t>
  </si>
  <si>
    <t>všeobecná jazykoveda</t>
  </si>
  <si>
    <t>teória vyučovania fyziky</t>
  </si>
  <si>
    <t>ostatné odbory chemických vied</t>
  </si>
  <si>
    <t>krajinná ekológia</t>
  </si>
  <si>
    <t>mikrobiológia</t>
  </si>
  <si>
    <t>technológie a manažérstvo stavieb</t>
  </si>
  <si>
    <t>informačné systémy</t>
  </si>
  <si>
    <t>priemyselné inžinierstvo</t>
  </si>
  <si>
    <t>odpadové hospodárstvo</t>
  </si>
  <si>
    <t>oftalmológia</t>
  </si>
  <si>
    <t>ochrana pôdy</t>
  </si>
  <si>
    <t>medzinárodné podnikanie</t>
  </si>
  <si>
    <t>ostatné odbory filologických a literárnych vied</t>
  </si>
  <si>
    <t>ostatné odbory fyzikálnych vied</t>
  </si>
  <si>
    <t>ložisková a ekonomická geológia</t>
  </si>
  <si>
    <t>molekulárna biológia</t>
  </si>
  <si>
    <t>vodné stavby (aj pre vodohospodárske vedy)</t>
  </si>
  <si>
    <t>jadrová technika a energetika</t>
  </si>
  <si>
    <t>príprava a spracovanie kovových a nekovových materiálov</t>
  </si>
  <si>
    <t>ochrana vodných zdrojov</t>
  </si>
  <si>
    <t>ortopédia</t>
  </si>
  <si>
    <t>ochrana rastlín</t>
  </si>
  <si>
    <t>medzinárodné vzťahy</t>
  </si>
  <si>
    <t>mineralógia</t>
  </si>
  <si>
    <t>mykológia</t>
  </si>
  <si>
    <t>životné prostredie</t>
  </si>
  <si>
    <t>kybernetická bezpečnosť</t>
  </si>
  <si>
    <t>procesná technika</t>
  </si>
  <si>
    <t>protipovodňová ochrana</t>
  </si>
  <si>
    <t>otorinolaryngológia</t>
  </si>
  <si>
    <t>pestovanie lesa</t>
  </si>
  <si>
    <t>medzinárodný manažment</t>
  </si>
  <si>
    <t>ochrana prírody a krajiny</t>
  </si>
  <si>
    <t>neurovedy</t>
  </si>
  <si>
    <t xml:space="preserve">ostatné odbory stavebného inžinierstva </t>
  </si>
  <si>
    <t>mechatronika (aj pre strojárstvo)</t>
  </si>
  <si>
    <t>spaľovacie motory</t>
  </si>
  <si>
    <t>úprava tokov a bystrín</t>
  </si>
  <si>
    <t>pediatria</t>
  </si>
  <si>
    <t>poľovníctvo</t>
  </si>
  <si>
    <t>obchod a marketing</t>
  </si>
  <si>
    <t>paleontológia</t>
  </si>
  <si>
    <t xml:space="preserve">onkológia </t>
  </si>
  <si>
    <t>meracia technika</t>
  </si>
  <si>
    <t>stavebné, pôdohospodárske, zemné a traťové stroje a zariadenia</t>
  </si>
  <si>
    <t>vodné plánovanie</t>
  </si>
  <si>
    <t>psychiatria</t>
  </si>
  <si>
    <t>rybárstvo</t>
  </si>
  <si>
    <t>odvetvové a prierezové ekonomiky</t>
  </si>
  <si>
    <t>pedológia</t>
  </si>
  <si>
    <t xml:space="preserve">parazitológia </t>
  </si>
  <si>
    <t>metrológia</t>
  </si>
  <si>
    <t>stroje a zariadenia pre chemický a potravinársky priemysel</t>
  </si>
  <si>
    <t>získavanie a spracovanie zemských zdrojov</t>
  </si>
  <si>
    <t>röntgenológia a rádiológia</t>
  </si>
  <si>
    <t>spracovanie poľnohospodárskych produktov</t>
  </si>
  <si>
    <t>podnikový manažment</t>
  </si>
  <si>
    <t>petrológia</t>
  </si>
  <si>
    <t>virológia</t>
  </si>
  <si>
    <t>mikroelektronika</t>
  </si>
  <si>
    <t>stroje a zariadenia pre spotrebný priemysel (koža, sklo, guma, drevo, textil)</t>
  </si>
  <si>
    <t xml:space="preserve">ostatné odbory environmentálneho inžinierstva (baníctva, hutníctva </t>
  </si>
  <si>
    <t>urgentná a pohotovostná medicína</t>
  </si>
  <si>
    <t>špeciálna rastlinná produkcia</t>
  </si>
  <si>
    <t>poisťovníctvo</t>
  </si>
  <si>
    <t>sedimentológia</t>
  </si>
  <si>
    <t xml:space="preserve">zoológia </t>
  </si>
  <si>
    <t>obnoviteľné zdroje energie</t>
  </si>
  <si>
    <t>tepelná energetika (aj pre hutníctvo a stavebníctvo)</t>
  </si>
  <si>
    <t>urológia</t>
  </si>
  <si>
    <t>technika a technológia lesníckej výroby</t>
  </si>
  <si>
    <t xml:space="preserve">prognostika </t>
  </si>
  <si>
    <t>tektonika</t>
  </si>
  <si>
    <t>teória vyučovania biológie</t>
  </si>
  <si>
    <t>optoelektronika</t>
  </si>
  <si>
    <t>termomechanika</t>
  </si>
  <si>
    <t>vnútorné choroby</t>
  </si>
  <si>
    <t>všeobecná rastlinná produkcia</t>
  </si>
  <si>
    <t>svetová ekonomika</t>
  </si>
  <si>
    <t>teória vyučovania environmentálnej výchovy</t>
  </si>
  <si>
    <t>ostatné odbory biologických vied</t>
  </si>
  <si>
    <t>počítačové inžinierstvo</t>
  </si>
  <si>
    <t>vojenské zbraňové systémy a ich časti</t>
  </si>
  <si>
    <t>zubné lekárstvo</t>
  </si>
  <si>
    <t>záhradníctvo</t>
  </si>
  <si>
    <t>účtovníctvo</t>
  </si>
  <si>
    <t>teória vyučovania geografie</t>
  </si>
  <si>
    <t xml:space="preserve">rádioelektronika </t>
  </si>
  <si>
    <t xml:space="preserve">vodíkové technológie </t>
  </si>
  <si>
    <t xml:space="preserve">ostatné odbory klinických odborov lekárskych vrátane klinických farmaceutických </t>
  </si>
  <si>
    <t>ostatné odbory poľnohospodárskych vied, lesníctva a rybárstva</t>
  </si>
  <si>
    <t>verejná ekonomika a služby</t>
  </si>
  <si>
    <t>teória vyučovania geológie</t>
  </si>
  <si>
    <t>riadenie procesov</t>
  </si>
  <si>
    <t>výrobné stroje a zariadenia</t>
  </si>
  <si>
    <t>verejná správa a regionálny rozvoj</t>
  </si>
  <si>
    <t>robotika (aj pre strojárstvo)</t>
  </si>
  <si>
    <t>zváranie, zlievanie, prášková metalurgia a aditívna výroba</t>
  </si>
  <si>
    <t>ostatné odbory ekonómie a podnikania</t>
  </si>
  <si>
    <t>senzorika</t>
  </si>
  <si>
    <t>ostatné odbory strojárstva</t>
  </si>
  <si>
    <t>smart technológie a internet vecí</t>
  </si>
  <si>
    <t>softvérové inžinierstvo (aj pre prírodné vedy)</t>
  </si>
  <si>
    <t>svetelná technika</t>
  </si>
  <si>
    <t>technická kybernetika</t>
  </si>
  <si>
    <t>technika vysokých napätí</t>
  </si>
  <si>
    <t>telekomunikačná technika</t>
  </si>
  <si>
    <t>telekomunikačné systémy</t>
  </si>
  <si>
    <t>telekomunikácie</t>
  </si>
  <si>
    <t>teoretická elektrotechnika</t>
  </si>
  <si>
    <t>teoretická informatika (aj pre prírodné vedy)</t>
  </si>
  <si>
    <t>teória informácie</t>
  </si>
  <si>
    <t>umelá inteligencia</t>
  </si>
  <si>
    <t>uskladňovanie energie (aj pre strojárstvo)</t>
  </si>
  <si>
    <t>vojenské komunikačné a informačné systémy</t>
  </si>
  <si>
    <t>výkonová elektronika</t>
  </si>
  <si>
    <t>výroba a rozvod elektrickej energie</t>
  </si>
  <si>
    <t>ostatné odbory elektrotechniky, informačných a komunikačných technológií, kybernetiky</t>
  </si>
  <si>
    <t>Rektorát UK</t>
  </si>
  <si>
    <t>Tabuľka č. 1: Výskumné aktivity od subjektov verejnej správy v období od 1. 1. do 31. 12. 2023</t>
  </si>
  <si>
    <t>Tabuľka č. 2: Výskumné aktivity od iných subjektov, ako sú subjekty verejnej správy, a od subjektov zo zahraničia (mimo grantových schém) v období od 1. 1. do 31. 12. 2023</t>
  </si>
  <si>
    <t>Tabuľka č. 3: Výskumné aktivity v rámci zahraničných grantových schém v období od 1. 1. do 31. 12. 2023</t>
  </si>
  <si>
    <t>Tabuľka č. 5: Domáce nevýskumné projekty v období od 1. 1. do 31. 12. 2023</t>
  </si>
  <si>
    <t>Tabuľka č. 4: Edukačné a ostatné nevýskumné projekty zo zahraničia v období od 1. 1. do 31. 12. 2023</t>
  </si>
  <si>
    <t>Literárny fond</t>
  </si>
  <si>
    <t>Biodiversity and Infrastructure Synergies and Opportunities for European transport Networks - BISON</t>
  </si>
  <si>
    <t>Petrovič František, prof. RNDr., PhD. MBA</t>
  </si>
  <si>
    <t>ZML-2020/1-817:191006</t>
  </si>
  <si>
    <t>European Commission</t>
  </si>
  <si>
    <t>https://bison-transport.eu/</t>
  </si>
  <si>
    <t>Horizon 2020</t>
  </si>
  <si>
    <t>Hlavným cieľom projektu riešeného konzorciom 39 partnerov z členských a asociovaných krajín EÚ je riešenie otázky integrácie biodiverzity s rozvojom dopravnej infraštruktúry zahŕňajúcej cesty, železnice, vodné cesty, letiská, prístavy alebo energetické siete. Vyššie uvedený zámer naplní projekt BISON prostredníctvom nasledovných špecifických cieľov: Identifikovať budúce potreby v oblasti výskumu a inovácií pre lepšiu integráciu biodiverzity s dopravnou infraštruktúrou. Identifikovať stavebné, prevádzkové a kontrolné metódy a materiály, ktoré sú dlhodobo funkčné a flexibilné, a je možné ich použiť rôznymi druhmi dopravy na zmiernenie vplyvov na biodiverzitu. Podporovať členské štáty EÚ pri plnení ich medzinárodných záväzkov angažovaním všetkých zainteresovaných strán do začleňovania problematiky biodiverzity v rámci plánovania a rozvoja dopravnej infraštruktúry. Podporovať členské štáty EÚ, aby sa stali politickými lídrami prostredníctvom spolupráce a podpory európskeho výskumu.</t>
  </si>
  <si>
    <t>Social and innovative platform on cultural tourism and its potential towards deepening Europeanisation (SPOT)</t>
  </si>
  <si>
    <t>H2020-870644</t>
  </si>
  <si>
    <t>Kramáreková Hilda, RNDr., PhD.</t>
  </si>
  <si>
    <t>Cieľom projektu je na báze kultúrneho cestovného ruchu vyvinúť nový prístup k jeho porozumeniu a prostredníctvom neho podporovať rozvoj znevýhodnených oblastí. Kultúrny cestovný ruch sa totiž mení – popri existencii jeho tradičných foriem (napr. vlastivedný, festivalový, kulinársky) sa aktívne skúma a spoluvytvára jeho účastníkmi napr. prostredníctvom veľmi populárnych tematických trás (vínnych či pútnických). Tieto trendy poskytujú príležitosti na oživenie rozvoja aj vidieckych oblastí a zároveň chránia a zviditeľňujú miestnu kultúru a krajinu. Projekt, spájajúci akademickú a aplikačnú prax, aj prostredníctvom prípadových štúdií z každej krajiny pomôže identifikovať témy a oblasti, v ktorých môžu intervencie na miestnej, regionálnej, národnej a európskej úrovni pomôcť pri dosahovaní udržateľného rozvoja a ponúkne konkrétne riešenia.</t>
  </si>
  <si>
    <t>Planning Land Use Strategies: Meeting biodiversity, climate and social objectives in a Changing world (PLUS Change)</t>
  </si>
  <si>
    <t>Horizont Europe</t>
  </si>
  <si>
    <t>Európska únia</t>
  </si>
  <si>
    <t>PLUS Change je projekt programu Horizont Európa s transdisciplinárnym, systémovým prístupom zameraným na tvorbu nových stratégií a podporu rozhodovacích procesov. Cieľom projektu je pre oblasti prípadových štúdií vytvoriť stratégie pre udržateľné využívanie pôdy do roku 2050 a vyhodnotiť ich dopady na biodiverzitu, klímu, kvalitu života a environmentálne riziká, ktoré by mali zahŕňať priania, ciele a potreby jednotlivých aktérov a súčasne zohľadňovať politické trendy a politiku EÚ.</t>
  </si>
  <si>
    <t>Mederly Peter, prof. RNDr., PhD.</t>
  </si>
  <si>
    <t>https://ec.europa.eu/info/funding-tenders/opportunities/portal/screen/home</t>
  </si>
  <si>
    <t>Future IT Professionals Education in Artificial Intelligence</t>
  </si>
  <si>
    <t>Skalka Ján, RNDr., PhD.</t>
  </si>
  <si>
    <t>021-1-SK01-KA220-HED-000032095</t>
  </si>
  <si>
    <t>Umelá inteligencia bude v nasledujúcich rokoch predstavovať jednu z najrýchlejšie sa rozvíjajúcich oblastí, ktorá vytvára množstvo pracovných príležitostí s vysokou pridanou hodnotou. Cieľom projektu je implementovať vzdelávací model zabezpečujúci rozvoj vysokošpecializovaných zručností a kompetencií budúcich IT odborníkov v oblasti umelej inteligencie (AI) a overiť jeho efektívnosť. Od implementácie modelu sa očakáva demistifikácia pojmu AI a zvýšenie záujmu cieľovej skupiny o kariéru v oblasti umelej inteligencie, ktorá je v súčasnosti len zriedkavou voľbou profesijnej kariéry študentov v informaticky orientovaných študijných programoch. Súčasne sa očakáva rozvoj znalostí a zručností absolventov pre nasadzovanie riešení založených na umelej inteligencii. Splnenie cieľov prispeje k rozvoju a skvalitneniu vysokoškolského vzdelávania, ktorého úlohou je zabezpečiť takú úroveň digitálnych zručností mladých ľudí, ktorá im poskytne čo najširšie možnosti uplatnenia na trhu práce. Projekt rozvíja digitálnu pripravenosť, pokročilé digitálne zručnosti ako aj dostupné kapacity, pričom využíva digitálne technológie nielen ako cieľ (zvládnutie technológií), ale aj ako prostriedok (edukačnú platformu) zabezpečujúci efektívne vzdelávanie s využitím najmodernejších prístupov. V rámci projektu budú vytvorené vysokokvalitné študijné materiály osadené do používateľsky prívetivej online platformy tak, aby rešpektovali súkromie a etické normy. Zvolená stratégia inklúzie a rozmanitosti implementovaná vo vlastnom online vzdelávacom systéme umožňuje prostredníctvom vytvorených digitálnych kurzov a materiálov prístup k vzdelávaniu i pre zdravotne postihnutým používateľov, počas učenia sa umožňuje ľubovoľný počet opakovaní a edukantov pozitívne motivuje k dosahovaniu čiastkových cieľov. Vytvorený vzdelávací obsah bude súčasne voľne dostupný prostredníctvom Internetu pre záujemcov bez ohľadu na kultúrne, sociálne, geografické alebo hospodárske prekážky.</t>
  </si>
  <si>
    <t>ERASMUS+</t>
  </si>
  <si>
    <t>SAAIC</t>
  </si>
  <si>
    <t>https://www.erasmusplus.sk/erasmus_2021_2027/index.php?sw=2</t>
  </si>
  <si>
    <t>Projekt sa zameriava na návrh edukačného modelu pre vzdelávanie v oblasti umelej inteligencie. Technologickou časťou projektu je vývoj nových modulov softvérovej platformy pre podporu riešenia úloh umelej inteligencie. Platforma poslúži ako nástroj na sprostredkovanie vzdelávacích aktivít v oblasti umelej inteligencie a zber údajov o činnosti edukantov nad vytvoreným obsahom. Súčasťou platformy budú prvky umelej inteligencie podporujúce personalizáciu aktivít, identifikáciu problémových častí v obsahu a komunikáciu so systémom v prirodzenom jazyku prostredníctvom bota a nástrojov pre question-answering. Implementovaný model bude postavený na inovatívnej kombinácii mikrolearningu, automatizovaného hodnotenia programového kódu a automatizovaného spracovania rozsiahlych dát s cieľom zabezpečiť interaktivitu a poskytovanie okamžitej spätnej väzby študentom. Okrem technologického prínosu je súčasťou projektu aj realizácia viacerých pedagogických experimentov zameraných na optimalizáciu a kalibráciu celého systému.</t>
  </si>
  <si>
    <t>Biomonitoring areálu závodu JLR 3</t>
  </si>
  <si>
    <t>BIOmonitoring</t>
  </si>
  <si>
    <t>Jaguar Land Rover Slovakia s.r.o.</t>
  </si>
  <si>
    <t>Predmetom tejto zmluvy je vzájomná spolupráca a realizácia pravidelného biomonitoringu areálu závodu JLR pracovníkmi UKF v Nitre. Monitoring obnovy spoločenstva drobných cicavcov. Monitoring sa bude realizovať štyrikrát ročne z dôvodu zaznamenania postupného osídľovania areálu JLR jednotlivými druhmi drobných cicavcov. Monitoring v takejto frekvencii odhalí aj prípadné hroziace premnoženie drobných cicavcov. Monitoring obnovy ornitofauny (vtákov) bude realizovaný dva krát do roka. Monitoring obnovy fauny bezstavovcov a revitalizácia z hľadiska zvýšenia ich biodiverzity bude realizovaný na významných bioindikačných skupinách bezstavovcov: pavúky (Araneae) a vážky (Odonata). Pavúky (Araneae) sú významné bioindikátory epigeickej fauny, vážky (Odonata) sú vynikajúce bioindikatóry zmien prostredia vo vzťahu k vlhkosti. Na základe zloženia ich cenóz sa UKF zaväzuje stanoviť východiskový status a neskôr, na základe pravidelného monitoringu, prognózovať vývoj bioty – bezstavovcov ako významnej zložky trofického reťazca.</t>
  </si>
  <si>
    <t>ZML-2022/1-632:191006</t>
  </si>
  <si>
    <t>Baláž Ivan, prof. Mgr., PhD.</t>
  </si>
  <si>
    <t>Spracovanie databázy, mapovanie krajinných štruktúr na zadefinovaných lokalitách a ich hodnotenie</t>
  </si>
  <si>
    <t>Grežo Henrich, doc. Mgr., PhD.</t>
  </si>
  <si>
    <t>ZML-2023/1-82:191006</t>
  </si>
  <si>
    <t>Všeobecná výzva</t>
  </si>
  <si>
    <t>Consult ITpro s.r.o.</t>
  </si>
  <si>
    <t>Predmetom zmluvy k výskumnému projektu medzi ConsultITpro s.r.o. a Univerzitou Konštantína Filozofa v Nitre (Fakulta prírodných vied a informatiky, Katedra ekológie a environmentalistiky) je spracovanie databázy, mapovanie krajinných štruktúr na zadefinovaných lokalitách a ich hodnotenie. Zmapované prvky prvotnej/druhotnej krajinnej štruktúry, vrátane ich krajinno-ekologického zhodnotenia vo forme atribútových záznamov budú spracované do geodatabázy. Geometrie krajinnej štruktúry musia byť definované ako polygóny, prípadne multi-polygóny v súradnicovom systéme definovaného kódom EPSG:4326, prípadne EPSG:3857.</t>
  </si>
  <si>
    <t>Biomonitoring vybraných skupín živočíchov v areáli závodu Wienerberger, s.r.o., Zlaté Moravce</t>
  </si>
  <si>
    <t>ZML-2023/1-137:191006</t>
  </si>
  <si>
    <t>Biomonitoring</t>
  </si>
  <si>
    <t>Wienerberger, s.r.o., Zlaté Moravce</t>
  </si>
  <si>
    <t>Biomonitoring vybraných skupín živočíchov v areáli závodu, prezentácia a popularizácia výsledkov biomonitoringu.</t>
  </si>
  <si>
    <t>Demografická analýza a správanie klientov v post pandemickom období</t>
  </si>
  <si>
    <t>Petrikovičová Lucia, RNDr., PhD.</t>
  </si>
  <si>
    <t>ZML-2023/1-83:191006</t>
  </si>
  <si>
    <t>ETI Slovensko, s.r.o.</t>
  </si>
  <si>
    <t>Na základe databázy Covid-19 počas aj po nej, ako aj v post pandemickom období sa bude hodnotiť situácia predaja zájazdov v jednotlivých regiónoch Slovenska a následne porovnávať so štatistickými dátami krajín, kde má CK pôsobenie.</t>
  </si>
  <si>
    <t>Spracovanie procesných dát priemyselnej výroby.</t>
  </si>
  <si>
    <t>Kuna Peter, Ing. Mgr., PhD.</t>
  </si>
  <si>
    <t>ZML-2022/1-22:191006</t>
  </si>
  <si>
    <t>Výskum a vývoj vzdelávacieho rámca PLC programátorov</t>
  </si>
  <si>
    <t>Constellium Extrusion Levice, s.r.o.</t>
  </si>
  <si>
    <t>Modely výrobných procesov v systémoch virtuálnej reality</t>
  </si>
  <si>
    <t>ZML-2023/1-1167:191006</t>
  </si>
  <si>
    <t>Realizácia návrhu modelov výrobných procesov v systéme virtuálnej reality.</t>
  </si>
  <si>
    <t>Návrh a implementácia modelu zvyšovania kvalifikácie zamestnancov v oblasti priemyselnej automatizácie</t>
  </si>
  <si>
    <t>ZML-2023/1-1166:191006</t>
  </si>
  <si>
    <t>Realizácia návrhu a nasadenia vzdelávacieho modelu zameraného na prípravu programátorov priemyselnej automatizácie.</t>
  </si>
  <si>
    <t>Detekcia únikov vo vodovodných distribučných systémoch s využitím umelej inteligencie</t>
  </si>
  <si>
    <t>Munk Michal, prof. RNDr., PhD.</t>
  </si>
  <si>
    <t>ZML-2023/1-1606:191006</t>
  </si>
  <si>
    <t>Západoslovenská vodárenská spoločnosť, a.s.</t>
  </si>
  <si>
    <t>Hlavným cieľom projektu je eliminovať ekonomické a environmentálne straty spojené s únikmi vo vodovodnom distribučnom systéme. Analyzovať možnosti využitia dát z rôznych dátových zdrojov ZsVS za účelom ich využiteľnosti pri včasnej detekcii únikov vo vodovodnom distribučnom systéme (trubná sieť, VDJ, ATS, VDZ, ÚV, ČS). Výstupom projektu bude podrobná analýza dátových zdrojov, ktoré sú kľúčové pre identifikáciu únikov vody vo vodovodných distribučných systémoch. Táto analýza sa zameria na interné informačné systémy a historické údaje, ako aj na externé zdroje, ktoré môžu poskytnúť doplňujúce údaje. Cieľom je získať komplexný prehľad o potenciálnych rizikách a oblastiach, kde sú úniky vody najpravdepodobnejšie, identifikovať potenciálne prediktory a navrhnúť modely umelej inteligencie za účelom včasnej detekcii únikov vo vodovodnom distribučnom systéme.</t>
  </si>
  <si>
    <t>Získavanie fyziologických funkcií v kontexte rozpoznávania emócií</t>
  </si>
  <si>
    <t>Balogh Zoltán, prof. Ing., PhD.</t>
  </si>
  <si>
    <t>ZML-2023/1-682:191006</t>
  </si>
  <si>
    <t>GAMETHERAPY s.r.o.</t>
  </si>
  <si>
    <t>Súčasné obdobie si vyžaduje aplikovanie nových technológií na princípe umelej inteligencie s využitím možností nového smerovania využitia technológie označenej ako Internet vecí (IoT). Cieľom projektu je vytvoriť automatizované a neinvazívne získavanie fyziologických funkcií v kontexte rozpoznávania emócií. Zdrojmi dát budú dáta zo zariadení Internetu vecí (IoT) zameraných na snímanie fyziologických dát. Zariadenia, v našom prípade smart hodinky, budú získavať fyziologické biosignály, ako tep a saturáciu dýchania, ktoré úzko súvisia s emocionálnymi stavmi. Analýza získaných fyziologických stavov bude východiskom pre klasifikáciu emocionálnych stavov, kde budú porovnané rôzne klasifikačné algoritmy. Výsledky klasifikácie budú v real-time implementované do VR zariadení a prispôsobovať terapeutické hry ku klasifikovaným emóciám. Výsledkom výskumu budú nové metódy a prístupy získavania dát, vyhodnocovanie dát v kontexte rozpoznávania emócií. V aplikačnej rovine fyziologické funkcie (biosiglály) budú spätnou väzbou pre vytvorené VR terapeutické hry na základe čoho sa bude terapeutická hra adaptovať.</t>
  </si>
  <si>
    <t>2021-1-SK01-KA220-SCH-000032754</t>
  </si>
  <si>
    <t>TEACHING GREEN - From Climate Change Education and Awareness to Citizen Science Action</t>
  </si>
  <si>
    <t>Jakab Imrich, Mgr., PhD.</t>
  </si>
  <si>
    <t>Projekt je zameraný na implementáciu praktickej environmentálnej výchovy do sekundárneho vzdelávania a na zvyšovanie povedomia o zmene klímy, jej dopadoch a zmierňujúcich opatreniach. Hlavnými aktivitami projektu sú medzinárodné tréningy určené pre učiteľov a tvorba metodických materiálov pre žiakov zameraných na praktický monitoring, ktorým môžu priamo v mieste bydliska, prípadne školy sledovať dopad klimatických zmien. Projekt je realizovaný v spolupráci s o.z. INAK, s o.z. Strom života a v partnerstve s ďalšími 3 organizáciami z Talianska, Španielska a z Cypru.</t>
  </si>
  <si>
    <t>2023-1-SK01-KA220-SCH-000155430</t>
  </si>
  <si>
    <t>AVATAR - caring for All Vulnerable Animals Through an Active Relationship with nature</t>
  </si>
  <si>
    <t>Partnerstvo projektu AVATAR pozostáva z 5 inštitúcií (SR, ČR, ES) s rôznym zázemím a profilmi, ktoré prinášajú odborné znalosti z oblasti environmentálnej výchovy, ochrany biodiverzity, vzdelávania s digitálnymi nástrojmi a využívania sociálnych sietí k podpore ochrany prírody a zároveň ponúkajú svoje odborné schopnosti na dosiahnutie cieľov projektu. Inovatívne učenie prostredníctvom navrhovaných výsledkov projektu o zvieratách a ich biotopoch prebúdza empatiu s prírodnou časťou sveta a pomáha ľuďom pristupovať k ich vlastným hodnotám a podporovať zmysel pre zodpovednosť. Projekt AVATAR ponúka nové vzdelávacie materiály spojené s digitálnymi zručnosťami, biodiverzitou, klimatickými zmenami a aktívnou účasťou občanov, všetko prepojené s Agendou 2030. Cieľovou skupinou projektu sú učitelia a študenti vo veku 10-16 rokov v SR, ČR a ES. Projekt zahŕňa využitie digitálnych nástrojov (napr. počítačová aplikácia - simulačná hra, mobilná aplikácia - náučné chodníky, prostredníctvom sociálnych médií podporovať učenie sa o biodiverzite a aktívnu účasť ohľadom biodiverzity na veciach verejných na miestnej úrovni, výzvy atď.) a učebných pomôcok (napr. pracovné listy, vzdelávacie videá, užívateľské príručky atď.) a metód (napr. učiteľské workshopy a online webináre atď.) na doplnenie pohybových aktivít, ako aj na zlepšenie spolupráce medzi partnermi projektu: INAK, o.z., UKF v Nitre, VITA XXI Španielsko, ZOOPARK Chomutov, Česko a Národná ZOO Bojnice.</t>
  </si>
  <si>
    <t>Developing Bridging Courses for Mathematics and Science Teacher Students, Bridge2Teach</t>
  </si>
  <si>
    <t>Čeretková Soňa, doc. PaedDr., PhD.</t>
  </si>
  <si>
    <t>2019-1-AT01-KA203-051222</t>
  </si>
  <si>
    <t>EACEA</t>
  </si>
  <si>
    <t>Projekt sa venuje analýze, tvorbe a overeniu výučbových materiálov a preklenovacích kurzov pre študentov prvého ročníka UAP matematika, fyzika, chémia, biológia v kombinácií.</t>
  </si>
  <si>
    <t>101052670-proSTEM-ERASMUS-EDU-2021-PEX-TEACH-A</t>
  </si>
  <si>
    <t>ICSE Academy - European collaboration and mobility in professional development of pre- and in-service STEM teachers</t>
  </si>
  <si>
    <t>Medová Janka, doc. PaedDr., PhD.</t>
  </si>
  <si>
    <t>Erasmus+ KA2</t>
  </si>
  <si>
    <t>Academia Istropolitana Nova, o.z.</t>
  </si>
  <si>
    <t>The ICSE Academy is a collaboration of 13 Higher Education Institutions, 13 policy-making organisations and 65 schools in 13 European countries to provide innovations for professional learning of pre- and in-service STEM teachers. This means that, altogether 100 higher education researchers, STEM initial teacher education (ITE) staff and continuous professional development (CPD) providers, educational policy makers, pre- and in-service teachers joined forces to improve Europe’s STEM teacher education and training! The Academy offers a wide range of activity formats, e.g. focus topic exchanges (1h4), reflective job-shadowing for teacher educators and teachers, clustered workshop series, and summer schools which bring together STEM teacher students, teacher educators and teachers. Jointly organized by all project countries and taking place accross Europe, each format provides enriching European perspectives on STEM education, supported by a distinct spotlight on learning about, from and for each other. All offered activities feature a unique profile: they promote the European dimension, and increase mobility and collaboration in STEM teacher education and training.</t>
  </si>
  <si>
    <t>https://icse.eu/icse-academy/</t>
  </si>
  <si>
    <t>MATRIX – Math Trails with an Inclusive Perspective on Students Experiences</t>
  </si>
  <si>
    <t>2023-1-DE03-KA220-SCH-000156434</t>
  </si>
  <si>
    <t>https://matrix-project.eu/</t>
  </si>
  <si>
    <t>Systém MathCityMap si v posledných rokoch získal medzinárodnú popularitu. Napriek tomu si učitelia, s ktorými spolupracujeme, želajú viac možností: na jednej strane si želajú zapojenie žiakov s problémami v učení a na druhej strane chcú integrovať svojich žiakov ako tvorcov úloh pre outdoorové úlohy MathCityMap. Preto plánujeme ďalej rozvíjať a inovovať systém MathCityMap na rôznych úrovniach pre našu novú primárnu cieľovú skupinu študentov. Cieľom projektov MATRIX je konštrukčný výskum (design-based research) zameraný na: 1. Technický rozvoj inkluzívnych prvkov v aplikácii a na webovom portáli. 2. Integráciu žiakov ako autorov úloh. 3. Popolarizáciu matematických prechádzok a novovyvinutých komponentov. 4. Vzdelávanie učiteľov o tom, ako naučiť žiakov vytvárať vlastné úlohy a používať MathCityMap v kontexte inklúzie.</t>
  </si>
  <si>
    <t>Inovácia štruktúry a obsahu vzdelávania v odbore ekonomika a manažment s akcentom na digitalizáciu, udržateľnosť a začlenenie migrantov</t>
  </si>
  <si>
    <t>Urbaníková Marta, doc. RNDr., CSc.</t>
  </si>
  <si>
    <t>2023-1-SK01-KA220-HED-000166871</t>
  </si>
  <si>
    <t>Cieľom projektu je zvýšenie kvality vysokoškolského vzdelávania, zlepšenie úrovne vedomostí, zručností a kompetencií cieľových skupín projektu. Zvýšenie kvality vzdelávania bude viesť k lepšiemu zvládnutiu globálnych výziev, ktoré prináša globalizácia, zmena klímy a digitálna transformácia. Projekt bude riešený s akcentom na inklúziu migrantov prostredníctvom eliminácie bariér terciárneho vzdelávania v cieľových krajinách a s akcentom na ich lepšie uplatnenie na trhu práce. Koordinátorom projektu je Univerzita Konštantína Filozofa v Nitre. Okrem UKF v Nitre sú do projektu sú zapojené ďalšie 3 univerzity, z toho jedna z krajiny nepridruženej k programu. Konkrétne AMBIS vysoká škola (Česko), Uniwersytet Rolniczy im. Hugona Kołłątaja w Krakowie (Poľsko) a International Black Sea University (Gruzínsko). Výsledkom projektu budú inovatívne digitálne študijné materiály v odbore ekonomika a manažment s akcentom na digitalizáciu a udržateľnosť prispôsobené potrebám študentov a zamestnávateľov, vytvorené tiež v ukrajinskom jazyku. Udržateľnosť projektu bude zabezpečená integráciou výsledkov do plánov vzdelávania. Výsledky projektu podporia inklúziu, partnerstvá a prepojenosť systémov vzdelávania na univerzitách, zvýšia úroveň digitálnych kompetencií a pozitívnejší prístup k hodnotám EÚ.</t>
  </si>
  <si>
    <t>2019-1 -KA201-061564</t>
  </si>
  <si>
    <t>"Roma - Narrowing the Gap and Aiding Integration"</t>
  </si>
  <si>
    <t>Čerešníková Miroslava, PhDr., PhD.</t>
  </si>
  <si>
    <t>https://www.erasmusplus.org.uk/news/2019-erasmus-call-published</t>
  </si>
  <si>
    <t>Tento projekt sa zameriava na výmenu osvedčených postupov a spoluprácu s cieľom zlepšiť integráciu a úspech rómskych študentov vo Veľkej Británii, Španielsku a na Slovensku. Podľa výsledkov predchádzajúceho projektu ERASMUS+ Práva Rómov, len málo rómskych študentov pokračuje v ďalšom a vyššom vzdelávaní. Tento stav je spôsobený čiastočne diskrimináciou a nedostatočnými ašpiráciami Rómov. Cieľom tohto projektu je spojiť organizácie, ktoré pracujú na zlepšení výsledkov a ašpirácií Rómov na rôznych stupňoch vzdelávania a v rôznych kontextoch, aby sa mohli učiť jeden od druhého o iniciatívach, ktoré fungujú, a tiež o zlepšení poskytovania služieb v každej participujúcej krajine. Do riešenia projektu je zapojená Akadémia kráľovnej Kataríny (UK), Ústav romologických štúdií FSVaZ UKF (SK) a CampusRom (E).</t>
  </si>
  <si>
    <t>HSZ-1/2022</t>
  </si>
  <si>
    <t>Vzdelávanie v štátnom jazyku a autonómia - politický úspech alebo segregácia</t>
  </si>
  <si>
    <t>Vančo Ildikó, prof. Mgr., CSc.</t>
  </si>
  <si>
    <t>Štipendijný program Domus</t>
  </si>
  <si>
    <t>Maďarská akadémia vied, Maďarsko</t>
  </si>
  <si>
    <t>Pre menšiny je osvojenie si štátneho jazyka, úradného jazyka na primeranej úrovni dôležitou podmienkou sociálnej integrácie. Pri rozvoji bilingvizmu zohráva rozhodujúcu úlohu škola a inštitucionalizované vyučovanie štátneho jazyka. Hlavným cieľom výskumu je skúmanie jazykovej a vzdelávacej situácie na plne autonómnom súostroví Aland vo Fínsku, ktoré je vzorom menšinovej, národno-teritoriálnej autonómie v Európe.</t>
  </si>
  <si>
    <t>HSZ-2/2023</t>
  </si>
  <si>
    <t>Characteristics of state language education in the Baltic countries (A Baltikum országaiban folyó államnyelvoktatás ismérvei és tanulságai)</t>
  </si>
  <si>
    <t>2021-1-SK01-KA220-HED-000023291</t>
  </si>
  <si>
    <t>Inovácia profesijnej prípravy budúcich odborníkov cestovného ruchu využitím fiktívneho cvičného hotela</t>
  </si>
  <si>
    <t>Beták Norbert, Ing., PhD.</t>
  </si>
  <si>
    <t>https://www.erasmusplus.sk/vyzva-2021/</t>
  </si>
  <si>
    <t>Realizáciou projektu TRAIN-e-HOTEL vytvárame konkrétne výstupy pre potreby vzdelávania a odbornej prípravy. Počas riešenia projektu prispievame k rozvoju profesionálnych a transverzálnych kompetencií študentov cestovného ruchu a tým aj k budovaniu znalostnej ekonomiky a k zvyšovaniu inovačnej kapacity v sektore cestovného ruchu. V projekte vytvárame a zakladáme špeciálne cvičné pracoviská, tzv. cvičné hotely. Tieto fiktívne ubytovacie zariadenia kategórie hotel budú simulovať fungovanie reálnych pracovísk a vytvoria tak priaznivé podmienky na realizáciu odborných praktických aktivít pre účastníkov projektu. Po vzniku cvičných hotelov sa realizujú konkrétne edukačno-rozvojové aktivity zamerané najmä na tri principiálne oblasti – hotelových informačných systémov, interkultúrnej komunikácie a digitálneho marketingu a environmentálnej udržateľnosti.</t>
  </si>
  <si>
    <t>2021-2-CZ01-KA210-VET-000049509</t>
  </si>
  <si>
    <t>The Framework for FrontOffice Employees Development</t>
  </si>
  <si>
    <t>https://www.dzs.cz/sites/default/files/2021-05/Term%C3%ADny%20v%C3%BDzev%202021_verze%203.pdf</t>
  </si>
  <si>
    <t>Projekt reaguje na nové výzvy v oblasti kvalifikácie zamestnancov Front office. Jeho prioritným cieľom je prispieť k tvorbe didaktického rámca pre tréning tzv. soft skills a práci s vybranými hotelovými informačnými systémami. V projektu sa počíta aj s tvorbou video-sprievodcu so zameraním sa špecifiká hotelových informačných systémov ako aj knihovne možných komunikačných situácií využiteľných pri školení budúcich pracovníkov v oblasti hotelierstva. Hlavnou cieľovou skupinou projektu sú budúci zamestnanci hotelov a ubytovacích zariadení.</t>
  </si>
  <si>
    <t>BGA 4961/4/2023</t>
  </si>
  <si>
    <t>Podpora študentských štipendií a na zabezpečenie doktorandského študijného programu</t>
  </si>
  <si>
    <t>Bárcziová Žofia, Dr.habi. PaedDr., PhD.</t>
  </si>
  <si>
    <t>Granty pre maďarskú kultúru a vzdelávanie</t>
  </si>
  <si>
    <t>Bethlen Gábor Alap</t>
  </si>
  <si>
    <t>Podpora študentských štipendií a na zabezpečenie doktorandského študijného programu.</t>
  </si>
  <si>
    <t>Digital and Interactive Financial Literacy Tales</t>
  </si>
  <si>
    <t>Bárcziová Žofia, Dr. habil. PaedDr., PhD.</t>
  </si>
  <si>
    <t>SKHU/1902/4.1/053</t>
  </si>
  <si>
    <t>https://www.skhu.eu/?lang=sk</t>
  </si>
  <si>
    <t>Program spolupráce Interreg V-A Slovenská republika - Maďarsko</t>
  </si>
  <si>
    <t xml:space="preserve">Ministerstvo investícií, regionálneho rozvoja a informatizácie SR </t>
  </si>
  <si>
    <t>V rámci projektu sa uskutoční séria bezplatných digitálnych a interaktívnych prednášok poskytujúcich mobilné vedomosti v oblasti financií, ekonomiky a hospodárenia. Na jednej strane by sme radi vyhoveli požiadavkám prihlásených škôl do tohto vzdelávania, na druhej strane by sme chceli upriamiť pozornosť ľudí na dôležitosť finančnej uvedomelosti a to v rámci cieľovej skupiny pomocou známych a obľúbených rozprávok, ľudových rozprávok a povestí aplikovaním metódy rozprávania príbehov. Podstatou týchto prednášok je fakt, že prednášajúci a tréneri kombinujú múdrosti ľudových rozprávok s kultúrnou rôznorodosťou a najdôležitejšími otázkami a finančnými kompetenciami 21. storočia. Pripravujeme také interaktívne prednášky, ktorých by sa aktívne zúčastnili aj členovia cieľovej skupiny a v rámci ktorých by sme implementovali múdrosti a poučky ľudových rozprávok do situácií týkajúcich sa finančníctva, ekonomiky a hospodárstva. Dôraz kladieme na prípravu blížiacej sa ekonomickej krízy. Plánujeme najmenej3-3 prednášky, ktoré sa zakladajú na už spomínaných slovenských a maďarských rozprávkach, ľudových rozprávkach a povestiach. Každá prednáška by sa uskutočnila v trvaní 2x45 minút (s prestávkou). S týmito prednáškami by sme radi oslovili asi 3000 žiakov základných a stredných škôl v období vyučovania a to na oboch stranách hraníc a taktiež minimálne 2000 ľudí na rôznych akciách a podujatiach. Do programu by sme radi zapojili aspoň 50 škôl. Tento projekt je postavený na jednom úspešnom SKHU projekte, ktorý mal podobný cieľ vzdelávania študentov, pedagógov a zodpovedných rodičov a zorganizovali sme podujatia na upútanie pozornosti. Tentokrát však budú mať naše prednášky charakter „putovného divadla” s interaktívnymi prednáškami a prostriedkami, keď privezieme naše edukačné podujatia do obcí, škôl a k žiakom, ktorí sú mnohokrát v nepriaznivej situácii. Tento projekt cezhraničnej spolupráce sa uskutoční dvomi partnermi, ktorí majú v oblasti vzdelávania vynikajúce výsledky a skúsenosti.</t>
  </si>
  <si>
    <t>2413-1/2023-MZV/BRAT</t>
  </si>
  <si>
    <t>Spirituálno-religiózne motívy v slovenskej a českej literatúre i v audiovizuálnych médiách</t>
  </si>
  <si>
    <t>Gallik Ján, doc. PhDr., PhD.</t>
  </si>
  <si>
    <t>Dotácie na rozvoj českej kultúry a jazyka vo svete</t>
  </si>
  <si>
    <t>Ministerstvo zahraničních věcí ČR Praha</t>
  </si>
  <si>
    <t>Odborná prezentácia akademikov z Českej republiky na seminári s názvom Antisemitské etnické stereotypy v médiách a literatúre krajín V4.</t>
  </si>
  <si>
    <t>Zmluva o vzájomnej spolupráci a realizácii biomonitoringu</t>
  </si>
  <si>
    <t>Zmluva o dielo</t>
  </si>
  <si>
    <t>https://bgazrt.hu</t>
  </si>
  <si>
    <t>22-130-01473</t>
  </si>
  <si>
    <t>Legere - literárna súťaž pre stredoškolákov</t>
  </si>
  <si>
    <t>Tóth Anikó, doc. Mgr., PhD.</t>
  </si>
  <si>
    <t>Program 1: Podpora kultúrno-osvetovej činnosti a vzdelávacej činnosti, vedy a výskumu</t>
  </si>
  <si>
    <t>Projekt sa zameriava na realizáciu trojkolovej Literárnej súťaže Legere celoštátneho charakteru, ktorá je určená pre žiakov gymnázií a stredných odborných škôl s vyučovacím jazykom maďarským.</t>
  </si>
  <si>
    <t>https://kultminor.sk</t>
  </si>
  <si>
    <t>22-220-00615</t>
  </si>
  <si>
    <t>Partitúra</t>
  </si>
  <si>
    <t>Benyovszky Kristian, prof. PaedDr., PhD.</t>
  </si>
  <si>
    <t>Hlavným cieľom projektu je dať priestor literárnym vedcom a doktorandom na publikáciu rozsiahlejších, filologicky bohato argumentovaných odborných textov s umenovednou tematikou. Podpora odbornej kritiky, ktorá nemá iba informatívnorezumujúci charakter, ale kladie dôraz skôr na konfrontáciu smerov, teoretických postojov a názorov, a to vo forme paralelných kontemplácií či kriticky ladených úvah a komentárov. Podpora dialógu maďarských literárnych vedcov na Slovensku i v zahraničí, podpora medziodborového dialógu a recepcie výsledkov zahraničnej odbornej literatúry.</t>
  </si>
  <si>
    <t>23-130-00020</t>
  </si>
  <si>
    <t>23-220-00027</t>
  </si>
  <si>
    <t>Program 2: Podpora literárnej, nakladateľskej a vydavateľskej činnosti</t>
  </si>
  <si>
    <t>23-220-00019</t>
  </si>
  <si>
    <t>Stredoeurópske pohľady</t>
  </si>
  <si>
    <t>Vargová Zuzana, doc. PhDr., PhD.</t>
  </si>
  <si>
    <t>Zámerom projektu je príprava a vydanie jedného čísla časopisu Stredoeurópske pohľady, ktorý svojím zacielením na literárnu, jazykovednú, kultúrnu a umenovednú oblasť poskytne priestor pre publikovanie recenzovaných vedeckých štúdií i ďalších odborných textov a článkov prezentujúcich jednak tie osobitosti tvorby etník, ktoré sú dôležité z hľadiska jeho kultúrnej identifikácie a eliminovania etnickej diskriminácie, ale aj zložitý systém vzájomných vzťahov či inter- a multikultúrny aspekt prítomný v umeleckom diele. Prelínanie slovenských, českých, maďarských, poľských, židovských tradícií, akcentovanie spoločného osudu, či výskum viacjazyčnosti, nadobúdajú v ostatných rokoch svoje pevné miesto v humanitných vedách, stávajú sa stimulom pre ich rozvoj. Z uvedeného dôvodu publikované texty interpretáciou kontaktových javov, rozšírením umenovedného diskurzu o postnacionálny pohľad, môžu prispieť k posilneniu vedomia, k reinterpretácii spoločnej tradície a dejín, prekonávaním negatívnych auto- či heteroobrazov na podporu/revitalizáciu medzikultúrneho dialógu. Zohľadnený bude pritom domáci i zahraničný (stredoeurópsky) kontext. Vzhľadom na svoj tematický záber, je časopis určený predovšetkým pre širšiu odbornú verejnosť z radov väčšinovej spoločnosti, ale aj minorít.</t>
  </si>
  <si>
    <t>ZML-2020/1-669:191006</t>
  </si>
  <si>
    <t>Mentor Training</t>
  </si>
  <si>
    <t>Gadušová Zdenka, prof. PaedDr., CSc.</t>
  </si>
  <si>
    <t>2021-1-CZ01-KA220-HED-EB5BFEF6</t>
  </si>
  <si>
    <t>Enhancing Quality Teaching of Humanities and Social Sciences in Higher Education for 21+</t>
  </si>
  <si>
    <t>Kičková Adriana, doc. PhDr., PhD.</t>
  </si>
  <si>
    <t>Projekt je zameraný na získanie a prehĺbenie zručností pre využitie &gt; moderných didaktických metód a princípov vo výučbe humanitných a spoločenských vied na vysokých školách v troch krajinách – Slovensku, Českej republike a Poľsku. Hlavným cieľom bude skvalitnenie výučby týchto študijných odborov na vysokých školách rozvíjaním zručností všetkých zamestnancov zapojených do výučby v súlade s požiadavkami trhu práce a súčasnej spoločnosti. Tento cieľ sa má dosiahnuť výskumom zručnosti a ich aplikačným rozvíjaním vďaka štyrom hlavným výstupom projektu. Prvé dve budú analýzy skúmajúce psychosociálne a interkultúrne aspekty vyučovania umožňujúce identifikovať podstatné zistenia, ktoré poslúžia na ďalšiu podporu &gt; nasledujúceho výstupu. Týmto výstupom bude príručka, ktorá ponúkne inovatívnu metodiku výučby v daných odboroch. V rámci finálneho výstupu bude táto metodika upravená do digitálnej podoby v rámci e-learningu, čo napomôže jej ďalšiemu šíreniu. Všetky výsledky budú voľne dostupné a definitívny bude ukončený koncom roka 2024.</t>
  </si>
  <si>
    <t>ZML-2023/1-1372:191006</t>
  </si>
  <si>
    <t>Súčasné trendy vyučovania španielskeho jazyka a literatúry v kontexte rozvíjania kultúrneho povedomia hispánskej kultúry na Slovensku</t>
  </si>
  <si>
    <t>Stranovská Eva, prof. PaedDr., PhD.</t>
  </si>
  <si>
    <t>Gestamp Nitra, s.r.o.</t>
  </si>
  <si>
    <t>Dohoda o spolupráci</t>
  </si>
  <si>
    <t>Realizácia medzinárodného vedeckého výskumného projektu s cieľom podpory a propagácie španielskeho jazyka a kultúry na Slovensku a v zahraničí, podpory medzinárodnej spolupráce so španielskymi vedcami a inštitúciami, podpory a organizácie podujatí zvýrazňujúcich dejiny, kultúru, jazyk Španielska (napr. Dni hispánskej kultúry), organizácia a podpory konferencií v spolupráci so španielskymi inštitúciami, rozširovania povedomia a významu španielskeho jazyka na stredných školách na Slovensku a v slovenských menšinách v Maďarsku, Srbsku a Rumunsku, organizovania kurzov španielskeho jazyka, podpory lektorov a učiteľov španielskeho jazyka, podpory prednášok, študijných pobytov vedcov zo Španielska na UKF.</t>
  </si>
  <si>
    <t>2023/920-03</t>
  </si>
  <si>
    <t>PQ 2023, Pražské Quadriennale scénografie a divadelního prostoru</t>
  </si>
  <si>
    <t>Inštitorisová Dagmar, prof. PhDr., PhD.</t>
  </si>
  <si>
    <t>Fond na podporu sociálnych, kultúrnych a vzdelávacích potrieb</t>
  </si>
  <si>
    <t>LITA, autorská spol.</t>
  </si>
  <si>
    <t>https://www.lita.sk/fond-lita</t>
  </si>
  <si>
    <t>Obsahom projektu je účasť na celosvetovej výstave a súťaži Pražské Quadriennale scénografie a divadelního prostoru – PQ 2023, na ktorú bola vydavateľom do súťaže PQ Cena za nejlepší publikaci prihlásená moja monografia s názvom Jozef Ciller. Čítanie v mysli scénografia (Culture Positive, s. r. o., spolupráca VŠMU Bratislava, 2022). Kniha bola vybratá do long listu súťažných publikácií, čo je veľké ocenenie jej kvality. Podstránka je dostupná na: https://pq.cz/cz/pq-2023-projekty/pq-cena-za-nejlepsi-publikaci-kurator-pavel-drabek/long-list-publikaci/ Hlavným výstupom bude návšteva vystavených súťažných kníh z long a sort listu vo Veletržním paláci Národní galerie. Ďalšími výstupmi bude účasť na aktivitách a workshopoch PQ 2023 podľa aktuálneho programu (v súčasnosti ešte nie je zverejnený na webovej stránke PQ.)</t>
  </si>
  <si>
    <t>CAP.2619/2-ES.FIN.2021</t>
  </si>
  <si>
    <t>Projekt na podporu rozvoja talianskej kultúry a jazyka vo svete</t>
  </si>
  <si>
    <t>Rusnáková Natália, doc. PhDr., PhD.</t>
  </si>
  <si>
    <t>Dotácie na rozvoj talianskej kultúry a jazyka vo svete</t>
  </si>
  <si>
    <t>Ministerstvo zahraničných vecí Talianskej republiky</t>
  </si>
  <si>
    <t>Projekt na podporu rozvoja talianskej kultúry a jazyka vo svete je realizovaný v spolupráci s medzinárodnými zahraničnými partnermi - MZV TR a Talianske veľvyslanectvo v Bratislave.</t>
  </si>
  <si>
    <t>FBR-PDI-018</t>
  </si>
  <si>
    <t>Novel Techniques and Approaches in Language Teaching</t>
  </si>
  <si>
    <t>Ficzere Anikó, Mgr., PhD.</t>
  </si>
  <si>
    <t>Granty EHP a Nórska</t>
  </si>
  <si>
    <t>Norwegian Ministry of Education and Research, Norwegian Ministry of Health and Care Services</t>
  </si>
  <si>
    <t>Projekt UKF (SK) s Árni Magnússon inštitútom Islandských štúdií (IS) je zameraný na strategickú bilaterálnu spoluprácu a výmenu skúseností v dvoch oblastiach: - vyučovanie materinského jazyka krajiny (islandštiny na Islande a slovenčiny na Slovensku) pre cudzincov - podpora osvojovania si cudzích jazykov prostredníctvom nových techník a postupov a na nadviazanie nových vedecko-výskumných a pedagogických kontaktov medzi Slovenskom a Islandom. Cieľom projektu je výmena skúseností a príkladov dobrej praxe z oblasti výučby jazykov a transfer postupov z výučby cudzích jazykov do výučby materinského jazyka ako cudzieho jazyka ako aj zvýšenie efektívnosti výučby a osvojovania si cudzích jazykov.</t>
  </si>
  <si>
    <t>11-SS-2023</t>
  </si>
  <si>
    <t>Úvodný kurz slovenského jazyka a kultúry pre ukrajinskjých študentov</t>
  </si>
  <si>
    <t>Csalová Oľga, Mgr., PhD.</t>
  </si>
  <si>
    <t>Nitrianska komunitná nadácia</t>
  </si>
  <si>
    <t>Grantový program Spoznajme sa</t>
  </si>
  <si>
    <t>Na UKF sa výučba väčšiny študijných programov realizuje v slovenskom jazyku, a keďže každým rokom evidujú významný nárast v počte novoprijatých ukrajinských študentov, FF UKF pre nich pripravuje Úvodný kurz slovenského jazyka a kultúry, ktorý prebieha v období ešte pred začiatkom semestra. Súčasťou kurzu je nielen intenzívna jazyková príprava, ale aj spoznanie mesta Nitry, súvislostí medzi jazykom, literatúrou, históriou, kultúrou a spoločenským dianím. Realizáciou tohto kurzu sa má uľahčiť ukrajinským študentom nástup na štúdium na UKF a pomôcť im so sociálnym začlenením, vytvorením priestoru, kde sa navzájom spoznajú, nadviažu nové kontakty, či priateľstvá.</t>
  </si>
  <si>
    <t>23-152-02214</t>
  </si>
  <si>
    <t>Jahodová kolobežka 2023 (Dagmar Inštitorisová: Chobotnička Emka)</t>
  </si>
  <si>
    <t>Fond na podporu umenia SR</t>
  </si>
  <si>
    <t>Program 1 Umenie</t>
  </si>
  <si>
    <t>Výsledkom projektu je vydanie knihy rozprávok Dagmar Inštitorisovej Chobotnička Emka. Príbehy v knihe nám rozprávajú celý rad láskavo-humorných situácií malej, trochu nezbednej a veľmi zvedavej Emky. Rozprávky sú rodinného charakteru, upevňujú pocit spolupatričnosti a potrebu pozornosti, láskavosti a porozumenia v rodine. Výraznou myšlienkovou líniou je upozorniť aj na „tiché“ a jemné načúvanie malým srdiečkam, ktorých starosti a trápenia v dospelom svete bagatelizujeme. Knižka bude obsahovať 20-25 minipríbehov a bude určená pre deti od 4 do 6 rokov. Ilustrátorom knihy je Frantiček Lipták, popredný slovenský výtvarník, scéhograf, ktorého tvorbu deti poznajú nielen z kníh ale aj z divadla. Vzhľadom na charakter knihy je potrebná plnofarebná tlač a pevná väzba knihy.</t>
  </si>
  <si>
    <t>529/2023</t>
  </si>
  <si>
    <t>Chobotnička Emka</t>
  </si>
  <si>
    <t>Ministersvo kultúry SR</t>
  </si>
  <si>
    <t>Kniha rozprávkových príbehov sa bude skladať z veľkého radu malých láskavo-humorných príbehov o malej, trochu nezbednej a veľmi zvedavej chobotničky Emky. Rozprávky budú rodinného charakteru, a ich základným zmyslom je upevňovanie pocitu spolupatričnosti a potreby láskavosti a porozumenia v rodine. Výraznou myšlienkovou líniou je aj zámer prostredníctvom malej Emky upozorniť na potrebu „tichého“ a jemného načúvania malým srdiečkam, ktorých trápenie je možno pre mnohých z nás až nebadateľné. Malú chobotničku Emku sledujeme od narodenia až po obdobie, v ktorom je už schopná plniť si vlastné priania bez toho, aby nimi vystrašila celú rodinu – mamu, tatíka a staršieho brata Filipka. Dovtedy však často dopletie aj tie najjednoduchšie a najbežnejšie detské dievčenské hry ako šmýkanie sa po chápadle mamy chobotnice, pri hre na pani doktorku sa takmer zraní a keď sa hrá na schovávačku, tak sa naozaj stratí. Nakoniec každého príbehu – zmúdrie. Každá rozprávka končí zvolaním, v ktorom Emka alebo niektorý z členov jej rodiny vyjadrujú radosť z toho, že si vedia vzájomne – a hlavne Emke – pomôcť ako napríklad: - Ach, ako je dobre mať moju mamu za mamu chobotnicu! - Ach, ako je dobre mať veľkú chobotničiu rodinu! - Ach, ako je dobré mať malú milovanú Emku chobotničku!</t>
  </si>
  <si>
    <t>ZML-2022/1-212:191006</t>
  </si>
  <si>
    <t>„Návrh a vývoj softvérových nástrojov pre softvér maliarsky softvér Rebelle”</t>
  </si>
  <si>
    <t>Zabadal Ľubomír, Mgr., PhD.</t>
  </si>
  <si>
    <t>Vývoj softvérových nástrojov</t>
  </si>
  <si>
    <t>Escape Motions, s.r.o., Piešťany</t>
  </si>
  <si>
    <t>Cieľom projektu je návrh a vývoj softvérových nástrojov pre maliarsky softvér Rebelle. V súčinnosti s výskumným partnerom spoločnosťou Escape Motions, s. r. o., Katedra výtvarnej tvorby a výchovy PF UKF vytvorí sériu plošných maloformátových a strednoformátových materiálových zmesí pre digitalizáciu mikroskopických štruktúr daných materiálov. Súčasťou výskumu je tvorba granulačných textúr a materiálových stôp kresliarskych a maliarskych nástrojov. Rebelle je celosvetovo prvým maliarskym softvérom s fyzickým miešaním farieb na báze tradičných pigmetov, využívajúcim interaktívne podkladové umelecké materiály a technológiu mikroskopických detailov NanoPixel.</t>
  </si>
  <si>
    <t>COST Action CA21114</t>
  </si>
  <si>
    <t>CLIL network for languages in education: towards bi- and multilingual disciplinary literacies (CLIL NetLE)</t>
  </si>
  <si>
    <t>Kováčiková Elena, doc. Mgr., PhD.</t>
  </si>
  <si>
    <t>COST Actions</t>
  </si>
  <si>
    <t>COST Association</t>
  </si>
  <si>
    <t>https://www.cost.eu/actions/CA21114/</t>
  </si>
  <si>
    <t>This Action responds to the move into mainstream education of Content-and-Language-Integrated-Learning (CLIL), i.e., the teaching of non-language subjects through a foreign language. Ongoing challenges in CLIL practice and research negatively affect the realisation of CLIL’s full potential, which lies primarily in helping school-leavers achieve the competence to use at least one foreign language confidently for professional and academic purposes. Young Europeans clearly require such bi/multilingual disciplinary literacies, complementing that in their first language, to succeed in employment and higher education. Through connecting researchers across Europe, this Action will develop an impactful, shared research agenda and dissemination strategy, targeting CLIL’s educational potential to support the development of bi/multilingual disciplinary literacies. This Action, for the first time, integrates research clusters from language education, focusing on CLIL and subject education experts working on education through the main language of education. To allow for a holistic understanding of the use and development of bi/multilingual disciplinary literacies, further expertise on digital media and multilingual schools is included. Aims of this Action are to develop a shared conceptualisation and research agenda for the investigation of bi/multilingual disciplinary literacies in CLIL provide an accessible collection of standardised research instruments and research training identify patterns of use, development and existing good practices in terms of supporting bi/multilingual disciplinary literacies at school, focusing on grades 5-13 disseminate information on supporting the development of bi/multilingual disciplinary literacies in CLIL classes primarily to educational stakeholders and within academia, but also to post-secondary and industry stakeholders and the general public</t>
  </si>
  <si>
    <t>Changing Our Story: The Pursuit of Inclusive Education</t>
  </si>
  <si>
    <t>Poláčková Vladimíra, PaedDr., PhD.</t>
  </si>
  <si>
    <t>2021-1-CZ01-KA220-HED-000031180</t>
  </si>
  <si>
    <t>Ministerstvo školství, mládeže a tělovýchovy ČR</t>
  </si>
  <si>
    <t>ERASMUS+ K2</t>
  </si>
  <si>
    <t>https://erasmus-plus.ec.europa.eu/programme-guide/part-b/key-action-2/cooperation-partnerships</t>
  </si>
  <si>
    <t>Neighbouring institutions the University of West Bohemia Czech Republic (UWB) and the Constantine the Philosopher University from the Slovak Republic (CPU) are joining forces to address and improve the current state of inclusive education within the region. UWB recognises that the struggle with inclusive education is a reflection of wider societal inequities. Even though inequities are present on all educational levels, UWB has chosen to focus and work on inclusion within higher education. The focus will be to target higher education staff as well as students from marginalised populations that are ready to continue their education careers at a higher education level. UWB and CPU intend to do so through collaboration with The Hague University of Applied Sciences (THUAS) and The Institute of Social Sciences of Erasmus University Rotterdam (ISS) and invited international experts. Working together, the partner institutions wish to rewrite parts of the story of inclusive education in Central Europe and beyond. Using existing stories, creating new ones and thus rewriting the dominant story is the key idea behind the project titled ‘Changing Our Story: The Pursuit of Inclusive Education’. The project will address both the needs of higher education staff and the needs of students. Higher education staff typically lack education and skills in the areas of counselling and pedagogy which, in turn, are needed to create a much needed inclusive environment. Such education and skills contribute to the much needed professionalisation of higher education staff. We are aware that there are students who face different challenges within our institutions and some who do not receive adequate support as reflected in our student success outcome figures. There is awareness that there is a need to make systemic changes so that all students can be supported to the best of their abilities. Rewriting and hopefully changing the story of inclusive education in Central Europe requires the dissemination of the project’s activities goals through project partners' media and communication channels. Such channels already exist which enables us to share the stories at a local, national, and – thanks to our project partners in the Netherlands – even at an international level.</t>
  </si>
  <si>
    <t>Local Adult Education Policy (LEAP)</t>
  </si>
  <si>
    <t>Temiaková Dominika, doc. PhDr., PhD.</t>
  </si>
  <si>
    <t>2020-1-SK01-KA204-078381</t>
  </si>
  <si>
    <t>Výstupom riešeného projektu budú vzdelávacie materiály prezentácie, prípadové štúdie, online tréning pre samosprávy a miestne autority, zamerané na podporu implementácie témy vzdelávania dospelých do svojich strategických dokumentov. Spolupráca s AINovou zahŕňa spracovanie tém zameraných na edukáciu dospelých a jej význam (vrátane definovania samotných procesov vzdelávania a učenia (sa), ich špecifík, bariér, cieľových skupín a ďalšie), ako aj príkladov dobrej praxe.</t>
  </si>
  <si>
    <t>Konvergencie a divergencie umení, vedecké sympózium s medzinárodnou účasťou</t>
  </si>
  <si>
    <t>23-710-01845</t>
  </si>
  <si>
    <t>Čierna Alena, Mgr., PhD.</t>
  </si>
  <si>
    <t>Petr Eben - Faust</t>
  </si>
  <si>
    <t>Štrbák Marek, Mgr. art., PhD. ArtD.</t>
  </si>
  <si>
    <t>23-710-01849</t>
  </si>
  <si>
    <t>Medzinárodný projekt Erasmus+ KA201 Vzdelávanie cvičných a uvádzajúcich učiteľov realizuje 6 vysokoškolských inštitúcií zo 4 krajín. Koordinátorom projektu je Univerzita Konštantína Filozofa v Nitre a partnermi projektu sú: Univerzita J. Selyeho v Komárne (Slovensko), Ostravská univerzita v Ostrave a Vysoká škola ekonomická v Prahe (Česká republika), Univerzita K. Esterházyho v Egeri (Maďarsko) a Novosadská univerzita v Novom Sade (Srbsko). Uvedomujúc si rozhodujúcu úlohu cvičných a uvádzajúcich učiteľov v procese odbornej prípravy a vzdelávania budúcich učiteľov a podpory začínajúcich učiteľov pri ich zotrvaní v profesii, realizáciou projektu majú partneri v úmysle: - podporiť profesionalitu cvičných a uvádzajúcich učiteľov a vybaviť ich príslušnými mentorskými vedomosťami a zručnosťami, - vypracovať inovatívne modulárne učebné osnovy a vzdelávacie materiály pre ďalšie vzdelávanie a profesijný rozvoj cvičných a uvádzajúcich učiteľov a na ich základe vytvoriť kurz ďalšieho vzdelávania vhodný pre prezenčné štúdium ako aj samoštúdium cvičných a uvádzajúcich učiteľov, ktorý si partnerské inštitúcie projektu dajú v súlade s platnou legislatívou vo svojich krajinách akreditovať a budú ho pre týchto učiteľov ponúkať.</t>
  </si>
  <si>
    <t>verejná výzva objednávateľa</t>
  </si>
  <si>
    <t>2020-1-SK01-KA107-078059</t>
  </si>
  <si>
    <t>Mobility študentov a zamestnancov vysokých škôl medzi krajinami programu a partnerskými krajinami KA107</t>
  </si>
  <si>
    <t>Pavlíková Martina, doc. PhDr., PhD.</t>
  </si>
  <si>
    <t>2021-1-SK01-KA131-HED-000004660</t>
  </si>
  <si>
    <t>Mobility študentov a zamestnancov vysokých škôl medzi krajinami programu</t>
  </si>
  <si>
    <t xml:space="preserve">ERASMUS+ </t>
  </si>
  <si>
    <t>Mobility študentov a zamestnancov vysokých škôl medzi krajinami programu, KA131</t>
  </si>
  <si>
    <t>2022-1-SK01-KA131-HED-000065945</t>
  </si>
  <si>
    <t>Projekt mobility vysokoškolských študentov a zamestnancov</t>
  </si>
  <si>
    <t>Projekt mobility vysokoškolských študentov a zamestnancov medzi krajinami programu (KA131)</t>
  </si>
  <si>
    <t>2023-1-SK01-KA131-HED-000130451</t>
  </si>
  <si>
    <t>Projekt mobility vysokoškolských študentov a zamestnancov v rámci programu Erasmus+</t>
  </si>
  <si>
    <t>https://eur-lex.europa.eu/legal-content/SK/TXT/PDF/?uri=CELEX:C2022/444/07</t>
  </si>
  <si>
    <t>Mobilita jednotlivcov v oblasti vysokoškolského vzdelávania (medzinárodná mobilita odchádzajúcich a prichádzajúcich podporená z fondov pre vonkajšie politiky medzi krajinami programu - KA131).</t>
  </si>
  <si>
    <t>2023-1-SK01-KA171-HED-000138130</t>
  </si>
  <si>
    <t>Mobilita jednotlivcov v oblasti vysokoškolského vzdelávania (medzinárodná mobilita odchádzajúcich a prichádzajúcich podporená z fondov pre vonkajšie politiky medzi krajinami programu a partnerskými krajinami - KA171).</t>
  </si>
  <si>
    <t>ZML-2023/1-1010:191006</t>
  </si>
  <si>
    <t>Nitrianske univerzitné dni</t>
  </si>
  <si>
    <t>Tvrdík Miroslav, Mgr., PhD.</t>
  </si>
  <si>
    <t>Program osveta, výchova a vzdelávanie</t>
  </si>
  <si>
    <t>Predmetom zmluvy je poskytnutie dotácie na účel "Nitrianske univerzitné dni".</t>
  </si>
  <si>
    <t>ZML-2023/1-1102:191006</t>
  </si>
  <si>
    <t>Kultúrne dedičstvo sv. Cyrila a Metoda na Veľkej Morave</t>
  </si>
  <si>
    <t>Program na podporu rozvoja cestovného ruchu</t>
  </si>
  <si>
    <t>Predmetom zmluvy je prednášková aktivita uskutočnená v rámci kultúrneho podujatia v historickej lokalite Dražovce.</t>
  </si>
  <si>
    <t>Zmluva o poskytnutí služby</t>
  </si>
  <si>
    <t>Výskum a vývoj v terapeutických hrách</t>
  </si>
  <si>
    <t>https://ec.europa.eu/info/funding-tenders/opportunities/portal/screen/opportunities/topic-details/horizon-cl5-2022-d1-01-01-two-stage</t>
  </si>
  <si>
    <t>https://www.erasmusplus.sk/vyzva-2021/#1634202644645-b6c16f3c-7705</t>
  </si>
  <si>
    <t>https://www.erasmusplus.sk/vyzva-2023/#1690379139609-4861ec17-4355</t>
  </si>
  <si>
    <t>https://oead.at/</t>
  </si>
  <si>
    <t>https://mta.hu/domus-osztondij/a-domus-osztondij-105505</t>
  </si>
  <si>
    <t>https://crz.gov.sk/data/att/3614558.pdf</t>
  </si>
  <si>
    <t>https://www.fpu.sk/wp-content/uploads/vyzva-4-2023.pdf</t>
  </si>
  <si>
    <t xml:space="preserve">Program 7 Verejné umelecké aktivity vysokých škôl
7.1 Prezentačné a odborné aktivity verejných vysokých škôl </t>
  </si>
  <si>
    <t>https://eur-lex.europa.eu/legal-content/SK/TXT/PDF/?uri=CELEX:C2019/373/06</t>
  </si>
  <si>
    <t>https://eur-lex.europa.eu/legal-content/SK/TXT/PDF/?uri=CELEX:C2021/103/11</t>
  </si>
  <si>
    <t>A new agenda for nurse educator education in Europe</t>
  </si>
  <si>
    <t>Zrubcová Dana, PhDr., PhD.</t>
  </si>
  <si>
    <t>KA 203-B6EB2CF6</t>
  </si>
  <si>
    <t>https://www.eacea.ec.europa.eu/grants_en
https://new-nurse-educator.utu.fi/</t>
  </si>
  <si>
    <t>Cieľom tohto projektu je rozvíjať a propagovať akademické vzdelávanie a odbornú prípravu zdravotníckych pedagogických sestier vychovávateľov a kandidátov na vychovávateľky tak, aby vyhovovali a prispôsobovali globálne zdravotné potreby ich výučbe a využívali digitálne technológie pri výučbe organizovaním spoločného vzdelávania a hodnotenia. vplyv tohto vzdelávania na kompetencie pedagógov. The New Nurse Educator je projekt financovaný z programu Erasmus+ realizovaný v spolupráci medzi šiestimi krajinami a siedmimi univerzitami z Fínska, Nemecka, Španielska, Malty, Škótska a Slovenska.</t>
  </si>
  <si>
    <t>Cieľom projektu je okrem vzdelávania aj medzinárodné výskumné porovnanie systémov vzdelávania v ošetrovateľstve študentmi, pedagógmi, a vedúcimi pracovníkmi v šiestich krajinách Európy. Vytvorenie vzdelávacieho programu a výskumné overenie jeho použiteľnosti a efektivity. Na základe výsledkov projektu vytvoriť odporúčania pre vzdelávanie vzdelávateľov v oblasti ošetrovatelstva v celom Európskom kontexte.</t>
  </si>
  <si>
    <t>Hlavným cieľom projektu je predovšetkým analyzovanie úrovne  osvojovania si cudzích jazykov prostredníctvom nových techník a postupov na Slovensku a Islande. Výskumný chrakter má aj hodnotenie oblasti výučby jazykov transfer postupov z výučby cudzích jazykov do výučby materinského jazyka</t>
  </si>
  <si>
    <t xml:space="preserve">Mental HEALTH 4 ALL: Development and implementation of a digital platform for the promotion of access to mental healthcare for low language proficient third-country nationals in Europe/MHEALTH4ALL </t>
  </si>
  <si>
    <t>Hodáková Soňa, doc. Mgr., PhD.</t>
  </si>
  <si>
    <t>https://ec.europa.eu/home-affairs/calls-proposals/call-proposals-transnational-actions-asylum-migration-and-integration-amif-2020-ag-call_en</t>
  </si>
  <si>
    <t>Asylum, Migration and Integration Fund</t>
  </si>
  <si>
    <t>Cieľom projektu je mapovanie potrieb a bariér v komunikácii obyvateľov tretích krajín s verejnými inštitúciami a poskytovateľmi zdravotnej starostlivosti a následný vývoj a implementácia digitálnej platformy na zlepšenie prístupu obyvateľov tretích krajín k mentálnemu zdraviu v krajinách Európy. Spoluriešitelia mimo UKF: University of Amsterdam, University of Alcalá, Vrije Universiteit Brussels, University of Surrey, Vilnius University, Stichting Gezondheid Allochtonen Nederland, University Madical Center Hamburg-Eppendorf, University of Warsaw, University of Genoa, European Network for Public Service Interpreting and Translation, Society on Aid of Supporting Child and Adolescent Psychiatry Vis-a-Vis.</t>
  </si>
  <si>
    <t>Vedeckým cieľom projektu je rozbor získaných dát v oblasti  komunikácie obyvateľov tretích krajín s verejnými inštitúciami a poskytovateľmi zdravotnej starostlivosti. Po výskumnom vyhodnotení bude navrhnutá vhodná digitálna platforma umožňujúca zníženie negatívneho vplyvu jazykových a kultúrnych bariér v prístupe k službám starostlivosti o duševné zdravie pre utečencov a migrantov. Platforma bude následne testovaná v 9 európskych krajinách, ktoré sú zapojené do projektu. Ak proces a analytické hodnotenie účinku prinesú pozitívne výsledky, platforma sa rozšíri v rámci širšej komunity cieľovej skupiny obyvateľstva.</t>
  </si>
  <si>
    <t xml:space="preserve">Fostering Students’ Interdisciplinary Competence through the Action-Oriented Approach and Collaborative Online International Learning </t>
  </si>
  <si>
    <t>Hricková Mária, doc. PhDr., PhD.</t>
  </si>
  <si>
    <t>2022-1-SK01-KA220-SCH-000085134</t>
  </si>
  <si>
    <t>Projekt sa zameriava na možnosti a analýzu interdisciplinárneho vzdelávania v oblasti umenia a kultúry, histórie, literatúry a občianskej výchovy. Jeho cieľom je príprava kvalitných vedecko-edukačných materiálov, ktoré nájdu praktické využitie na slovenských bilingválnych gymnáziách, ale i v širšom medzinárodnom kontexte. Dôraz v projekte je kladený aj na spoločné vedecké prístupy k vzdelávaniu študentov (COIL), ktoré bude prebiehať online a ktoré bude spájať študentov gymnázií so študentmi z univerzít na Slovensku i v zahraničí.</t>
  </si>
  <si>
    <t>Cieľom projektu je okrem analýzy interdisciplinárneho vzdelávania v oblasti umenia, kultúry, histórie, literatúry a občianskej výchovy na stredných školách (gymnáziách) aj výskumné porovnávanie systémov v piatich európskych krajinách (Slovensko, Česká republika, Maďarsko, Poľsko) a v Alžirsku. Výskumom bude overená použiteľnosť a efektivita vytvorených edukačnyćh materiálov.</t>
  </si>
  <si>
    <t xml:space="preserve">Intervention in the development of FL reading </t>
  </si>
  <si>
    <t>2022-1-SK01-KA220-SCH-000085608</t>
  </si>
  <si>
    <t>Projekt sa zameriava predovšetkým na riešenie potrieb spojených s rozvíjaním čitateľskej gramotnosti žiakov Slovenskej, Českej republiky a Poľska, pretože zlepšenie čitateľskej gramotnosti bude mať nepriamo pozitívny dopad na študijné zručnosti a pracovný život jej nositeľov; bude mať význam pre kvalitnú postgraduálnu prípravu odborníkov pre potreby trhu práce v oblasti školského i mimoškolského vzdelávania, ktorí budú následne odovzdávať poznatky a zručnosti ďalším generáciám. Hlavné aktivity projektu budú navrhnutie modulov intervenčného programu čítania s porozumením pre anglický a nemecký jazyk (IP), následné testovanie učiteľmi na žiakoch základných a stredných škôl. Na základe testovania, monitorovania, feedbacku a rozhovorov s učiteľmi a žiakmi bude vytvorený IP a následne overovaný v dvoch etapách na školách vo všetkých partnerských krajinách projektu. Ďalšie aktivity budú spojené s publikovaním praktickej aplikácie IP a teoretických východísk intervencie. Výsledkom projektu bude overený intervenčný program čítania s porozumením pre anglický a nemecký jazyk, učebnice s jeho praktickou aplikáciou, monografia s teoretickým objasnením podstaty a procesov intervencie ako aj prediktorov čítania s porozumením. Ďalším výsledkom budú diseminačné workshopy pre viacerých učiteľov základných a stredných škôl v partnerských krajinách projektu, v rámci ktorých bude prezentovaný IP pre anglický a nemecký jazyk.</t>
  </si>
  <si>
    <t xml:space="preserve">Súčasťou projektu výskumného charakteru je analýza vytvorených modulov intervenčného programu (IP) čítania s porozumením pre anglický a nemecký jazyk, v podobe testovania a monitorovania žiakov základných a stredných škôl v jednotlivých krajinách zapojených do projektu (Slovensko, Česká republika, Poľsko). </t>
  </si>
  <si>
    <t>A/N</t>
  </si>
  <si>
    <t>Komentár od CVTI SR</t>
  </si>
  <si>
    <t>N</t>
  </si>
  <si>
    <t>neuvedená suma</t>
  </si>
  <si>
    <t>Fakulta prírodných vied a informatiky UKF</t>
  </si>
  <si>
    <t>Cieľom vedeckého sympózia s medzinárodnou účasťou s názvom Konvergencie a divergencie umení bolo predostrieť a komunikovať pálčivé otázky súčasného stavu výskumu v oblasti umenia nielen na Slovensku. Zámerom predkladaného projektu bolo na spoločnej platforme prezentovať a vo vzájomnej diskusii k stanoveným problémom aj konfrontovať názory vedcov a  odborníkov z oblasti hudobného umenia, hudobného divadla a výtvarného umenia. Ústredným námetom bol faustovský motív (otázka vzťahu života a životných hodnôt). Hlavnou aktivitou projektu vedeckého sympózia s medzinárodnou účasťou boli pozvané prednášky, ktorých téma a obsah konvenovali s ústrednou témou projektu. Nedeliteľnou súčasťou vedeckého sympózia bola diskusia k jednotlivým témam, na ktorej sa kryštalizovali stanoviská k nastoleným problémom. Cieľovou skupinou bola vedecká a umelecká komunita slovenských i zahraničných vysokých škôl a ústavov. Výstupom projektu je dvojjazyčný zborník vedeckého sympózia.</t>
  </si>
  <si>
    <t>Organové dielo Faust od českého skladateľa Petra Ebena predstavuje ojedinelý monument repertoáru organovej hudby s tematikou odvekého boja Dobra a Zla nielen vo Faustovej duši, ale aj vo svete. Tento nevšedný mimohudobný obsah je vhodným materiálom na tvorivé umelecké premostenie medzi hudbou a herecko-pohybovými asociáciami na ňu. Zámerom umeleckého projektu bol umelecký výstup - hudobno-pohybové predstavenie. Interpretmi boli slovenský koncertný organista Marek Štrbák a študenti študijného programu učiteľstvo hudobného umenia - budúci pedagógovia  hudobného a hudobnodramatického umenia. Faustovská tematika inšpirovala stovky spracovaní počnúc od stredovekého divadla až do dnešných čias. V spojení s výrazovými prostriedkami organovej hudby vytvára predpoklady k tvorbe výnimočného umeleckého  hudobno-pohybového diela. Umelecký výstup - prezentácia diela v scénickom spracovaní bola vôbec prvou v hudobnej histórii.</t>
  </si>
  <si>
    <t>umelecký projekt</t>
  </si>
  <si>
    <t xml:space="preserve">Výskumný projekt je pokračovaním medzinárodného projektu Vzdelávanie v štátnom jazyku a autonómia - politický úspech alebo segregácia. Pre menšiny je osvojenie si štátneho jazyka, úradného jazyka na primeranej úrovni dôležitou podmienkou sociálnej integrácie. Pri rozvoji bilingvizmu zohráva rozhodujúcu úlohu škola a inštitucionalizované vyučovanie štátneho jazyka. Hlavným cieľom výskumu je skúmanie jazykovej a vzdelávacej situácie, osvojenie štátneho jazyka metódou immersion program v Estónsku pre ruskú menšinu žijúcich v Estónsku.  </t>
  </si>
  <si>
    <t>Hudba v duchu inklúzie(Alternatívne trendy v hudobnej pedagogike a mozikoterapii v duchu komplexného rozvoja a inkluzívneho vzdelávania)</t>
  </si>
  <si>
    <t>Mgr. Anita Tóth-Bakos, PhD.</t>
  </si>
  <si>
    <t>23-230-01270</t>
  </si>
  <si>
    <t>https://www.kultminor.sk/sk/</t>
  </si>
  <si>
    <t>05.10.2023</t>
  </si>
  <si>
    <t>Cieľom projektu je vydanie odbornej publikácie v jazyku angl. a maďarskom</t>
  </si>
  <si>
    <t>Dejiny Reformovanej kresťanskej cirkvi na Slovensku v obrazoch</t>
  </si>
  <si>
    <t>Mgr. Tömösközi František, PhD.</t>
  </si>
  <si>
    <t>23-230-01316</t>
  </si>
  <si>
    <t>Cieľom je vydanie odbornej publikácie</t>
  </si>
  <si>
    <t>Archívny výskum : Štátny úrad pre veci cirkevné Praha - Budapešť</t>
  </si>
  <si>
    <t>Vajda Barnabás, Dr. habil., Mgr., PhD.</t>
  </si>
  <si>
    <t>23-160-01160</t>
  </si>
  <si>
    <t>archívny výskum</t>
  </si>
  <si>
    <t>Výskum, analýza a plán rozvoja okresov Južného Slovenska</t>
  </si>
  <si>
    <t>Antalík Imrich PhDr. PhD.</t>
  </si>
  <si>
    <t>https://www.crz.gov.sk//data/att/4248345.pdf</t>
  </si>
  <si>
    <t> Pro Regia Cultura O.z.</t>
  </si>
  <si>
    <t>23.06.2023</t>
  </si>
  <si>
    <t>Cieľom projektu je výskum, analýza a plán rozvoja okresov Južného Slovenska</t>
  </si>
  <si>
    <t>Výskum a analýza postojov predstaviteľov maďarskej menšiny na Slovensku v oblasti sociálnej kohézie, európskosti a vzdelávania</t>
  </si>
  <si>
    <t xml:space="preserve">https://www.crz.gov.sk//data/att/4575516.pdf </t>
  </si>
  <si>
    <t>24.11.2023</t>
  </si>
  <si>
    <t>Hlavný cieľom je výskum a analýza postojov predstaviteľov maďarskej menšiny na Slovensku v oblasti sociálnej kohézie, európskosti a vzdelávania.</t>
  </si>
  <si>
    <t>Dr. habil. PaedDr. Horvath Kinga, PhD.</t>
  </si>
  <si>
    <t>2020-1-SK01-KA201-078250</t>
  </si>
  <si>
    <t>https://www.erasmusplus.sk/</t>
  </si>
  <si>
    <t>Národná agentúra programu Erasmus+ </t>
  </si>
  <si>
    <t>19.10.2020</t>
  </si>
  <si>
    <t xml:space="preserve">Ceľom projektu je integrovať inovatívne vzdelávacie procesy. Školenie mentorov realizuje 6 inštitúcií vysokoškolského vzdelávania zo 4 krajín.
</t>
  </si>
  <si>
    <t>Enhancing volunteering and its recognition in higher education curricula and on the labour market in Eastern Europe</t>
  </si>
  <si>
    <t>Dr. habil. PaedDr. Melinda Nagy, PhD.</t>
  </si>
  <si>
    <t>2020-1-RO01-KA203-079899</t>
  </si>
  <si>
    <t>11.03.2020</t>
  </si>
  <si>
    <t xml:space="preserve">Cieľom projektu je posilnenie dobrovoľníctva a jeho uznanie v učebných osnovách
vysokoškolského vzdelávania a na trhu práce vo východnej Európe.  </t>
  </si>
  <si>
    <t>Developing Flipped Methods for Teaching</t>
  </si>
  <si>
    <t>Mgr. Tóth - Bakos Anita, PhD.</t>
  </si>
  <si>
    <t>2020-1-HU01-KA203-078844</t>
  </si>
  <si>
    <t>https://www.tpf.hu/english</t>
  </si>
  <si>
    <t>Nadácia Tempus</t>
  </si>
  <si>
    <t>01-01-0006170</t>
  </si>
  <si>
    <t>15.09.2021</t>
  </si>
  <si>
    <t>Rozvíjanie prevrátených metód výučby - projekt  „Vývoj prevrátených metód vyučovania“ sa zameriava na rozvoj všetkého potrebného prevráteného učenia vo výchovno-vzdelávacom procese.</t>
  </si>
  <si>
    <t>Innovative Digital Development of Health Pedagogics (INDEHEP) Pedagogical innovative digital development of health sciences</t>
  </si>
  <si>
    <t>KA220-HED-3C87E0BD</t>
  </si>
  <si>
    <t>11.01.2022</t>
  </si>
  <si>
    <t xml:space="preserve">Inovatívny digitálny rozvoj pedagogiky zdravia
(INDEHEP) Pedagogický inovatívny digitálny rozvoj zdravotníckych vied. Cieľom projektu je integrovať inovatívne vzdelávacie procesy akcelerované výzvami situácie Covid do tvorby učebných osnov a výučby v oblasti zdravotníckych vied. </t>
  </si>
  <si>
    <t xml:space="preserve">Area: Innovative Romani-Hungarian digital educational-cultural competence development and producing side material package applying </t>
  </si>
  <si>
    <t>Lőrincz Gábor PhD.</t>
  </si>
  <si>
    <t>2020-1-HU01-KA226-SCH-094146</t>
  </si>
  <si>
    <t>06.08.2021</t>
  </si>
  <si>
    <t>Cieľom projektu je podpora prístupu rómskych detí k vzdelávaniu prostredníctvom vytvárania vysokokvalitných, ​​jazykovo a profesionálne autentických digitálnych obsahov a inovatívnych nástrojov.</t>
  </si>
  <si>
    <t>School-community partnership for reversing inequality and exclusion: Transformative practises of segregated schools</t>
  </si>
  <si>
    <t>http://www.h2020.sk/</t>
  </si>
  <si>
    <t>H2020-EU</t>
  </si>
  <si>
    <t>02.11.2020</t>
  </si>
  <si>
    <t>Cieľom projektu preskúmať súčasný stav a konať proti segregácii vo vzdelávaní a proti systémovému a opätovnému vytváraniu nerovností v kontexte znevýhodnených žiakov a komunít.</t>
  </si>
  <si>
    <t>Ekonomická výskumná práca a 36. OTDK Ekonomická sekcia organizovaná Fakultou ekonomiky a informatiky UJS</t>
  </si>
  <si>
    <t>Csiba Peter, Dr. habil. RNDr., PhD.</t>
  </si>
  <si>
    <t>17/2023 (04.06.)</t>
  </si>
  <si>
    <t>https://www.pallasalapitvanyok.hu/</t>
  </si>
  <si>
    <t>Nadácia PADME</t>
  </si>
  <si>
    <t>03.05.2023</t>
  </si>
  <si>
    <t>Ekonomické výskumné práce a Konferenciia 36. OTDK Ekonomická sekcia organizovaná Fakultou ekonomiky a informatiky UJS</t>
  </si>
  <si>
    <t>Presunuté do T4</t>
  </si>
  <si>
    <t>New horizons for science and religion in Central and Eastern Europe</t>
  </si>
  <si>
    <t>Kovács Ábrahám prof. PhD.</t>
  </si>
  <si>
    <t>DXR00290</t>
  </si>
  <si>
    <t>https://www.templeton.org/</t>
  </si>
  <si>
    <t>John Templeton Foundation</t>
  </si>
  <si>
    <t>25.04.2023</t>
  </si>
  <si>
    <t>Cieľom projektuje výskum,  výskumné aktiviy a  nové obzory pre vedu a náboženstvo v strednej a východnej Európe</t>
  </si>
  <si>
    <t>The Unfinished Pást: The non-existence ofthe democratic change, failure or success?</t>
  </si>
  <si>
    <t>https://www.cwmission.org/</t>
  </si>
  <si>
    <t>Council ofWorld Mission, Singapore</t>
  </si>
  <si>
    <t>14.05.2023</t>
  </si>
  <si>
    <t>Vedecký výskum v oblasti teológie</t>
  </si>
  <si>
    <t>Promoting and Improving Existing Methods of Youth Participation</t>
  </si>
  <si>
    <t>Juhász György, Dr. habil., PaedDr., PhD.</t>
  </si>
  <si>
    <t>2022-1-HU01-KA220-YOU-000089532</t>
  </si>
  <si>
    <t>https://tpf.hu/english</t>
  </si>
  <si>
    <t>24.08.2020</t>
  </si>
  <si>
    <t>projekt je celouniverzitný</t>
  </si>
  <si>
    <t>Cieľom projektu je výskum a rozvíjanie hodnotovo orientovaných foriem participácie mládeže v
školských samosprávach a vo verejnom živote.</t>
  </si>
  <si>
    <t>WORKFORCE PIPELINE Sustainable workforce pipeline for the automotive and technology sectors in the Pons Danubii Region (NOVUM DANUVIUM)</t>
  </si>
  <si>
    <t>Mgr. Ištvánik Norbert</t>
  </si>
  <si>
    <t>SKHU/1802/3.1/051</t>
  </si>
  <si>
    <t>https://www.skhu.eu/</t>
  </si>
  <si>
    <t>Európsky fond regionálneho rozvoja - Interreg</t>
  </si>
  <si>
    <t>30244186-9499-952-11</t>
  </si>
  <si>
    <t>cieľom je  vytvoriť služby s cieľom zabezpečiť kohéziu medzi vedomosťami a zručnosťami poskytované vzdelávacími inštitúciami a odbornými požiadavkami výrobných a vývojových firiem s vyššou pridanou hodnotou v oblasti automobilového a technologického sektoru v regióne Pons Danubii.</t>
  </si>
  <si>
    <t xml:space="preserve">AUTOTECH INFRA Infrastructure development for key automotive suppliers and technology companies of the Pons Danubii Region (NOVUM DANUVIUM) </t>
  </si>
  <si>
    <t>SKHU/1802/3.1/015</t>
  </si>
  <si>
    <t>Hlavné kritériá pre úspech firiem v automobilovom priemyslu a technologických spoločností v regióne Pons Danubii je reagovať na meniace sa potreby jednotlivých sektorov, a rýchlo zacieliť rozvíjajúce sa medzery na trhu s novo vyvinutými produktami a službami. AUTOTECH INFRA im pomáha v 3 oblastiach:</t>
  </si>
  <si>
    <t>Education and training development for the treatment of food allergies in the HoReCa sector</t>
  </si>
  <si>
    <t>PhDr. Enikő Kahler Korcsmáros, PhD.</t>
  </si>
  <si>
    <t>2022-2-HU01-KA220-HED-000094859</t>
  </si>
  <si>
    <t>14.07.2022</t>
  </si>
  <si>
    <t>Rozvoj vzdelávania a školení pre liečbu potravinových alergií v sektore HoReCa</t>
  </si>
  <si>
    <t>Research on Attitudes of High School students toward sustainability in the Visegrad Group</t>
  </si>
  <si>
    <t xml:space="preserve">Mgr. Katarína Szarka, PhD. </t>
  </si>
  <si>
    <t>https://www.visegradfund.org/</t>
  </si>
  <si>
    <t>International Visegrad Fund</t>
  </si>
  <si>
    <t>08.07.2022</t>
  </si>
  <si>
    <t>Výskum postojov stredoškolských študentov k udržateľnosti vo Vyšehradskej skupine.</t>
  </si>
  <si>
    <t>SME Joint Ventures in V4 countries to strengthen SMEs through supporting innovation in education</t>
  </si>
  <si>
    <t>11.04.2022</t>
  </si>
  <si>
    <t>Cieľom projektu je prostredníctvom inovácie vzdelávania vybudovať pre študentov aktuálnu vedomostnú základňu využitím praktických skúseností zo sektora MSP a podnietiť ich tak k začatiu podnikania v budúcnosti.</t>
  </si>
  <si>
    <t xml:space="preserve">Podpora pre účely prevádzkových nákladov UJS </t>
  </si>
  <si>
    <t>BGA/304/2023</t>
  </si>
  <si>
    <t xml:space="preserve">Fond Gábora Bethlena </t>
  </si>
  <si>
    <t>23300576-2-41</t>
  </si>
  <si>
    <t>09.06.2023</t>
  </si>
  <si>
    <t xml:space="preserve">Cieľom projektu je podpora chodu a prevádzkových nákladov UJS </t>
  </si>
  <si>
    <t>Program excelentného štipendia pre študentov EF UJS 2022/23</t>
  </si>
  <si>
    <t>Csiba Peter, RNDr., PhD.</t>
  </si>
  <si>
    <t>91/2022. (11.29.)</t>
  </si>
  <si>
    <t>13.12.2023</t>
  </si>
  <si>
    <t>Podpora excelentného štipendia pre študentov EF UJS 2022/23</t>
  </si>
  <si>
    <t>2023-1-SK01-KA131-HED-000135317</t>
  </si>
  <si>
    <t>Agentúra SAAIC</t>
  </si>
  <si>
    <t>KA107 - 2020</t>
  </si>
  <si>
    <t>06.07.2020</t>
  </si>
  <si>
    <t xml:space="preserve">2022-1-SK01-KA171-HED-000074836 </t>
  </si>
  <si>
    <t>25.08.2022</t>
  </si>
  <si>
    <t xml:space="preserve">2022-1-SK01-KA131-HED-000060377  </t>
  </si>
  <si>
    <t>Contract on the Lump Sum related to the Visegrad Scholarship</t>
  </si>
  <si>
    <t>Mgr. Gábor Lőrincz, PhD.</t>
  </si>
  <si>
    <t>03.06.2023</t>
  </si>
  <si>
    <t>podpora  súvisiaca s Višegrádskym štipendiom</t>
  </si>
  <si>
    <t>PaedDr. Tamás Török, PhD.</t>
  </si>
  <si>
    <t>07.07.2023</t>
  </si>
  <si>
    <t>International Cooperation in Computer Science</t>
  </si>
  <si>
    <t>Gubo Štefan, RNDr., PhD.</t>
  </si>
  <si>
    <t>CIII-HU-0019-18-2223</t>
  </si>
  <si>
    <t>Agentúra SAIA</t>
  </si>
  <si>
    <t>21.04.2022</t>
  </si>
  <si>
    <t>Mobilita učiteľov CIII</t>
  </si>
  <si>
    <t>Teacher Mobility CIII-Freemover</t>
  </si>
  <si>
    <t>Mgr. Adriana Kinczerová</t>
  </si>
  <si>
    <t>Ceepus Freemover</t>
  </si>
  <si>
    <t>20.05.2022</t>
  </si>
  <si>
    <t>Engineering as Communication Language in Europe</t>
  </si>
  <si>
    <t>Takáč Ondrej, Ing., PhD.</t>
  </si>
  <si>
    <t>CIII-PL-0701-10-2023</t>
  </si>
  <si>
    <t>13.12.2022</t>
  </si>
  <si>
    <t>presunuté z T3</t>
  </si>
  <si>
    <t>10. výročie založenia Ženského akademického speváckeho zboru Univerzity J. Selyeho</t>
  </si>
  <si>
    <t>Mgr. Orsovics Yvette, PhD.</t>
  </si>
  <si>
    <t>23-120-02095</t>
  </si>
  <si>
    <t>16.11.2023</t>
  </si>
  <si>
    <t>Koncert - podujatie na 10. výročie založenia Ženského akademického speváckeho zboru Univerzity J. Selyeho</t>
  </si>
  <si>
    <t>Eruditio-Educatio 2023</t>
  </si>
  <si>
    <t>23-220-01150</t>
  </si>
  <si>
    <t>Vydanie peridického časopisu UJS</t>
  </si>
  <si>
    <t>Nové knihy do Univerzitnej knižnice Univerzity J. Selyeho</t>
  </si>
  <si>
    <t>Valach Andrea, Mgr.</t>
  </si>
  <si>
    <t>23-214-01166</t>
  </si>
  <si>
    <t>18.09.2023</t>
  </si>
  <si>
    <t>Nákup do knižničného fondu UJS</t>
  </si>
  <si>
    <t>Petőfi žije. Medzinárodné vedecké sympózium so slávnostnou spomienkou pri príležitosti 200. výročia narodenia Sándora Petőfiho.</t>
  </si>
  <si>
    <t>Simon Szabolcs, PhD.</t>
  </si>
  <si>
    <t>23-130-01221</t>
  </si>
  <si>
    <t>Cieľom je vzdelávanie, výskum a jednodňové podujatie</t>
  </si>
  <si>
    <t>Mozaika z keramiky – veľa malých častí, jedno veľké dielo</t>
  </si>
  <si>
    <t>Nagyová Csilla, ArtD.</t>
  </si>
  <si>
    <t>23-110-01152</t>
  </si>
  <si>
    <t>18.09.20232</t>
  </si>
  <si>
    <t xml:space="preserve"> kultúra-umenie-vzdelávanie - jednodňové podujatie</t>
  </si>
  <si>
    <t>Hitvalló egyház magyar mártírjai II. - konferencia</t>
  </si>
  <si>
    <t>PaedDr. Petheő Attila, PhD.</t>
  </si>
  <si>
    <t>23-130-01155</t>
  </si>
  <si>
    <t>vzdelávanie, výskum - jednodňové podujatie</t>
  </si>
  <si>
    <t>Divadlo pre 21. storočie / Theatre for the 21st century (20.ročník medzinárodnej Banskobystrickej teatrologickej konferencie)</t>
  </si>
  <si>
    <t>doc. Mgr.art Elena Knopová</t>
  </si>
  <si>
    <t>23-710-01941</t>
  </si>
  <si>
    <t>https://www.fpu.sk/sk/</t>
  </si>
  <si>
    <t>Programu 7 – Verejné umelecké aktivity vysokých škôl </t>
  </si>
  <si>
    <t>Fond na podporu umenia</t>
  </si>
  <si>
    <t xml:space="preserve">
Hlavný program konferencie sa uskutočnil v termíne: 23.- 25.11.2023
Master class: 23.11.2023
Workshop: 20. - 23.11.2023
Študentské predstavenie: 24.11.2023</t>
  </si>
  <si>
    <t>Projekt je zacielený na zorganizovanie 20. ročníka medzinárodnej Banskobystrickej teatrologickej konferencie s názvom Divadlo pre 21. storočie. Vzhľadom na významné jubileum chceme podujatie rozšíriť o ďalšie umelecké vzdelávacie formáty – workshop a master class. Medzi sprievodné aktivity bude patriť aj divadelné predstavenie študentov FDU na základe dramaturgického výberu organizačného výboru konferencie. Zámerom je priniesť nové impulzy, inšpirácie a výzvy do divadelnej teórie a praxe na medzinárodnej úrovni, prístupné širokej, primárne odbornej, aj laickej verejnosti. Hlavným predmetom výskumu sa stanú osobnosti, teórie a praktiky, ktoré výrazne ovplyvnili formovanie európskeho scénického umenia na začiatku 21. storočia. Očakávame originálne príspevky účastníkov o tom, aké je dnešné divadlo, aké osobnosti, súbory, postupy či témy v ňom máme, ako a aké hodnoty súčasné divadlo tvorí a reflektuje. Pozoruhodné môžu byť nové iniciatívy, ktoré sa práve zjavujú, a na druhej strane ich komparácie so staršími divadelnými osobnosťami, umeleckými smermi, školami, ktoré sa vytrvalo vracajú a stále znova vstupujú do diskurzu s divadelnými generáciami.</t>
  </si>
  <si>
    <t>Výstupy projektu
•	Dvojdňová medzinárodná konferencia 
•	Workshop Tvorivé zdroje performera (lektori: A. Kalinka, M. Kozánek)
•	Masterclass Viliama Dočolomanského
•	Predstavenie študentov FDU
•	Dvojjazyčná programová brožúra
•	Recenzovaný zborník s príspevkami medzinárodného autorského kolektívu</t>
  </si>
  <si>
    <t>Artorium 2023</t>
  </si>
  <si>
    <t>Mgr.art. Jana Ovšonková</t>
  </si>
  <si>
    <t>23-710-01837</t>
  </si>
  <si>
    <t>Festival sa uskutočnil 16.-19.10.2023 , hlavný program pozostával z prezentácie divadelných predstavení zo Slovenska, Poľska, Českej republiky a Srbska, a zo série workshopov z oblasti hereckej tvorby a pohybu</t>
  </si>
  <si>
    <t>Artorium je medzinárodný projekt vysokých umeleckých škôl, organizovaný FDU AU  a je zameraný na prezentáciu tvorby študentov divadelného umenia. Cieľom trinásteho ročníka je prezentácia kvalitných medzinárodných  produkcií vysokých umeleckých škôl - ich analýza, konfrontácia a klasifikácia prostredníctvom teatrologických diskusií,  recenzií a pod. 
Zámerom projektu je ponúknuť mladým ľuďom priestor pre prezentáciu svojej umeleckej tvorby, ale aj možnosť rozšíriť svoje  praktické i teoretické vedomosti prostredníctvom tvorivých dielní a prednášok, ktoré budú vedené lektormi zo zahraničia, ale aj osobnosťami zo slovenskej umeleckej scény. Na základe prezentácie umeleckej tvorby študentov  všetkých zúčastnených škôl, dochádza ku konfrontácii tvorivých postupov, čo reflektujeme ako základný princíp rozširovania  praktických vedomostí v oblasti umenia. Komparáciou tvorby európskych vysokých umeleckých škôl prispievame k  všeobecnému rozhľadu a orientácii študentov v nových trendoch inscenačnej praxe, obohacujeme ich kultúrny rozhľad,  zoznamujeme zahraničných študentov s našou tvorbou, ktorou propagujeme a začleňujeme nielen slovenské diela do  medzinárodného kontextu, ale aj Slovensko do kultúrneho povedomia Európy. Zároveň sa snažíme povzbudiť záujem o  umeleckú produkciu v regióne. Cieľové skupiny: študenti, pedagógovia a umeleckí tvorcovia, obyvatelia Banskej Bystrice a  okolia.</t>
  </si>
  <si>
    <t>Stretnutie nad zborovou partitúrou XI. - Medzinárodné dirigentské workshopy</t>
  </si>
  <si>
    <t>Mgr. art. Veronika Veverková, ArtD.</t>
  </si>
  <si>
    <t>23-710-01863</t>
  </si>
  <si>
    <t>7.1 Prezentačné a odborné aktivity VVŠ https://www.fpu.sk/wp-content/uploads/rozhodnutie-2023-4-71.pdf</t>
  </si>
  <si>
    <t>umelecko-vedecký workshop dirigentov</t>
  </si>
  <si>
    <t>Študenti Akadémie umení na medzinárodných festivaloch - Petrovské dni divadelné</t>
  </si>
  <si>
    <t>23-720-01844</t>
  </si>
  <si>
    <t>Účasť na medzinárodnom festivale organizovanom Slovenským Vojvodinským Divadlom už 28. krát. Naša univerzita je už
stálym účastníkom. Na festival dramaturgia vybrala autorskú inscenáciu HRUBÉ ČIARY - true story, ktorú vytvoril a réžijne
naštudoval Peter Palik.
Predstavenie sa odohralo 14.09.2023 o 20:30.
Celkový počet účastníkov: 16</t>
  </si>
  <si>
    <t>Zámerom realizácie projektu, prostredníctvom ktorého bude umožnená participácia študentov Akadémie umení na zahraničných festivaloch, je uviesť, komparovať a zdieľať súčasnú tvorbu a inscenačnú prax študentov, tvorcov umeleckých diel a výkonov AU s európskou kultúrnou verejnosťou. Prezentáciou inscenácií a projektov, ktoré vznikli na FDU AU chceme
na prestížnych zahraničných festivaloch propagovať výsledky slovenskej tvorby a uvádzať ich do kontextu so zahraničnou
tvorbou. Konfrontáciou najúspešnejších absolventských projektov inscenovaných v priestoroch AU so zahraničnou tvorbou, si kladie projekt za cieľ sprístupňovať zahraničnému publiku slovenskú umeleckú tvorbu, a rovnako je cieľom vzájomná inšpirácia a reflexia vzniknutých diel, ktorá obojstranne rozvíja kultúrne povedomie študentov, realizátorov a širokú verejnosť. Rozširovanie praktických skúseností študentov AU v oblasti divadelného umenia, si kladú za cieľ spôsobilosť budúcich absolventov v profesionálnej oblasti.</t>
  </si>
  <si>
    <t>Intercomp - medzinárodný festival hudobného umenia, interpretačná a kompozičná súťaź, festivalové koncerty, 3 . ročník</t>
  </si>
  <si>
    <t>doc. Mgr. art. Eva Varhaníková, ArtD.</t>
  </si>
  <si>
    <t>23-710-01940</t>
  </si>
  <si>
    <t>získavanie nových interpretačných skúseností  v rámci medzinárodnej konfrontácie uml. výkonov</t>
  </si>
  <si>
    <t>Medzinárodné sympózium FMU AU BB pre flautu a clarinet</t>
  </si>
  <si>
    <t>doc. Mag. art. Ivica Gábrišová, ArtD.</t>
  </si>
  <si>
    <t>23-710-01922</t>
  </si>
  <si>
    <t>medzinárodné kolokvium zamerané na interpretáciu diel neznámych autorov</t>
  </si>
  <si>
    <t>60. medzinárodný festival Poděbradské dni poézie</t>
  </si>
  <si>
    <t>Mgr. Art. Zuzana Budinska, ArtD.</t>
  </si>
  <si>
    <t>23-720-00655</t>
  </si>
  <si>
    <t>Účasť a reprezentácia na renomovanom medzinárodnom festivale 60. Poděbradské dni poézie v Poděbradoch (CZ) prostredníctvom  umeleckých vystúpení študentov Fakulty dramatických umení Akadémie umení v Banskej Bystrici v termíne 27. - 30. 4. 2023</t>
  </si>
  <si>
    <t>Účasť a reprezentácia na renomovanom medzinárodnom festivale 60. Poděbradské dni poézie v Poděbradoch (CZ) prostredníctvom  umeleckých vystúpení študentov Fakulty dramatických umení Akadémie umení v Banskej Bystrici v rámci Fóra prednesu poézie a prózy II. kategórie. Súťažný festival už viac ako polstoročie ponúka možnosť prezentácie slovenského umenia v zahraničí a je najstarším festivalom a ojedinelým podujatím svojho druhu v oblasti umeleckého slova. Hlavným organizátorom festivalu je združenie Slovo a hlas.Cieľom zahraničnej prezentácie bola umelecká prezentácia poetickej a prozaickej tvorby študentov na medzinárodnom festivale, hodnotenie umeleckých výstupov študentov v medzinárodnom kontexte odborníkmi v danej oblasti, získavanie poznatkov na seminároch s profesionálnymi zahraničnými lektormi a kontakt s inšpiratívnymi metodológiami v oblasti umeleckého slova. Prínosom projektu bola prezentácia slovenskej vysokoškolskej tvorby v zahraničí a vzájomná inšpirácia a umelecká reflexia, ktorá obojstranne rozvíja kultúrne povedomie študentov, realizátorov a širokej verejnosti.</t>
  </si>
  <si>
    <t>Nová hudba Na rázcestí</t>
  </si>
  <si>
    <t>doc. Mgr. Daniel Matej, ArtD.</t>
  </si>
  <si>
    <t>23-710-01834</t>
  </si>
  <si>
    <t>presahy hudby s inými médiami</t>
  </si>
  <si>
    <t>“Hala 22”</t>
  </si>
  <si>
    <t>doc. Mgr.art. Ľubomír Viluda</t>
  </si>
  <si>
    <t>AVF 1233/2023-1/1.4.1</t>
  </si>
  <si>
    <t>http://www.avf.sk/home.aspx</t>
  </si>
  <si>
    <t>1.4.1.Školské a vzdelávacie audiovizuálne diela</t>
  </si>
  <si>
    <t>Audiovizuálny fond</t>
  </si>
  <si>
    <t>Dokumentárny film Hala 22 je určený hlavne pre distribúciu na lokálnych, ale aj medzinárodných festivaloch zameraných na dokumentárnu tvorbu. </t>
  </si>
  <si>
    <t>Téma hľadania domova rezonuje v príbehu Abdusalama a aj v príbehu jeho dcéry Nessy, ktorá s nim na trhu pracuje. Slovo Uzbekistan spôsobuje u slovenských divákov ako záujem tak aj neistotu. Priblížiť uzbeckú rodinu formou audiovizuálneho diela je preto dobrý nápad aj v smere búrania stereotypných názorov a obáv z neznámeho. Téma multikulturalizmu a hľadania domova je na každom kroku. Je ľahké sa na ňu napojiť. Verím, že sa autorke pri realizácií tohto projektu podarilo zachytiť špecifickú atmosféru trhu a ísť pri protagonistoch až do hĺbky ich “ja” a ich vzájomného vzťahu otca a dcéry. </t>
  </si>
  <si>
    <t>230523_69</t>
  </si>
  <si>
    <t>https://www.hf.sk/documents/dokumenty2/5784_2023_05_23_rozhodnutia-rady.pdf</t>
  </si>
  <si>
    <t>vážna hudba</t>
  </si>
  <si>
    <t>Hudobný fond</t>
  </si>
  <si>
    <t>Johan Strauss: Netopier – operetta v interpretácii mladých umelcov</t>
  </si>
  <si>
    <t>prof. Mgr. art. Mária Tomanová, ArtD.</t>
  </si>
  <si>
    <t>2023um050</t>
  </si>
  <si>
    <t>https://www.nadaciatatrabanky.sk/grant/umenie-hudba/</t>
  </si>
  <si>
    <t>Nadácia Tatrabanky</t>
  </si>
  <si>
    <t>verejná konfrontácia interpretačných výkonov mladých umelcov v rámci profesionálneho umeleckého priestoru</t>
  </si>
  <si>
    <t>Alica v krajine zázrakov – slovenský muzikál v podaní umelcov</t>
  </si>
  <si>
    <t>2023um051</t>
  </si>
  <si>
    <t>Rosné body</t>
  </si>
  <si>
    <t>Mgr. art. Zuzana Budinská, ArtD.</t>
  </si>
  <si>
    <t>2023um069</t>
  </si>
  <si>
    <t xml:space="preserve">Umelecké vedy a vedy o umení </t>
  </si>
  <si>
    <t>www.nadaciatatrabanky.sk</t>
  </si>
  <si>
    <t>Umenie Divadlo</t>
  </si>
  <si>
    <t>Autorská divadelná inscenácia, premiérovo realizovaná 14. 5. 2024 v Divadle Akadémie umení v Banskej Bystrici</t>
  </si>
  <si>
    <t>ROSNÉ BODY je autorská divadelná inscenácia, ktorá vznikla v procese práce režisérky Ivety Ditte Jurčovej s kolektívom hercov FDU Akadémie umení. Rosný bod je teplota, pri ktorej je vzduch maximálne nasýtený vodnými parami. Ak teplota klesne pod tento bod, nastáva kondenzácia. Ide o fyzikálnu premenu plynného skupenstva na kvapalné. Inscenácia otvára tému medzigeneračného dialógu skúmaním rodinných histórií a ich prenosov. Ide o dialóg budovaný prostredníctvom príbehov. Z hľadiska formy tvorivý tím pracoval s princípmi scenickej eseje a reportáže. Pod autorský scenár sa spolu s kolektívom tvorcov podpísala režisérka Mgr. art. Iveta Ditte Jurčová, pre ktorú je charakteristické miešanie rôznorodých scénických umeleckých prostriedkov (fyzické divadlo, objektové divadlo, nové médiá), ale dôraz kládla na osobnú a angažovanú výpoveď prostredníctvom umeleckého diela. Cieľom projektu bola realizácia predstavenia s mladými ľuďmi, ktorí hľadajú kotvy a uzemnenia prostredníctvom toho, čo ponúkajú ich rodinné príbehy, ktoré prinášajú obraz o tom, kto sú, čím môžu byť, s čím chcú súznieť a voči čomu sa vyhraniť. Inscenačný tím sa zaoberal výskumom štyroch generácii a zdrojmi sa stali rozhovory študentov s rodinnými príslušníkmi, využívajúce princípy etnológie, denníkové zápisky študentov s použitím metódy introspekcie, vizuálne a archívne materiály, rodinné fotografie, predmety, korešpondencia a úradné dokumenty. Výsledné moderné scénické dielo v širokej miere využíva princípy autorského divadla a v spolupráci s profesionálnym tímom inscenátorov naučilo mladých tvorcov vyjadriť svoj postoj a názor prostredníctvom umeleckej divadelnej tvorby, ktorá zodpovedá progresívnym trendom súčasného divadla. Pri vzniku javiskového diela tvorcovia využívali súčasný divadelný jazyk a moderné prostriedky.</t>
  </si>
  <si>
    <t>projekt riešený na úrovni VŠ</t>
  </si>
  <si>
    <t>PaedDr. Peter Vítko</t>
  </si>
  <si>
    <t>2021-1-SK01-KA131-HED-000005434</t>
  </si>
  <si>
    <t>Výzva na predkladanie návrhov 2021 - EAC/A01/2021 Erasmus+ Programme</t>
  </si>
  <si>
    <t xml:space="preserve">Erasmus+ KA1  Vzdelávacia mobilita jednotlivcov </t>
  </si>
  <si>
    <t>Slovenská akademická asociácia pre medzinárodnú spoluprácu - Národná agentúra programu Erasmus+ pre vzdelávanie a odbornú prípravu</t>
  </si>
  <si>
    <t>Dodatok č.3 - navýšenie finančných prostriedkov na základe mimoriadnej Priebežnej správy z 16.1.2023</t>
  </si>
  <si>
    <t>2022-1-SK01-KA131-HED-000057139</t>
  </si>
  <si>
    <t>Výzva na predkladanie návrhov 2022 - EAC/A09/2021 Erasmus+ Programme</t>
  </si>
  <si>
    <t xml:space="preserve">druhá splátka predfinancovania (20% z maximálnej sumy 160 098 EUR)- na základe Priebežného vyúčtovania z 25.9.2023 </t>
  </si>
  <si>
    <t>2023-1-SK01-KA131-HED-000117770</t>
  </si>
  <si>
    <t>Výzva na predkladanie návrhov 2023 - EAC/A10/2022 Erasmus+ Programme</t>
  </si>
  <si>
    <t>predbežné predfinancovanie1 , ktoré predstavuje 80% z maximánej sumy                        217 540 EUR</t>
  </si>
  <si>
    <t>ERASMUS+ strategické partnerstvá  
/Cooperation for Innovation and the Exchange of Good Practices /</t>
  </si>
  <si>
    <t>2020-1-HU01-KA226-HE-093947</t>
  </si>
  <si>
    <t>KA226 - Partnerships for Digital Education Readiness</t>
  </si>
  <si>
    <t>Tempus Public Foundation, 
Eszterhazy Karoly University</t>
  </si>
  <si>
    <t>celková suma 23 677 €
v roku 2021 (80% z celkovej sumy grantu) 19 925,60 €
v roku 2023 (dofinancovanie 20% z celkovej sumy grantu) 3 751,40 €</t>
  </si>
  <si>
    <t>Spôsob zverejnenia verejnej výzvy na podávanie súťažných návrhov</t>
  </si>
  <si>
    <t>Priezvisko, meno a tituly zodpovedného riešiteľa projektu</t>
  </si>
  <si>
    <t>Názov pracoviska, na ktorom sa projekt riešil - riešitelia</t>
  </si>
  <si>
    <t>Výška finančných prostriedkov v kategórii BV v období od 1.1. do 31.12.2023</t>
  </si>
  <si>
    <t>Výška finančných prostriedkov v kategórii KV v období od 1.1. do 31.12.2023</t>
  </si>
  <si>
    <t>Charakter grantov</t>
  </si>
  <si>
    <t>Komentár CVTI SR</t>
  </si>
  <si>
    <t xml:space="preserve">Univerzita Pavla Jozefa Šafárika v Košiciach - Prírodovedecká fakulta </t>
  </si>
  <si>
    <t>Molekulové nanomagnety zložené z komplexov prechodných kovov</t>
  </si>
  <si>
    <t>APVV-18-0016</t>
  </si>
  <si>
    <t>https://site.apvv.sk/Grant/Grant/Detail/97</t>
  </si>
  <si>
    <t>APVV-18</t>
  </si>
  <si>
    <t>APVV</t>
  </si>
  <si>
    <t>prof. RNDr. Černák Juraj, DrSc.</t>
  </si>
  <si>
    <t xml:space="preserve">Univerzita Pavla Jozefa Šafárika v Košiciach - Prírodovedecká fakulta , Slovenská technická univerzita v Bratislave - Fakulta chemickej a potravinárskej technológie , Univerzita sv. Cyrila a Metoda v Trnave - Fakulta prírodných vied </t>
  </si>
  <si>
    <t>Základný výskum</t>
  </si>
  <si>
    <t xml:space="preserve">Slovenská technická univerzita v Bratislave - Fakulta chemickej a potravinárskej technológie </t>
  </si>
  <si>
    <t xml:space="preserve">Univerzita sv. Cyrila a Metoda v Trnave - Fakulta prírodných vied </t>
  </si>
  <si>
    <t xml:space="preserve">Prešovská univerzita v Prešove - Fakulta humanitných a prírodných vied </t>
  </si>
  <si>
    <t>Vyučovanie v školách druhej šance z perspektívy učiteľa a dospelého učiaceho sa</t>
  </si>
  <si>
    <t>APVV-18-0018</t>
  </si>
  <si>
    <t>prof. PaedDr. Pasternáková Lenka, PhD., MBA</t>
  </si>
  <si>
    <t xml:space="preserve">Prešovská univerzita v Prešove - Fakulta humanitných a prírodných vied , Univerzita Konštantína Filozofa v Nitre - Pedagogická fakulta </t>
  </si>
  <si>
    <t xml:space="preserve">Univerzita Konštantína Filozofa v Nitre - Pedagogická fakulta </t>
  </si>
  <si>
    <t xml:space="preserve">Slovenská technická univerzita v Bratislave - Strojnícka fakulta </t>
  </si>
  <si>
    <t>Efektívne metódy pre vnorené riadenie založené na optimalizácii</t>
  </si>
  <si>
    <t>APVV-18-0023</t>
  </si>
  <si>
    <t>prof. Ing. Rohaľ-Ilkiv Boris, CSc.</t>
  </si>
  <si>
    <t xml:space="preserve">Žilinská univerzita v Žiline - Fakulta riadenia a informatiky </t>
  </si>
  <si>
    <t xml:space="preserve">Vývoj nových metód pre analýzu spoľahlivosti zložitých systémov </t>
  </si>
  <si>
    <t>APVV-18-0027</t>
  </si>
  <si>
    <t>prof. Ing. Zaitseva Elena, PhD.</t>
  </si>
  <si>
    <t xml:space="preserve">Univerzita Mateja Bela v Banskej Bystrici - Ekonomická fakulta </t>
  </si>
  <si>
    <t>Oceňovanie ekosystémových služieb prírodného kapitálu ako nástroja hodnotenia sociálno-ekonomického potenciálu území.</t>
  </si>
  <si>
    <t>APVV-18-0035</t>
  </si>
  <si>
    <t>doc. Ing. Kološta Stanislav, PhD.</t>
  </si>
  <si>
    <t>Univerzita Mateja Bela v Banskej Bystrici - Ekonomická fakulta , Národné poľnohospodárske a potravinárske centrum - Výskumný ústav pôdoznalectva a ochrany pôdy</t>
  </si>
  <si>
    <t xml:space="preserve">Aplikácia fermentovaných bioproduktov a humínových látok vo výžive hydiny, nový prístup ku zlepšeniu zdravia zvierat a produkcii bezpečných a funkčných potravín </t>
  </si>
  <si>
    <t>APVV-18-0039</t>
  </si>
  <si>
    <t>doc. MVDr. Marcinčák Slavomír, PhD.</t>
  </si>
  <si>
    <t>Slovenská technická univerzita v Bratislave - Fakulta chemickej a potravinárskej technológie , Univerzita veterinárskeho lekárstva a farmácie v Košiciach</t>
  </si>
  <si>
    <t>Aplikovaný výskum</t>
  </si>
  <si>
    <t>Univerzita veterinárskeho lekárstva a farmácie v Košiciach</t>
  </si>
  <si>
    <t xml:space="preserve">Prešovská univerzita v Prešove - Filozofická fakulta </t>
  </si>
  <si>
    <t>Slovník diel slovenskej literatúry po roku 1989</t>
  </si>
  <si>
    <t>APVV-18-0043</t>
  </si>
  <si>
    <t>doc. Mgr. Gavura Ján, PhD.</t>
  </si>
  <si>
    <t xml:space="preserve">Prešovská univerzita v Prešove - Filozofická fakulta , Univerzita Komenského v Bratislave - Pedagogická fakulta </t>
  </si>
  <si>
    <t xml:space="preserve">Univerzita Komenského v Bratislave - Pedagogická fakulta </t>
  </si>
  <si>
    <t>Prešovská univerzita v Prešove</t>
  </si>
  <si>
    <t>Slovník slovenských neologizmov (lexikografický, lexikologický a porovnávací slavistický výskum)</t>
  </si>
  <si>
    <t>APVV-18-0046</t>
  </si>
  <si>
    <t>prof. Mgr. Ološtiak Martin, PhD.</t>
  </si>
  <si>
    <t>Prešovská univerzita v Prešove, Technická univerzita v Košiciach</t>
  </si>
  <si>
    <t>Technická univerzita v Košiciach</t>
  </si>
  <si>
    <t xml:space="preserve">Slovenská technická univerzita v Bratislave - Stavebná fakulta </t>
  </si>
  <si>
    <t>Modelovanie neurčitosti: rozšírenia a zovšeobecnenia niektorých špeciálnych metód a ich aplikácie.</t>
  </si>
  <si>
    <t>APVV-18-0052</t>
  </si>
  <si>
    <t>prof. RNDr. Mesiar Radko, DrSc.</t>
  </si>
  <si>
    <t>Potraviny so zníženým obsahom cholesterolu</t>
  </si>
  <si>
    <t>APVV-18-0061</t>
  </si>
  <si>
    <t>prof. Ing. Šimko Peter, DrSc.</t>
  </si>
  <si>
    <t xml:space="preserve">Univerzita Komenského v Bratislave - Prírodovedecká fakulta </t>
  </si>
  <si>
    <t>Ľahké litofilné prvky (Li, Be, B) vo vybraných mineráloch: od kryštálovej štruktúry ku geologickým procesom</t>
  </si>
  <si>
    <t>APVV-18-0065</t>
  </si>
  <si>
    <t>doc. Mgr. Bačík Peter, PhD.</t>
  </si>
  <si>
    <t xml:space="preserve">Univerzita Pavla Jozefa Šafárika v Košiciach - Lekárska fakulta </t>
  </si>
  <si>
    <t>Generácia Z - nové výzvy  dospievania.</t>
  </si>
  <si>
    <t>APVV-18-0070</t>
  </si>
  <si>
    <t>prof. Mgr. Madarasova Geckova Andrea, PhD.</t>
  </si>
  <si>
    <t xml:space="preserve">Univerzita Pavla Jozefa Šafárika v Košiciach - Lekárska fakulta , Univerzita Pavla Jozefa Šafárika v Košiciach, Univerzita Pavla Jozefa Šafárika v Košiciach - Prírodovedecká fakulta , Univerzita Komenského v Bratislave - Lekárska fakulta </t>
  </si>
  <si>
    <t xml:space="preserve">Univerzita Komenského v Bratislave - Lekárska fakulta </t>
  </si>
  <si>
    <t>Povrchy polymérov modifikované vrstevnatými nanočasticami a fotoaktívnymi farbivami</t>
  </si>
  <si>
    <t>APVV-18-0075</t>
  </si>
  <si>
    <t>prof. RNDr. Bujdák Juraj, DrSc.</t>
  </si>
  <si>
    <t xml:space="preserve">Ústav anorganickej chémie SAV, v. v. i., Univerzita Komenského v Bratislave - Prírodovedecká fakulta </t>
  </si>
  <si>
    <t>Univerzita Komenského v Bratislave - Jesseniova lekárska fakulta v Martine</t>
  </si>
  <si>
    <t xml:space="preserve">Rezistencia na antituberkulotiká – nové možnosti jej detekcie a terapeutického manažmentu </t>
  </si>
  <si>
    <t>APVV-18-0084</t>
  </si>
  <si>
    <t>prof. MUDr. Mokrý Juraj, PhD.</t>
  </si>
  <si>
    <t>Komplexná molekulová charakterizácia heterogenity a signalizácie gliálnych buniek v procese tumorigenézy</t>
  </si>
  <si>
    <t>APVV-18-0088</t>
  </si>
  <si>
    <t>doc. RNDr. Hatok Jozef, PhD.</t>
  </si>
  <si>
    <t xml:space="preserve">Univerzita Komenského v Bratislave - Filozofická fakulta </t>
  </si>
  <si>
    <t>Paradigmatické zmeny v nazeraní na vesmír a človeka z filozofickej, teologickej a fyzikálnej perspektívy</t>
  </si>
  <si>
    <t>APVV-18-0103</t>
  </si>
  <si>
    <t>prof. PhDr. Plašienková Zlatica, PhD.</t>
  </si>
  <si>
    <t xml:space="preserve">Univerzita Komenského v Bratislave - Filozofická fakulta , Univerzita Komenského v Bratislave - Fakulta matematiky, fyziky a informatiky , Univerzita Komenského v Bratislave - Rímskokatolícka cyrilometodská bohoslovecká fakulta , Univerzita Komenského v Bratislave - Lekárska fakulta , Univerzita Komenského v Bratislave - Prírodovedecká fakulta </t>
  </si>
  <si>
    <t>Univerzita Mateja Bela v Banskej Bystrici - Filozofická fakulta</t>
  </si>
  <si>
    <t>Jazyk v meste – dokumentovanie multimodálnej semiosféry jazykovej krajiny na Slovensku a z komparatívnej perspektívy</t>
  </si>
  <si>
    <t>APVV-18-0115</t>
  </si>
  <si>
    <t>doc. PhDr. Ďuricová Alena, PhD.</t>
  </si>
  <si>
    <t xml:space="preserve">Univerzita Mateja Bela v Banskej Bystrici - Filozofická fakulta, Ekonomická univerzita v Bratislave - Fakulta aplikovaných jazykov , Univerzita J. Selyeho - Pedagogická fakulta </t>
  </si>
  <si>
    <t xml:space="preserve">Ekonomická univerzita v Bratislave - Fakulta aplikovaných jazykov </t>
  </si>
  <si>
    <t xml:space="preserve">Univerzita J. Selyeho - Pedagogická fakulta </t>
  </si>
  <si>
    <t xml:space="preserve">Slovenská technická univerzita v Bratislave - Materiálovotechnologická fakulta, Trnava </t>
  </si>
  <si>
    <t>Výskum progresívnych metód zvárania a spájkovania koróziivzdorných ocelí a medi</t>
  </si>
  <si>
    <t>APVV-18-0116</t>
  </si>
  <si>
    <t>Ing. Šimeková Beáta, PhD.</t>
  </si>
  <si>
    <t>Slovenská technická univerzita v Bratislave - Materiálovotechnologická fakulta, Trnava , PRVÁ ZVÁRAČSKÁ, a.s.</t>
  </si>
  <si>
    <t>Postavenie sociálnych a humanitných vied v spoločnosti: ich možnosti a limity.</t>
  </si>
  <si>
    <t>APVV-18-0122</t>
  </si>
  <si>
    <t>prof. PhDr. Sedová Tatiana, CSc.</t>
  </si>
  <si>
    <t>Univerzita Mateja Bela v Banskej Bystrici - Filozofická fakulta, Filozofický ústav SAV, v. v. i., Ústav politických vied SAV, v. v. i., Univerzita Komenského v Bratislave</t>
  </si>
  <si>
    <t>Univerzita Komenského v Bratislave</t>
  </si>
  <si>
    <t xml:space="preserve">Nové antrachinóny prírodného pôvodu pre biomedicínske aplikácie </t>
  </si>
  <si>
    <t>APVV-18-0125</t>
  </si>
  <si>
    <t>prof. RNDr. Čellárová Eva, DrSc.</t>
  </si>
  <si>
    <t xml:space="preserve">Univerzita Pavla Jozefa Šafárika v Košiciach - Prírodovedecká fakulta , Univerzita Komenského v Bratislave - Prírodovedecká fakulta </t>
  </si>
  <si>
    <t>Viacúrovňová intenzifikácia chemických procesov a priemyselných klastrov</t>
  </si>
  <si>
    <t>APVV-18-0134</t>
  </si>
  <si>
    <t>doc. Ing. Labovská Zuzana, PhD.</t>
  </si>
  <si>
    <t>Závislosť na hraní digitálnych hier (Internet Gaming Disorder - IGD): rizikové faktory, symptómy a ich meranie</t>
  </si>
  <si>
    <t>APVV-18-0140</t>
  </si>
  <si>
    <t>Mgr. Martončik Marcel, PhD.</t>
  </si>
  <si>
    <t xml:space="preserve">Molekulárno-metabolomický prístup k beta-D-glukánu a jeho ochrannej funkcii v rastlinnom organizme </t>
  </si>
  <si>
    <t>APVV-18-0154</t>
  </si>
  <si>
    <t>RNDr. Havrlentová Michaela , PhD.</t>
  </si>
  <si>
    <t>Univerzita sv. Cyrila a Metoda v Trnave - Fakulta prírodných vied , Univerzita Konštantína Filozofa v Nitre - Fakulta prírodných vied a informatiky, Národné poľnohospodárske a potravinárske centrum - Výskumný ústav rastlinnej výroby</t>
  </si>
  <si>
    <t>Univerzita Konštantína Filozofa v Nitre - Fakulta prírodných vied a informatiky</t>
  </si>
  <si>
    <t>Kvantové Monte Carlo pre silne korelované elektrónové systémy</t>
  </si>
  <si>
    <t>APVV-18-0161</t>
  </si>
  <si>
    <t>Ing. Dubecký Matúš, PhD.</t>
  </si>
  <si>
    <t>Nové anorganické zlúčeniny s niklom, paládiom, meďou a striebrom: od DFT modelovania k syntéze pomocou iónových technológií</t>
  </si>
  <si>
    <t>APVV-18-0168</t>
  </si>
  <si>
    <t>Ing. Noga Pavol, PhD.</t>
  </si>
  <si>
    <t>Výskum cirkadiánneho potenciálu fasádnych systémov budov</t>
  </si>
  <si>
    <t>APVV-18-0174</t>
  </si>
  <si>
    <t>prof. Ing. Hraška Jozef, PhD.</t>
  </si>
  <si>
    <t xml:space="preserve">Slovenská technická univerzita v Bratislave - Stavebná fakulta , Univerzita Komenského v Bratislave - Prírodovedecká fakulta </t>
  </si>
  <si>
    <t>Sociálna inklúzia kultiváciou používania jazyka</t>
  </si>
  <si>
    <t>APVV-18-0176</t>
  </si>
  <si>
    <t>prof. PhDr. Dolník Juraj, DrSc.</t>
  </si>
  <si>
    <t>Naturalizmus ako univerzálny filozofický program</t>
  </si>
  <si>
    <t>APVV-18-0178</t>
  </si>
  <si>
    <t>prof. Mgr. Chabada Michal, PhD.</t>
  </si>
  <si>
    <t xml:space="preserve">Univerzita sv. Cyrila a Metoda v Trnave - Filozofická fakulta </t>
  </si>
  <si>
    <t>Vedomosti Nitrianskej stolice M. Bela (interpretácia a aplikácia)</t>
  </si>
  <si>
    <t>APVV-18-0196</t>
  </si>
  <si>
    <t>prof. RNDr. Chrastina Peter, PhD.</t>
  </si>
  <si>
    <t xml:space="preserve">Univerzita sv. Cyrila a Metoda v Trnave - Filozofická fakulta , Trnavská univerzita v Trnave - Filozofická fakulta , Univerzita Konštantína Filozofa v Nitre - Filozofická fakulta , Archeologický ústav SAV, v. v. i., Technická univerzita vo Zvolene - Fakulta ekológie a environmentalistiky , Trnavská univerzita v Trnave - Pedagogická fakulta </t>
  </si>
  <si>
    <t xml:space="preserve">Trnavská univerzita v Trnave - Filozofická fakulta </t>
  </si>
  <si>
    <t xml:space="preserve">Univerzita Konštantína Filozofa v Nitre - Filozofická fakulta </t>
  </si>
  <si>
    <t xml:space="preserve">Technická univerzita vo Zvolene - Fakulta ekológie a environmentalistiky </t>
  </si>
  <si>
    <t>Relaxačné procesy v kvantových magnetických systémoch</t>
  </si>
  <si>
    <t>APVV-18-0197</t>
  </si>
  <si>
    <t>doc. RNDr. Orendáčová Alžbeta, DrSc.</t>
  </si>
  <si>
    <t xml:space="preserve">Univerzita Pavla Jozefa Šafárika v Košiciach - Prírodovedecká fakulta , Slovenská technická univerzita v Bratislave - Fakulta chemickej a potravinárskej technológie </t>
  </si>
  <si>
    <t>Smart nakladanie s extrémnymi dažďovými vodami v urbanizovanom území</t>
  </si>
  <si>
    <t>APVV-18-0203</t>
  </si>
  <si>
    <t>prof. Ing. Stanko Štefan, PhD.</t>
  </si>
  <si>
    <t>Slovenská technická univerzita v Bratislave - Stavebná fakulta , Výskumný ústav vodného hospodárstva</t>
  </si>
  <si>
    <t>Riešenie krízových situácií v zásobovaní vodou s ohľadom na klimatické zmeny</t>
  </si>
  <si>
    <t>APVV-18-0205</t>
  </si>
  <si>
    <t>prof. Ing. Barloková Danka, PhD.</t>
  </si>
  <si>
    <t>Slovenská technická univerzita v Bratislave - Stavebná fakulta , Ústav hydrológie SAV, v. v. i., Výskumný ústav vodného hospodárstva</t>
  </si>
  <si>
    <t xml:space="preserve">Slovenská poľnohospodárska univerzita v Nitre - Fakulta agrobiológie a potravinových zdrojov </t>
  </si>
  <si>
    <t>Toxické a esenciálne prvky v mlieku a mliečnych výrobkoch: zdroje, koncentrácie a význam pre zdravie človeka</t>
  </si>
  <si>
    <t>APVV-18-0227</t>
  </si>
  <si>
    <t>prof. Ing. Toman Róbert, PhD.</t>
  </si>
  <si>
    <t>Regenerácia iónových kvapalín používaných v separačných procesoch</t>
  </si>
  <si>
    <t>APVV-18-0232</t>
  </si>
  <si>
    <t>doc. Ing. Graczová Elena, PhD.</t>
  </si>
  <si>
    <t>Nekonvenčné aplikácie nových sekvenačných technológií v komparatívnej a funkčnej genomike</t>
  </si>
  <si>
    <t>APVV-18-0239</t>
  </si>
  <si>
    <t>prof. RNDr. Nosek Jozef, DrSc.</t>
  </si>
  <si>
    <t>Asymetrická multikatalýza pre efektívnu syntézu chiálnych karbocyklických a heterocyklických zlúčenín</t>
  </si>
  <si>
    <t>APVV-18-0242</t>
  </si>
  <si>
    <t>prof. Mgr. Šebesta Radovan, DrSc.</t>
  </si>
  <si>
    <t>Automatizácia kontroly elektronickej dokumentácie stavieb s využitím inovatívnych technológií zberu údajov a virtuálnych modelov</t>
  </si>
  <si>
    <t>APVV-18-0247</t>
  </si>
  <si>
    <t>prof. Ing. Kopáčik Alojz, PhD.</t>
  </si>
  <si>
    <t xml:space="preserve">Technická univerzita v Košiciach - Letecká fakulta </t>
  </si>
  <si>
    <t>Inteligentné pásové dopravníky</t>
  </si>
  <si>
    <t>APVV-18-0248</t>
  </si>
  <si>
    <t>doc. Ing. Semrád Karol, PhD.</t>
  </si>
  <si>
    <t xml:space="preserve">Technická univerzita v Košiciach - Letecká fakulta , Technická univerzita v Košiciach - Fakulta baníctva, ekológie, riadenia a geotechnológií , Technická univerzita v Košiciach - Strojnícka fakulta </t>
  </si>
  <si>
    <t>Príprava biokatalyzátorov z priemyselných vedľajších produktov a ich využitie v biorafinériách</t>
  </si>
  <si>
    <t>APVV-18-0254</t>
  </si>
  <si>
    <t>doc. Ing. Rebroš Martin, PhD.</t>
  </si>
  <si>
    <t>Slovenská technická univerzita v Bratislave - Fakulta chemickej a potravinárskej technológie , Združenie Energy 21</t>
  </si>
  <si>
    <t xml:space="preserve">Strategický vývoj terapeutických látok voči neuroinfekciám spôsobených vybranými  vektorom prenášanými patogénmi  </t>
  </si>
  <si>
    <t>APVV-18-0259</t>
  </si>
  <si>
    <t>doc. MVDr. Bhide Mangesh, PhD.</t>
  </si>
  <si>
    <t xml:space="preserve">Univerzita Komenského v Bratislave - Fakulta matematiky, fyziky a informatiky </t>
  </si>
  <si>
    <t>Štruktúra ťažkých exotických jadier</t>
  </si>
  <si>
    <t>APVV-18-0268</t>
  </si>
  <si>
    <t>doc. Mgr. Antalic Stanislav, PhD.</t>
  </si>
  <si>
    <t xml:space="preserve">Slovenská technická univerzita v Bratislave - Fakulta elektrotechniky a informatiky </t>
  </si>
  <si>
    <t>Radiačne odolnejší senzor pre RTG zobrazovanie vyššej kvality</t>
  </si>
  <si>
    <t>APVV-18-0273</t>
  </si>
  <si>
    <t>doc. Ing. Šagátová Andrea, PhD.</t>
  </si>
  <si>
    <t>Slovenská technická univerzita v Bratislave - Fakulta elektrotechniky a informatiky , Elektrotechnický ústav SAV, v. v. i.</t>
  </si>
  <si>
    <t>Vývoj nových konfigurácii preparatívnych chromatografií na prípravu derivátov 2-deoxysacharidov</t>
  </si>
  <si>
    <t>APVV-18-0282</t>
  </si>
  <si>
    <t>RNDr. Blaško Jaroslav, PhD.</t>
  </si>
  <si>
    <t>Univerzita Komenského v Bratislave - Prírodovedecká fakulta , SynthCluster s.r.o.</t>
  </si>
  <si>
    <t>Univerzita Pavla Jozefa Šafárika v Košiciach - Technologický a inovačný park</t>
  </si>
  <si>
    <t xml:space="preserve">Pochopenie mechanizmu inaktivácie IgG využitím individuálnych molekúl Hsp70 šaperónu a laserovej optickej pinzety </t>
  </si>
  <si>
    <t>APVV-18-0285</t>
  </si>
  <si>
    <t>RNDr. Žoldák Gabriel, PhD.</t>
  </si>
  <si>
    <t>Nelineárne javy v dynamických systémoch z prírodných a technických vied</t>
  </si>
  <si>
    <t>APVV-18-0308</t>
  </si>
  <si>
    <t>prof. RNDr. Filo Ján, CSc.</t>
  </si>
  <si>
    <t>Ekonomická univerzita v Bratislave</t>
  </si>
  <si>
    <t>Efektívnosť, finančná tieseň a rizikové správanie Európskych podnikov</t>
  </si>
  <si>
    <t>APVV-18-0310</t>
  </si>
  <si>
    <t>doc. Ing. Výrost Tomáš, PhD.</t>
  </si>
  <si>
    <t>Slovenská poľnohospodárska univerzita v Nitre</t>
  </si>
  <si>
    <t>Modulačné účinky fytonutrientov vo vzťahu k zdraviu konzumenta</t>
  </si>
  <si>
    <t>APVV-18-0312</t>
  </si>
  <si>
    <t>prof. Ing. Kolesárová Adriana, PhD.</t>
  </si>
  <si>
    <t xml:space="preserve">Technická univerzita v Košiciach - Fakulta výrobných technológií, Prešov </t>
  </si>
  <si>
    <t>Výskum a vývoj kompozitných materiálových konfigurácií s pokročilými vlastnosťami pre aplikácie vo výrobných stojoch</t>
  </si>
  <si>
    <t>APVV-18-0316</t>
  </si>
  <si>
    <t>doc. Ing. Murčinková Zuzana, PhD.</t>
  </si>
  <si>
    <t>Databáza historickej terminológie k dejinám Strednej Európy</t>
  </si>
  <si>
    <t>APVV-18-0333</t>
  </si>
  <si>
    <t>doc. Mgr. Hurbanič Martin, PhD.</t>
  </si>
  <si>
    <t xml:space="preserve">Trnavská univerzita v Trnave - Právnická fakulta </t>
  </si>
  <si>
    <t>Zodpovednosť členov orgánov obchodných spoločností medzi korporačným, insolvenčným a trestným právom</t>
  </si>
  <si>
    <t>APVV-18-0337</t>
  </si>
  <si>
    <t>doc. JUDr. Žitňanská Lucia, PhD.</t>
  </si>
  <si>
    <t xml:space="preserve">Technická univerzita v Košiciach - Stavebná fakulta </t>
  </si>
  <si>
    <t>Aktívna hybridná infraštruktúra pre špongiové mesto</t>
  </si>
  <si>
    <t>APVV-18-0360</t>
  </si>
  <si>
    <t>prof. Ing. Vranayová Zuzana, CSc.</t>
  </si>
  <si>
    <t>Technická univerzita v Košiciach - Stavebná fakulta , Technická univerzita v Košiciach - Fakulta elektrotechniky a informatiky , Technická univerzita v Košiciach</t>
  </si>
  <si>
    <t>Význam NETózy v etiopatogenéze reumatoidnej artritídy</t>
  </si>
  <si>
    <t>APVV-18-0366</t>
  </si>
  <si>
    <t>RNDr. Vlková Barbora, PhD.</t>
  </si>
  <si>
    <t xml:space="preserve">Technická univerzita vo Zvolene - Drevárska fakulta </t>
  </si>
  <si>
    <t>Výskum inovatívnych postupov sieťovania formaldehydu v doskách na báze dreva environmentálne progresívnou modifikáciou aminoplastov biopolymérmi a aditívami pre podporu trvalo udržateľnej cirkulárnej bioekonomiky</t>
  </si>
  <si>
    <t>APVV-18-0378</t>
  </si>
  <si>
    <t>prof. Ing. Sedliačik Ján, PhD.</t>
  </si>
  <si>
    <t>Technická univerzita vo Zvolene - Drevárska fakulta , VIPO a.s.</t>
  </si>
  <si>
    <t xml:space="preserve">Technická univerzita vo Zvolene - Lesnícka fakulta </t>
  </si>
  <si>
    <t>Rast a produkcia horských ekosystémov v podmienkach aridizácie klímy</t>
  </si>
  <si>
    <t>APVV-18-0390</t>
  </si>
  <si>
    <t>doc. Ing. Střelcová Katarína , PhD.</t>
  </si>
  <si>
    <t>Technická univerzita vo Zvolene - Lesnícka fakulta , Ústav ekológie lesa SAV, v. v. i.</t>
  </si>
  <si>
    <t xml:space="preserve">Technická univerzita v Košiciach - Strojnícka fakulta </t>
  </si>
  <si>
    <t>Modulárna architektúra štrukturálnych prvkov výrobnej techniky</t>
  </si>
  <si>
    <t>APVV-18-0413</t>
  </si>
  <si>
    <t>doc. Ing. Svetlík Jozef, PhD.</t>
  </si>
  <si>
    <t xml:space="preserve">Univerzita Komenského v Bratislave - Právnická fakulta </t>
  </si>
  <si>
    <t xml:space="preserve">Historický vývoj terminológie súkromného práva na Slovensku pre potreby rekodifikácie slovenského občianskeho práva </t>
  </si>
  <si>
    <t>APVV-18-0417</t>
  </si>
  <si>
    <t>prof. JUDr. Števček Marek, PhD.</t>
  </si>
  <si>
    <t>Výskum príčin vzniku geometrických odchýlok pri výrobe bezšvíkových rúr a ich technologická dedičnosť s dôrazom na tvarovú stabilitu presných rúr ťahaných za studena s využitím metrologických systémov</t>
  </si>
  <si>
    <t>APVV-18-0418</t>
  </si>
  <si>
    <t>doc. Ing. Morovič Ladislav, PhD.</t>
  </si>
  <si>
    <t>Slovenská technická univerzita v Bratislave - Materiálovotechnologická fakulta, Trnava , ŽP Výskumno-vývojové centrum s.r.o.</t>
  </si>
  <si>
    <t xml:space="preserve">Univerzita Pavla Jozefa Šafárika v Košiciach - Právnická fakulta </t>
  </si>
  <si>
    <t>Európska prokuratúra v súradniciach ústavného poriadku Slovenskej republiky ako posilnenie európskej integrácie prostredníctvom práva.</t>
  </si>
  <si>
    <t>APVV-18-0421</t>
  </si>
  <si>
    <t>doc. JUDr. Jánošíková Martina , PhD.</t>
  </si>
  <si>
    <t xml:space="preserve">Ekonomická univerzita v Bratislave - Národohospodárska fakulta </t>
  </si>
  <si>
    <t>Vstup a konkurencia na regulovaných trhoch: fungovanie slovenského lekárenského trhu</t>
  </si>
  <si>
    <t>APVV-18-0425</t>
  </si>
  <si>
    <t>doc. Ing. Lábaj Martin, PhD.</t>
  </si>
  <si>
    <t xml:space="preserve">Technická univerzita v Košiciach - Fakulta elektrotechniky a informatiky </t>
  </si>
  <si>
    <t xml:space="preserve">Vývoj modulárneho trakčného akumulátora a optimalizácia spotreby energie elektrického midibusu. </t>
  </si>
  <si>
    <t>APVV-18-0436</t>
  </si>
  <si>
    <t>doc. Ing. Lacko Milan, PhD.</t>
  </si>
  <si>
    <t>Prieniky pracovného práva do iných odvetví súkromného práva (a vice versa)</t>
  </si>
  <si>
    <t>APVV-18-0443</t>
  </si>
  <si>
    <t>doc. JUDr. Olšovská Andrea, PhD.</t>
  </si>
  <si>
    <t>Využitie progresívnych fenomických prístupov odhaľovania variability fotosyntetickej efektívnosti pre zvýšenie úrody pšenice vo fluktuačných a stresových podmienkach prostredia</t>
  </si>
  <si>
    <t>APVV-18-0465</t>
  </si>
  <si>
    <t>prof. Ing. Brestič Marian, CSc.</t>
  </si>
  <si>
    <t>Meranie tvaru vodnej hladiny pri neustálenom prúdení metódami blízkej fotogrametrie</t>
  </si>
  <si>
    <t>APVV-18-0472</t>
  </si>
  <si>
    <t>doc. Ing. Fraštia Marek, PhD.</t>
  </si>
  <si>
    <t>Univerzita Konštantína Filozofa v Nitre</t>
  </si>
  <si>
    <t>Klasifikačný model chybovosti strojového prekladu: Krok k objektívnejšiemu hodnoteniu kvality prekladu</t>
  </si>
  <si>
    <t>APVV-18-0473</t>
  </si>
  <si>
    <t>prof. RNDr. Munková Daša, PhD.</t>
  </si>
  <si>
    <t xml:space="preserve">Univerzita Komenského v Bratislave - Fakulta sociálnych a ekonomických vied </t>
  </si>
  <si>
    <t>Výskum kľúčových kompetencií pre znalostnú spoločnosť v kontexte historických, sociálnych a ekonomických špecifík SR</t>
  </si>
  <si>
    <t>APVV-18-0479</t>
  </si>
  <si>
    <t>PhDr. Katuščáková Marcela, PhD.</t>
  </si>
  <si>
    <t>Histomorfologický podklad idiopatickej tubárnej neplodnosti. Vzťah získanej imunity, lymfatickej drenáže a telocytov ku funkcii vajíčkovodov</t>
  </si>
  <si>
    <t>APVV-18-0499</t>
  </si>
  <si>
    <t>doc. RNDr. Varga Ivan, PhD., PhD.</t>
  </si>
  <si>
    <t xml:space="preserve">Technická univerzita v Košiciach - Fakulta baníctva, ekológie, riadenia a geotechnológií </t>
  </si>
  <si>
    <t>Výskum a vývoj pokročilých metód, algoritmov a prostriedkov pre matematické modelovanie, analýzu, syntézu, simuláciu a návrh riadiacich systémov technologických objektov a procesov</t>
  </si>
  <si>
    <t>APVV-18-0526</t>
  </si>
  <si>
    <t>prof. RNDr. Podlubný Igor, DrSc.</t>
  </si>
  <si>
    <t>Nové biomarkery prodromálnej Parkinsonovej choroby</t>
  </si>
  <si>
    <t>APVV-18-0547</t>
  </si>
  <si>
    <t>doc. MUDr. Škorvánek Matej, PhD.</t>
  </si>
  <si>
    <t xml:space="preserve">Univerzita Pavla Jozefa Šafárika v Košiciach - Filozofická fakulta </t>
  </si>
  <si>
    <t>Onomatopoja - čo sa skrýva v mene?</t>
  </si>
  <si>
    <t>APVV-19-0003</t>
  </si>
  <si>
    <t>https://site.apvv.sk/Grant/Grant/Detail/101</t>
  </si>
  <si>
    <t>APVV-19</t>
  </si>
  <si>
    <t>prof. PaedDr. Körtvélyessy Lívia, PhD.</t>
  </si>
  <si>
    <t>Trenčianska univerzita Alexandra Dubčeka v Trenčíne</t>
  </si>
  <si>
    <t>Pokročilé materiály s eutektickou mikroštruktúrou pre vysokoteplotné a funkčné aplikácie</t>
  </si>
  <si>
    <t>APVV-19-0010</t>
  </si>
  <si>
    <t>prof. Ing. Galusek Dušan, DrSc.</t>
  </si>
  <si>
    <t>Trenčianska univerzita Alexandra Dubčeka v Trenčíne, Ústav anorganickej chémie SAV, v. v. i., Žilinská univerzita v Žiline</t>
  </si>
  <si>
    <t>Žilinská univerzita v Žiline</t>
  </si>
  <si>
    <t>Redoxne aktívne komplexy kovov vykazujúce duálne protirakovinové a antibakteriálne účinky</t>
  </si>
  <si>
    <t>APVV-19-0024</t>
  </si>
  <si>
    <t>prof. Ing. Rapta Peter, DrSc.</t>
  </si>
  <si>
    <t>Mikrobiálne kontaminanty v tradičných slovenských syroch: ich eliminácia vedeckými nástrojmi založenými na kvantitatívnej analýze a matematickom modelovaní</t>
  </si>
  <si>
    <t>APVV-19-0031</t>
  </si>
  <si>
    <t>prof. Ing. Valík Ľubomír, PhD.</t>
  </si>
  <si>
    <t xml:space="preserve">Národné poľnohospodárske a potravinárske centrum - Výskumný ústav potravinársky, Ústav molekulárnej biológie SAV, v. v. i., Slovenská technická univerzita v Bratislave - Fakulta chemickej a potravinárskej technológie </t>
  </si>
  <si>
    <t xml:space="preserve">Postavenie Rho kinázovej dráhy v patomechanizme alergického zápalu dýchacích ciest a možnosti jej farmakologického ovplyvnenia </t>
  </si>
  <si>
    <t>APVV-19-0033</t>
  </si>
  <si>
    <t>prof. RNDr. Fraňová Soňa, PhD.</t>
  </si>
  <si>
    <t>Simulačný a vizualizačný analytický nástroj pre lesnícke plánovanie (SAVANT)</t>
  </si>
  <si>
    <t>APVV-19-0035</t>
  </si>
  <si>
    <t>prof. Ing. Fabrika Marek, PhD.</t>
  </si>
  <si>
    <t>Vývoj</t>
  </si>
  <si>
    <t xml:space="preserve">Trestnoprávna ochrana slobody </t>
  </si>
  <si>
    <t>APVV-19-0050</t>
  </si>
  <si>
    <t>doc. JUDr. Szabová Eva, PhD.</t>
  </si>
  <si>
    <t>Parazitologicky významné amfizoické meňavky a nové stratégie ich eliminácie</t>
  </si>
  <si>
    <t>APVV-19-0056</t>
  </si>
  <si>
    <t>RNDr. Mrva Martin, PhD.</t>
  </si>
  <si>
    <t>Multietnicita a multikonfesionalita a ich vplyv na spoločenský, politický a kultúrny vývoj okrajových oblastí v prvej polovici 20. storočia (na príklade východného Slovenska a Podkarpatskej Rusi)</t>
  </si>
  <si>
    <t>APVV-19-0058</t>
  </si>
  <si>
    <t>prof. PhDr. Švorc Peter, CSc.</t>
  </si>
  <si>
    <t>Petrologicko-geochronologický záznam riftogenézy a kôrovo-plášťovej recyklácie v orogénnej prizme Západných Karpát</t>
  </si>
  <si>
    <t>APVV-19-0065</t>
  </si>
  <si>
    <t>prof. RNDr. Putiš Marián, DrSc.</t>
  </si>
  <si>
    <t xml:space="preserve">Univerzita Komenského v Bratislave - Prírodovedecká fakulta , Univerzita Mateja Bela v Banskej Bystrici - Fakulta prírodných vied </t>
  </si>
  <si>
    <t xml:space="preserve">Univerzita Mateja Bela v Banskej Bystrici - Fakulta prírodných vied </t>
  </si>
  <si>
    <t>Využitie biodiverzity kvasiniek na odhalenie nových mechanizmov udržiavania telomér eukaryotických chromozómov</t>
  </si>
  <si>
    <t>APVV-19-0068</t>
  </si>
  <si>
    <t>prof. RNDr. Tomáška Ľubomír, DrSc.</t>
  </si>
  <si>
    <t>Predklinická validácia inovatívnej antisense platformy pre CML</t>
  </si>
  <si>
    <t>APVV-19-0070</t>
  </si>
  <si>
    <t>Ing. Rázga Filip, PhD.</t>
  </si>
  <si>
    <t>Univerzita Komenského v Bratislave - Lekárska fakulta , Biomedicínske centrum SAV, v. v. i. - Ústav experimentálnej onkológie</t>
  </si>
  <si>
    <t>Diverzita a evolúcia vybraných skupín prvokov a živočíchov</t>
  </si>
  <si>
    <t>APVV-19-0076</t>
  </si>
  <si>
    <t>doc. RNDr. Vďačný Peter, PhD.</t>
  </si>
  <si>
    <t>Bioaktívne komplexy prechodných kovov s magnetickou bistabilitou</t>
  </si>
  <si>
    <t>APVV-19-0087</t>
  </si>
  <si>
    <t>doc. Ing. Šalitroš Ivan, PhD.</t>
  </si>
  <si>
    <t>Slovenská technická univerzita v Bratislave - Fakulta chemickej a potravinárskej technológie , Univerzita sv. Cyrila a Metoda v Trnave - Fakulta prírodných vied , Univerzita Konštantína Filozofa v Nitre - Fakulta prírodných vied a informatiky</t>
  </si>
  <si>
    <t>Elastomérne kompozitné a zmesné materiály so zložkami z obnoviteľných zdrojov</t>
  </si>
  <si>
    <t>APVV-19-0091</t>
  </si>
  <si>
    <t>doc. Ing. Kruželák Ján, PhD.</t>
  </si>
  <si>
    <t xml:space="preserve">Slovenská technická univerzita v Bratislave - Fakulta chemickej a potravinárskej technológie , VIPO a.s., Slovenská technická univerzita v Bratislave - Fakulta elektrotechniky a informatiky </t>
  </si>
  <si>
    <t>Obranné mechanizmy mikrobiálnych a živočíšnych buniek pri znižovaní ich citlivosti na rastlinné defenzné zlúčeniny</t>
  </si>
  <si>
    <t>APVV-19-0094</t>
  </si>
  <si>
    <t>prof. Ing. Breier Albert, DrSc.</t>
  </si>
  <si>
    <t xml:space="preserve">Slovenská technická univerzita v Bratislave - Fakulta chemickej a potravinárskej technológie , Centrum biovied SAV, v. v. i. - Ústav molekulárnej fyziológie a genetiky, Centrum biovied SAV, v. v. i. - Ústav biochémie a genetiky živočíchov, Univerzita Komenského v Bratislave - Prírodovedecká fakulta </t>
  </si>
  <si>
    <t>Efektívnosť prípravného konania - skúmanie, hodnotenie, kritériá a vplyv legislatívnych zmien</t>
  </si>
  <si>
    <t>APVV-19-0102</t>
  </si>
  <si>
    <t>prof. JUDr. Čentéš Jozef, PhD.</t>
  </si>
  <si>
    <t>Univerzita Komenského v Bratislave - Právnická fakulta , Akadémia Policajného zboru v Bratislave</t>
  </si>
  <si>
    <t>Akadémia Policajného zboru v Bratislave</t>
  </si>
  <si>
    <t>Inovácie v rozpočtovaní miestnych samospráv na Slovensku</t>
  </si>
  <si>
    <t>APVV-19-0108</t>
  </si>
  <si>
    <t>doc. PhDr. Klimovský Daniel, PhD.</t>
  </si>
  <si>
    <t xml:space="preserve">Univerzita Komenského v Bratislave - Filozofická fakulta , Ekonomická univerzita v Bratislave - Národohospodárska fakulta , Univerzita Mateja Bela v Banskej Bystrici - Ekonomická fakulta , Univerzita Mateja Bela v Banskej Bystrici - Fakulta politických vied a medzinárodných vztahov , Univerzita sv. Cyrila a Metoda v Trnave - Fakulta sociálnych vied </t>
  </si>
  <si>
    <t xml:space="preserve">Univerzita sv. Cyrila a Metoda v Trnave - Fakulta sociálnych vied </t>
  </si>
  <si>
    <t>Daňové právo a nové javy v ekonomike (digitálne služby, zdieľaná ekonomika, virtuálne meny)</t>
  </si>
  <si>
    <t>APVV-19-0124</t>
  </si>
  <si>
    <t>doc. JUDr. Štrkolec Miroslav, PhD.</t>
  </si>
  <si>
    <t xml:space="preserve">Univerzita Pavla Jozefa Šafárika v Košiciach - Právnická fakulta , Ekonomická univerzita v Bratislave - Podnikovohospodárska fakulta, Košice </t>
  </si>
  <si>
    <t xml:space="preserve">Ekonomická univerzita v Bratislave - Podnikovohospodárska fakulta, Košice </t>
  </si>
  <si>
    <t>Technická univerzita vo Zvolene</t>
  </si>
  <si>
    <t>Pôdna mikrobiota v prírodných lesných ekosystémoch: jej odozva na meniace sa biotické a abiotické faktory habitátu</t>
  </si>
  <si>
    <t>APVV-19-0142</t>
  </si>
  <si>
    <t>doc. Ing. Gömöryová Erika, CSc.</t>
  </si>
  <si>
    <t>Technická univerzita vo Zvolene, Parazitologický ústav SAV, v. v. i., Národné lesnícke centrum</t>
  </si>
  <si>
    <t>Inovácie v analytických systémoch pre udržateľné a bezpečné životné prostredie</t>
  </si>
  <si>
    <t>APVV-19-0149</t>
  </si>
  <si>
    <t>doc. Ing. Hrouzková Svetlana, PhD.</t>
  </si>
  <si>
    <t>Slovenská technická univerzita v Bratislave - Fakulta chemickej a potravinárskej technológie , Štátny geologický ústav Dionýza Štúra</t>
  </si>
  <si>
    <t>Nová mapa Bouguerových anomálií alpsko-karpatskej oblasti: nástroj pre gravimetrické a tektonické aplikácie</t>
  </si>
  <si>
    <t>APVV-19-0150</t>
  </si>
  <si>
    <t>prof. RNDr. Pašteka Roman, PhD.</t>
  </si>
  <si>
    <t>Univerzita Komenského v Bratislave - Prírodovedecká fakulta , Ústav vied o Zemi SAV, v. v. i., Slovenská technická univerzita v Bratislave - Stavebná fakulta , G-trend, s.r.o.</t>
  </si>
  <si>
    <t>Vnorené grafy - zafarbenia a štruktúra</t>
  </si>
  <si>
    <t>APVV-19-0153</t>
  </si>
  <si>
    <t>doc. RNDr. Soták Roman, PhD.</t>
  </si>
  <si>
    <t>Univerzita Pavla Jozefa Šafárika v Košiciach - Prírodovedecká fakulta , Technická univerzita v Košiciach</t>
  </si>
  <si>
    <t>Jazykové chyby v slovenčine ako cudzom jazyku na báze akvizičného korpusu</t>
  </si>
  <si>
    <t>APVV-19-0155</t>
  </si>
  <si>
    <t>doc. PhDr. Pekarovičová Jana, PhD.</t>
  </si>
  <si>
    <t xml:space="preserve">Jazykovedný ústav Ľudovíta Štúra SAV, v. v. i., Univerzita Komenského v Bratislave - Filozofická fakulta , Univerzita Mateja Bela v Banskej Bystrici - Filozofická fakulta, Prešovská univerzita v Prešove - Filozofická fakulta </t>
  </si>
  <si>
    <t>Slovenská kázňová spisba v 19. storočí</t>
  </si>
  <si>
    <t>APVV-19-0158</t>
  </si>
  <si>
    <t>prof. PhDr. Zubko Peter, PhD.</t>
  </si>
  <si>
    <t>Univerzita sv. Cyrila a Metoda v Trnave - Filozofická fakulta , Ústav slovenskej literatúry SAV, v. v. i.</t>
  </si>
  <si>
    <t>Analýza konceptuálnych a kvalitatívnych domén estetických a morálnych emócií</t>
  </si>
  <si>
    <t>APVV-19-0166</t>
  </si>
  <si>
    <t>prof. Mgr. Démuth Andrej, PhD.</t>
  </si>
  <si>
    <t xml:space="preserve">Univerzita Komenského v Bratislave - Právnická fakulta , Univerzita sv. Cyrila a Metoda v Trnave - Filozofická fakulta </t>
  </si>
  <si>
    <t xml:space="preserve">Výroba plynu s parametrami kvality plynného paliva, splyňovaním tuhého odpadu a biomasy </t>
  </si>
  <si>
    <t>APVV-19-0170</t>
  </si>
  <si>
    <t>prof. Ing. Haydary Juma, PhD.</t>
  </si>
  <si>
    <t xml:space="preserve">Slovenská poľnohospodárska univerzita v Nitre - Fakulta biotechnológie a potravinárstva </t>
  </si>
  <si>
    <t>Aplikácia molekulárno-biologických metód pri vývoji referenčných materiálov určených na detekciu falšovania a hodnotenia kvality potravín</t>
  </si>
  <si>
    <t>APVV-19-0180</t>
  </si>
  <si>
    <t>Ing. Zajác Peter, PhD.</t>
  </si>
  <si>
    <t>Vzťah medzi produkciou biomasy a biodiverzitou v jedľovo-bukových lesoch vplyvom meniacich sa environmentálnych podmienok</t>
  </si>
  <si>
    <t>APVV-19-0183</t>
  </si>
  <si>
    <t>Ing. Bošeľa Michal, PhD.</t>
  </si>
  <si>
    <t>Aktivácia liečiv proti tuberkulóze</t>
  </si>
  <si>
    <t>APVV-19-0189</t>
  </si>
  <si>
    <t>doc. RNDr. Korduláková Jana , PhD.</t>
  </si>
  <si>
    <t>Noví hráči v nanoterapii neurodegeneračných ochorení: kondiciované médium (KM) a extracelulárne vezikuly (EV) somatických kmeňových buniek</t>
  </si>
  <si>
    <t>APVV-19-0193</t>
  </si>
  <si>
    <t>prof. MVDr. Čížková Daša, DrSc.</t>
  </si>
  <si>
    <t>HIL emulátor riadenia malých vodných elektrárni.</t>
  </si>
  <si>
    <t>APVV-19-0210</t>
  </si>
  <si>
    <t>prof. Ing. Perdukova Daniela, PhD.</t>
  </si>
  <si>
    <t>Žilinská univerzita v Žiline - Fakulta elektrotechniky a informačných technológií</t>
  </si>
  <si>
    <t>Biokompatibilita a objektivizácia elektromagnetického poľa sieťovej frekvencie v husto osídlených oblastiach</t>
  </si>
  <si>
    <t>APVV-19-0214</t>
  </si>
  <si>
    <t>prof. Ing. Smetana Milan, PhD.</t>
  </si>
  <si>
    <t>Žilinská univerzita v Žiline - Fakulta elektrotechniky a informačných technológií, Univerzita Komenského v Bratislave - Jesseniova lekárska fakulta v Martine, VUJE, a.s.</t>
  </si>
  <si>
    <t>Ontologická reprezentácia pre bezpečnosť informačných systémov</t>
  </si>
  <si>
    <t>APVV-19-0220</t>
  </si>
  <si>
    <t>prof. Ing. Zajac Pavol, PhD.</t>
  </si>
  <si>
    <t>Slovenská technická univerzita v Bratislave - Fakulta elektrotechniky a informatiky , Univerzita Komenského v Bratislave - Fakulta matematiky, fyziky a informatiky , Matematický ústav SAV, v. v. i., Ústav informatiky SAV, v. v. i.</t>
  </si>
  <si>
    <t>Stanovenie mitochondriálneho fitness v diagnostike a predikcii Parkinsonovej choroby</t>
  </si>
  <si>
    <t>APVV-19-0222</t>
  </si>
  <si>
    <t>doc. RNDr. Kolísek Martin, PhD.</t>
  </si>
  <si>
    <t>Univerzita Komenského v Bratislave - Jesseniova lekárska fakulta v Martine, Univerzitná nemocnica Martin</t>
  </si>
  <si>
    <t>Vývoj probiotického prípravku na báze autochtónnych laktobacilov pre lososovité ryby určeného na zlepšenie zdravia rýb a produkciu kvalitných potravín</t>
  </si>
  <si>
    <t>APVV-19-0234</t>
  </si>
  <si>
    <t>doc. MVDr. Mudroňová Dagmar, PhD.</t>
  </si>
  <si>
    <t>Univerzita veterinárskeho lekárstva a farmácie v Košiciach, Národné poľnohospodárske a potravinárske centrum - Výskumný ústav živočíšnej výroby Nitra</t>
  </si>
  <si>
    <t>Molekulárny a klinický prejav účinku etnofarmaceutík detegovaný na živočíšnom modeli</t>
  </si>
  <si>
    <t>APVV-19-0243</t>
  </si>
  <si>
    <t>prof. Ing. Capcarová Marcela, PhD.</t>
  </si>
  <si>
    <t>Metodologické postupy v literárnovednom výskume s presahom do mediálneho prostredia</t>
  </si>
  <si>
    <t>APVV-19-0244</t>
  </si>
  <si>
    <t>prof. PhDr. Gbúr Ján, CSc.</t>
  </si>
  <si>
    <t>Univerzita Pavla Jozefa Šafárika v Košiciach - Filozofická fakulta , Ústav slovenskej literatúry SAV, v. v. i.</t>
  </si>
  <si>
    <t>Výskyt mikroplastov a vybraných mikropolutantov v povrchových a pitných vodách Slovenska a ich účinné odstránenie pomocou progresívnych postupov</t>
  </si>
  <si>
    <t>APVV-19-0250</t>
  </si>
  <si>
    <t>doc. Ing. Mackuľak Tomas, PhD.</t>
  </si>
  <si>
    <t>Slovenská technická univerzita v Bratislave - Fakulta chemickej a potravinárskej technológie , Univerzita Komenského v Bratislave - Prírodovedecká fakulta , Ústav polymérov SAV, v. v. i.</t>
  </si>
  <si>
    <t xml:space="preserve">Technická univerzita v Košiciach - Ekonomická fakulta </t>
  </si>
  <si>
    <t xml:space="preserve">Možnosti aplikácie metód a nástrojov "smart governance" na lokálnej a regionálnej úrovni </t>
  </si>
  <si>
    <t>APVV-19-0263</t>
  </si>
  <si>
    <t>doc. Ing. Džupka Peter, PhD.</t>
  </si>
  <si>
    <t xml:space="preserve">Technická univerzita v Košiciach - Ekonomická fakulta , Ekonomická univerzita v Bratislave - Národohospodárska fakulta </t>
  </si>
  <si>
    <t xml:space="preserve">Výskum prípravy environmentálne stabilných drevných bio-kompozitov inovatívnymi postupmi cielenej modifikácie polykondenzačných lepidiel prírodnými polymérmi a aditívami </t>
  </si>
  <si>
    <t>APVV-19-0269</t>
  </si>
  <si>
    <t>doc. Ing. Réh Roman, CSc.</t>
  </si>
  <si>
    <t>Univerzita Pavla Jozefa Šafárika v Košiciach</t>
  </si>
  <si>
    <t>Faktory výberu a dosahovania dlhodobých cieľov u mladých ľudí v období prechodu do dospelosti</t>
  </si>
  <si>
    <t>APVV-19-0284</t>
  </si>
  <si>
    <t>doc. Mgr. Bavoľár Jozef, PhD.</t>
  </si>
  <si>
    <t>Výskum a vývoj protetických lôžok dolných končatín vyrábaných aditívnymi technológiami</t>
  </si>
  <si>
    <t>APVV-19-0290</t>
  </si>
  <si>
    <t>Dr. h. c. prof. Ing. Živčák Jozef, PhD., MPH</t>
  </si>
  <si>
    <t>Technická univerzita v Košiciach - Strojnícka fakulta , Žilinská univerzita v Žiline - Fakulta elektrotechniky a informačných technológií</t>
  </si>
  <si>
    <t>Dlhodosahový jav blízkosti v supravodič/feromagnet heteroštruktúrach</t>
  </si>
  <si>
    <t>APVV-19-0303</t>
  </si>
  <si>
    <t>doc. Ing. Gregor Maroš, PhD.</t>
  </si>
  <si>
    <t>Univerzita Komenského v Bratislave - Fakulta matematiky, fyziky a informatiky , Elektrotechnický ústav SAV, v. v. i.</t>
  </si>
  <si>
    <t xml:space="preserve">Žilinská univerzita v Žiline - Strojnícka fakulta </t>
  </si>
  <si>
    <t>Integrovaný modulárny systém digitálneho dvojčaťa výrobného závodu</t>
  </si>
  <si>
    <t>APVV-19-0305</t>
  </si>
  <si>
    <t>prof. Ing. Mičieta Branislav, PhD.</t>
  </si>
  <si>
    <t>Žilinská univerzita v Žiline - Strojnícka fakulta , Asseco CEIT, a.s.</t>
  </si>
  <si>
    <t>Výnimočné štruktúry v diskrétnej matematike</t>
  </si>
  <si>
    <t>APVV-19-0308</t>
  </si>
  <si>
    <t>prof. RNDr. Škoviera Martin, PhD.</t>
  </si>
  <si>
    <t>Univerzita Komenského v Bratislave - Fakulta matematiky, fyziky a informatiky , Slovenská technická univerzita v Bratislave - Stavebná fakulta , Matematický ústav SAV, v. v. i.</t>
  </si>
  <si>
    <t>Diskurz globálneho vzdelávania a jeho prax v Česku a na Slovensku</t>
  </si>
  <si>
    <t>APVV-19-0314</t>
  </si>
  <si>
    <t>doc. Dr. Profant Tomáš Imrich</t>
  </si>
  <si>
    <t xml:space="preserve">Univerzita Komenského v Bratislave - Fakulta sociálnych a ekonomických vied , Trnavská univerzita v Trnave - Pedagogická fakulta , Ekonomická univerzita v Bratislave - Fakulta medzinárodných vztahov </t>
  </si>
  <si>
    <t xml:space="preserve">Trnavská univerzita v Trnave - Pedagogická fakulta </t>
  </si>
  <si>
    <t xml:space="preserve">Ekonomická univerzita v Bratislave - Fakulta medzinárodných vztahov </t>
  </si>
  <si>
    <t xml:space="preserve">Význam dlhodobého využívania krajiny človekom na pokles druhovej diverzity vegetácie temperátnych lesov v čase globálnych environmentálnych zmien. </t>
  </si>
  <si>
    <t>APVV-19-0319</t>
  </si>
  <si>
    <t>Ing. Máliš František, PhD.</t>
  </si>
  <si>
    <t>Výskum a vývoj pokročilej technológie spaľovania s cieľom redukcie emisnej stopy automobilov.</t>
  </si>
  <si>
    <t>APVV-19-0328</t>
  </si>
  <si>
    <t>doc. Ing. Puškár Michal , PhD.</t>
  </si>
  <si>
    <t>Úspech, neúspech a ašpirácie detí žijúcich v chudobe</t>
  </si>
  <si>
    <t>APVV-19-0329</t>
  </si>
  <si>
    <t>doc. Ing. Želinský Tomáš, PhD.</t>
  </si>
  <si>
    <t>Konektivita a dynamika tvorby povodňového odtoku vo vrcholových povodiach Slovenska</t>
  </si>
  <si>
    <t>APVV-19-0340</t>
  </si>
  <si>
    <t>prof. Ing. Kohnová Silvia, PhD.</t>
  </si>
  <si>
    <t>Slovenská technická univerzita v Bratislave - Stavebná fakulta , Ústav hydrológie SAV, v. v. i., Technická univerzita vo Zvolene - Lesnícka fakulta , Slovenský hydrometeorologický ústav</t>
  </si>
  <si>
    <t>Dejiny Hlinkovej slovenskej ľudovej strany v domácich a európskych dimenziách (1905-1945)</t>
  </si>
  <si>
    <t>APVV-19-0358</t>
  </si>
  <si>
    <t>doc. PhDr. Hruboň Anton, PhD.</t>
  </si>
  <si>
    <t xml:space="preserve">Univerzita Mateja Bela v Banskej Bystrici - Filozofická fakulta, Univerzita Mateja Bela v Banskej Bystrici - Fakulta politických vied a medzinárodných vztahov , Univerzita Konštantína Filozofa v Nitre - Filozofická fakulta , Univerzita Pavla Jozefa Šafárika v Košiciach - Filozofická fakulta , Univerzita Komenského v Bratislave - Filozofická fakulta , Univerzita Komenského v Bratislave - Pedagogická fakulta </t>
  </si>
  <si>
    <t>Rámec Integrovaného prístupu riadenia procesnej bezpečnosti pre Inteligentný podnik.</t>
  </si>
  <si>
    <t>APVV-19-0367</t>
  </si>
  <si>
    <t>prof. Ing. Pačaiová Hana, PhD.</t>
  </si>
  <si>
    <t>Využitie metód strojového učenia vo fyzike kondenzovaných látok</t>
  </si>
  <si>
    <t>APVV-19-0371</t>
  </si>
  <si>
    <t>prof. Ing. Martoňák Roman, DrSc.</t>
  </si>
  <si>
    <t>Prírodné a technické opatrenia zamerané na retenciu vody v podhorských povodiach Slovenska</t>
  </si>
  <si>
    <t>APVV-19-0383</t>
  </si>
  <si>
    <t>prof. Ing. Šoltész Andrej, PhD.</t>
  </si>
  <si>
    <t>Iónové a elektrónové procesy pre pokročilé spektrometrické metódy</t>
  </si>
  <si>
    <t>APVV-19-0386</t>
  </si>
  <si>
    <t>prof. Dr. Matejčík Štefan, DrSc.</t>
  </si>
  <si>
    <t>Rozvoj zberačov energie na čipe pre energeticky-autonómne elektronické systémy</t>
  </si>
  <si>
    <t>APVV-19-0392</t>
  </si>
  <si>
    <t>prof. Ing. Stopjaková Viera, PhD.</t>
  </si>
  <si>
    <t>Digitálne dvojča vozidla s podporou umelej inteligencie pre autonómne dopravné prostriedky</t>
  </si>
  <si>
    <t>APVV-19-0401</t>
  </si>
  <si>
    <t>doc. Ing. Magdolen Lubos, PhD.</t>
  </si>
  <si>
    <t xml:space="preserve">Slovenská technická univerzita v Bratislave - Strojnícka fakulta , Slovenská technická univerzita v Bratislave - Fakulta informatiky a informačných technológií </t>
  </si>
  <si>
    <t>Výskum a vývoj senzorov a aktuátorov vyrobených z polymérnych monofilov</t>
  </si>
  <si>
    <t>APVV-19-0406</t>
  </si>
  <si>
    <t>prof. Ing. Murín Justín, DrSc.</t>
  </si>
  <si>
    <t>Polovodičové ternárne chalkogenidy z úzkym zakázaným pásom</t>
  </si>
  <si>
    <t>APVV-19-0410</t>
  </si>
  <si>
    <t>RNDr. Sýkora Milan, PhD., MBA</t>
  </si>
  <si>
    <t>Identifikácia a validácia biomarkerov a zodpovedných molekulárnych dráh neskorej toxicity kuratívnej liečby u germinatívnych nádorov testis</t>
  </si>
  <si>
    <t>APVV-19-0411</t>
  </si>
  <si>
    <t>doc. MUDr. Chovanec Michal, PhD.</t>
  </si>
  <si>
    <t>Univerzita Komenského v Bratislave - Lekárska fakulta , Biomedicínske centrum SAV, v. v. i. - Ústav experimentálnej onkológie, Biomedicínske centrum SAV, v. v. i. - Ústav experimentálnej endokrinológie</t>
  </si>
  <si>
    <t>Inteligentné riešenia pre zvýšenie inovačnej schopnosti podnikov v procese ich transformácie na inteligentné podniky</t>
  </si>
  <si>
    <t>APVV-19-0418</t>
  </si>
  <si>
    <t>doc. Ing. Pekarčíková Miriam, PhD.</t>
  </si>
  <si>
    <t>100 rokov Trianonskej zmluvy</t>
  </si>
  <si>
    <t>APVV-19-0419</t>
  </si>
  <si>
    <t>doc. JUDr. Štenpien Erik, PhD.</t>
  </si>
  <si>
    <t>Inovatívna obchodná spoločnosť: vnútrokorporátne premeny, digitálne výzvy a nástup umelej inteligencie</t>
  </si>
  <si>
    <t>APVV-19-0424</t>
  </si>
  <si>
    <t>prof. JUDr. Husár Ján, CSc.</t>
  </si>
  <si>
    <t>Nové informačné a komunikačné technológie pre budúcu informačnú infraštruktúru</t>
  </si>
  <si>
    <t>APVV-19-0436</t>
  </si>
  <si>
    <t>prof. Ing. Farkaš Peter, DrSc.</t>
  </si>
  <si>
    <t>Vynárajúce sa zoonotické patogény prenášané opomínanými druhmi článkonožcov na Slovensku</t>
  </si>
  <si>
    <t>APVV-19-0440</t>
  </si>
  <si>
    <t>doc. MVDr. Peťko Branislav, DrSc.</t>
  </si>
  <si>
    <t xml:space="preserve">Univerzita veterinárskeho lekárstva a farmácie v Košiciach, Univerzita Pavla Jozefa Šafárika v Košiciach - Prírodovedecká fakulta </t>
  </si>
  <si>
    <t>Pridelovanie obmedzených zdrojov do verejných obslužných systémov s konfliktnými kritériami kvality</t>
  </si>
  <si>
    <t>APVV-19-0441</t>
  </si>
  <si>
    <t>prof. RNDr. Janáček Jaroslav, CSc.</t>
  </si>
  <si>
    <t xml:space="preserve">Žilinská univerzita v Žiline - Fakulta prevádzky a ekonomiky dopravy a spojov </t>
  </si>
  <si>
    <t>Dimenzovanie kapacity železničnej infraštruktúry v kontexte prognózovania modal splitu</t>
  </si>
  <si>
    <t>APVV-19-0444</t>
  </si>
  <si>
    <t>prof. Ing. Gašparík Jozef, PhD.</t>
  </si>
  <si>
    <t xml:space="preserve">Žilinská univerzita v Žiline - Fakulta prevádzky a ekonomiky dopravy a spojov , Žilinská univerzita v Žiline - Fakulta riadenia a informatiky </t>
  </si>
  <si>
    <t>Univerzita Mateja Bela v Banskej Bystrici</t>
  </si>
  <si>
    <t>Inovatívne sprístupnenie písomného dedičstva Slovenska prostredníctvom systému automatickej transkripcie historických rukopisov</t>
  </si>
  <si>
    <t>APVV-19-0456</t>
  </si>
  <si>
    <t>doc. Mgr. Nagy Imrich, PhD.</t>
  </si>
  <si>
    <t>Univerzita Mateja Bela v Banskej Bystrici, Štátna vedecká knižnica v Banskej Bystrici</t>
  </si>
  <si>
    <t xml:space="preserve">Univerzita Komenského v Bratislave - Farmaceutická fakulta </t>
  </si>
  <si>
    <t>Konvergencia sérotonínu a rastových faktorov súvisiacich s pľúcnou hypertenziou v modulácii pravokomorovej funkcie a zlyhania</t>
  </si>
  <si>
    <t>APVV-19-0458</t>
  </si>
  <si>
    <t>doc. PharmDr. Křenek Peter, PhD.</t>
  </si>
  <si>
    <t xml:space="preserve">Numerické modelovanie, spracovanie obrazu a analýza dát </t>
  </si>
  <si>
    <t>APVV-19-0460</t>
  </si>
  <si>
    <t>prof. RNDr. Mikula Karol, DrSc.</t>
  </si>
  <si>
    <t>Diagnostika, etiológia, terapia a prevencia digitálnej dermatitídy hovädzieho dobytka a jej vplyv na zdravie a welfare</t>
  </si>
  <si>
    <t>APVV-19-0462</t>
  </si>
  <si>
    <t>prof. MVDr. Mudroň Pavol, PhD.</t>
  </si>
  <si>
    <t>Inovatívna stratégia k diagnostike a terapii karcinómu prsníka na základe zmien proteómu cirkulujúcich leukocytov</t>
  </si>
  <si>
    <t>APVV-19-0476</t>
  </si>
  <si>
    <t>doc. RNDr. Sabo Ján, PhD.</t>
  </si>
  <si>
    <t>Výskum raného detstva v marginalizovaných rómskych komunitách: kontextuálne faktory psychomotorického vývinu detí počas prvých 1000 dní.</t>
  </si>
  <si>
    <t>APVV-19-0493</t>
  </si>
  <si>
    <t>Mgr. Fiľakovská Daniela, PhD.</t>
  </si>
  <si>
    <t>Efektívne pozemkové úpravy</t>
  </si>
  <si>
    <t>APVV-19-0494</t>
  </si>
  <si>
    <t>prof. JUDr. Vrabko Marián, CSc.</t>
  </si>
  <si>
    <t xml:space="preserve">Žilinská univerzita v Žiline - Fakulta humanitných vied </t>
  </si>
  <si>
    <t>Chronológia dejín knižníc na Slovensku od počiatkov do roku 2020 (Chronologia historiarum bibliothecarum ab initio usque ad annum 2020)</t>
  </si>
  <si>
    <t>APVV-19-0524</t>
  </si>
  <si>
    <t>Mgr. Augustínová Eva, PhD.</t>
  </si>
  <si>
    <t>Žilinská univerzita v Žiline - Fakulta humanitných vied , Historický ústav SAV, v. v. i., Ústredná knižnica Slovenskej akadémie vied, v. v. i.</t>
  </si>
  <si>
    <t>Progresívny hybridný vysokootáčkový spriadací aktuátor</t>
  </si>
  <si>
    <t>APVV-19-0538</t>
  </si>
  <si>
    <t>prof. Ing. Žiaran Stanislav , PhD.</t>
  </si>
  <si>
    <t>Slovenská technická univerzita v Bratislave - Strojnícka fakulta , KINEX BEARINGS, a.s.</t>
  </si>
  <si>
    <t xml:space="preserve">Slovenská poľnohospodárska univerzita v Nitre - Fakulta ekonomiky a manažmentu </t>
  </si>
  <si>
    <t>Meranie, modelovanie a monitorovanie bioekonomiky</t>
  </si>
  <si>
    <t>APVV-19-0544</t>
  </si>
  <si>
    <t>prof. Ing. Pokrivčák Ján, PhD., MSc.</t>
  </si>
  <si>
    <t>Slovenská poľnohospodárska univerzita v Nitre - Fakulta ekonomiky a manažmentu , Národné poľnohospodárske a potravinárske centrum</t>
  </si>
  <si>
    <t>Výskum vlastností bunkových materiálov</t>
  </si>
  <si>
    <t>APVV-19-0550</t>
  </si>
  <si>
    <t>prof. Ing. Monkova Katarina, PhD.</t>
  </si>
  <si>
    <t>Modifikácia povrchu vybraných kovových materiálov počas elektro-hydro-dynamického módu elektrolytno-plazmovej technológie</t>
  </si>
  <si>
    <t>APVV-19-0559</t>
  </si>
  <si>
    <t>prof. Ing. Pokusová Marcela, CSc.</t>
  </si>
  <si>
    <t>Kognitívne dopady športových úrazov mozgu u adolescentov v Slovenskej republike</t>
  </si>
  <si>
    <t>APVV-19-0568</t>
  </si>
  <si>
    <t>doc. PhDr. Majdan Marek, PhD.</t>
  </si>
  <si>
    <t xml:space="preserve">Neuroimunologický ústav SAV, v. v. i., Trnavská univerzita v Trnave - Fakulta zdravotníctva a sociálnej práce , Trnavská univerzita v Trnave - Filozofická fakulta </t>
  </si>
  <si>
    <t xml:space="preserve">Trnavská univerzita v Trnave - Fakulta zdravotníctva a sociálnej práce </t>
  </si>
  <si>
    <t>Tvorba politiky na základe dôkazov - ekonomicky efektívny systém zberu dobrovoľných darov</t>
  </si>
  <si>
    <t>APVV-19-0573</t>
  </si>
  <si>
    <t>prof. Servátka Maroš, PhD.</t>
  </si>
  <si>
    <t>Sebestačnosť elektroenergetiky v podmienkach liberalizovaného trhu s elektrinou</t>
  </si>
  <si>
    <t>APVV-19-0576</t>
  </si>
  <si>
    <t>Dr. h. c. prof. Ing. Kolcun Michal, PhD.</t>
  </si>
  <si>
    <t xml:space="preserve">Trenčianska univerzita Alexandra Dubčeka v Trenčíne - Fakulta sociálno-ekonomických vzťahov </t>
  </si>
  <si>
    <t>Nastavenie procesov personálneho riadenia v nemocniciach a jeho vplyv na migráciu lekárov a sestier za prácou do zahraničia</t>
  </si>
  <si>
    <t>APVV-19-0579</t>
  </si>
  <si>
    <t>Ing. Tupá Magdaléna, PhD.</t>
  </si>
  <si>
    <t xml:space="preserve">Trenčianska univerzita Alexandra Dubčeka v Trenčíne - Fakulta sociálno-ekonomických vzťahov , Trenčianska univerzita Alexandra Dubčeka v Trenčíne - Fakulta zdravotníctva </t>
  </si>
  <si>
    <t xml:space="preserve">Univerzita Komenského v Bratislave - Fakulta managementu </t>
  </si>
  <si>
    <t>Medzigeneračné podnikanie na Slovensku v dobe digitalizácie: pragmatický prístup</t>
  </si>
  <si>
    <t>APVV-19-0581</t>
  </si>
  <si>
    <t>prof. Ing. Pilková Anna, PhD., MBA</t>
  </si>
  <si>
    <t>Univerzita Komenského v Bratislave - Fakulta managementu , Slovak Business Agency</t>
  </si>
  <si>
    <t>Modulárne multifunkčné kontrolné pracovisko s využitím techník výpočtovej inteligencie</t>
  </si>
  <si>
    <t>APVV-19-0590</t>
  </si>
  <si>
    <t>prof. Ing. Piteľ Ján, PhD.</t>
  </si>
  <si>
    <t>Protektívny účinok extraktu hlivy ustricovej (Pleurotus ostreatus (Jacq.) P. Kumm.) pri chronických neprenosných ochoreniach</t>
  </si>
  <si>
    <t>APVV-19-0598</t>
  </si>
  <si>
    <t>MUDr. Chlebo Peter, PhD.</t>
  </si>
  <si>
    <t>3D fotonické polymérne mikrosenzory integrované s optickými vláknami</t>
  </si>
  <si>
    <t>APVV-19-0602</t>
  </si>
  <si>
    <t>prof. Mgr. Martinček Ivan, PhD.</t>
  </si>
  <si>
    <t>NanoDesign, s.r.o., Žilinská univerzita v Žiline - Fakulta elektrotechniky a informačných technológií</t>
  </si>
  <si>
    <t>Optimalizované progresívne tvary a netradičné kompozitné suroviny ušľachtilých biopalív</t>
  </si>
  <si>
    <t>APVV-19-0607</t>
  </si>
  <si>
    <t>doc. Ing. Matúš Miloš, PhD.</t>
  </si>
  <si>
    <t>Slovenská technická univerzita v Bratislave - Strojnícka fakulta , ECPU, s. r. o.</t>
  </si>
  <si>
    <t>Modelovanie dopadu rizika výskytu ničivých prírodných živlov na hospodársky komplex lesníctvo – drevárstvo v podmienkach pokračujúcej zmeny klímy</t>
  </si>
  <si>
    <t>APVV-19-0612</t>
  </si>
  <si>
    <t>prof. Ing. Holécy Ján, PhD.</t>
  </si>
  <si>
    <t>Vplyv rastu antropometrických parametrov slovenskej populácie na funkčné vlastnosti nábytku a podnikové procesy</t>
  </si>
  <si>
    <t>APVV-20-0004</t>
  </si>
  <si>
    <t>https://site.apvv.sk/Grant/Grant/Detail/103</t>
  </si>
  <si>
    <t>APVV-20</t>
  </si>
  <si>
    <t>doc. Ing. Hitka Miloš, PhD.</t>
  </si>
  <si>
    <t xml:space="preserve">Technická univerzita vo Zvolene - Drevárska fakulta , Žilinská univerzita v Žiline - Fakulta riadenia a informatiky , Univerzita Komenského v Bratislave - Fakulta managementu </t>
  </si>
  <si>
    <t xml:space="preserve">Kryokonzervácia živočíšnych genetických zdrojov slovenských plemien  </t>
  </si>
  <si>
    <t>APVV-20-0006</t>
  </si>
  <si>
    <t>prof. Ing. Chrenek Peter, DrSc.</t>
  </si>
  <si>
    <t>Slovenská poľnohospodárska univerzita v Nitre - Fakulta biotechnológie a potravinárstva , Národné poľnohospodárske a potravinárske centrum - Výskumný ústav živočíšnej výroby Nitra</t>
  </si>
  <si>
    <t>Výskum vplyvu hélia na radiačné krehnutie modelových zliatin</t>
  </si>
  <si>
    <t>APVV-20-0010</t>
  </si>
  <si>
    <t>Ing. Kršjak Vladimír, PhD.</t>
  </si>
  <si>
    <t xml:space="preserve">Univerzita Mateja Bela v Banskej Bystrici - Fakulta politických vied a medzinárodných vztahov </t>
  </si>
  <si>
    <t>Zelená obnova EÚ v období po Covid-19</t>
  </si>
  <si>
    <t>APVV-20-0012</t>
  </si>
  <si>
    <t>Mgr. Mišík Matúš, PhD.</t>
  </si>
  <si>
    <t>Univerzita Mateja Bela v Banskej Bystrici - Fakulta politických vied a medzinárodných vztahov , Ústav politických vied SAV, v. v. i., Univerzita Komenského v Bratislave</t>
  </si>
  <si>
    <t>Moderné "omics" postupy ako efektívne nástroje pre identifikáciu a charakterizáciu vírusových patogénov strukovín</t>
  </si>
  <si>
    <t>APVV-20-0015</t>
  </si>
  <si>
    <t>doc. Mgr. Mihálik Daniel, PhD.</t>
  </si>
  <si>
    <t>Univerzita sv. Cyrila a Metoda v Trnave - Fakulta prírodných vied , Biomedicínske centrum SAV, v. v. i. - Virologický ústav</t>
  </si>
  <si>
    <t>Vývoj aktívneho krytia rán na báze antibakteriálneho hydrogélu obsahujúceho rastlinný extrakt stimulujúci hojenie</t>
  </si>
  <si>
    <t>APVV-20-0017</t>
  </si>
  <si>
    <t>prof. PharmDr. Mučaji Pavel, PhD.</t>
  </si>
  <si>
    <t>Univerzita Komenského v Bratislave - Farmaceutická fakulta , Východoslovenský ústav srdcových a cievnych chorôb, a.s.</t>
  </si>
  <si>
    <t xml:space="preserve">Výskum hydraulických charakteristík rybích priechodov s ohľadom na ichtyologické požiadavky </t>
  </si>
  <si>
    <t>APVV-20-0023</t>
  </si>
  <si>
    <t>Ing. Čubanová Lea, PhD.</t>
  </si>
  <si>
    <t>Mikroelektromechanické senzory s rádiofrekvenčnýcm prenosom údajov</t>
  </si>
  <si>
    <t>APVV-20-0042</t>
  </si>
  <si>
    <t>prof. Ing. Harťanský René, PhD.</t>
  </si>
  <si>
    <t>Slovenská technická univerzita v Bratislave - Fakulta elektrotechniky a informatiky , Ústav informatiky SAV, v. v. i., Slovenská legálna metrológia, n.o.</t>
  </si>
  <si>
    <t>Efektívne energetické zhodnotenie alternatívnych palív z odpadov v kogeneračných jednotkách.</t>
  </si>
  <si>
    <t>APVV-20-0046</t>
  </si>
  <si>
    <t>prof. Ing. Polóni Marián, CSc.</t>
  </si>
  <si>
    <t>Optimalizácia okrúhleho kábla z vysokoteplotného supravodiča pre pulzné magnetické polia</t>
  </si>
  <si>
    <t>APVV-20-0056</t>
  </si>
  <si>
    <t>Dr. Ing. Pekarčíková Marcela</t>
  </si>
  <si>
    <t>Slovenská technická univerzita v Bratislave - Materiálovotechnologická fakulta, Trnava , Elektrotechnický ústav SAV, v. v. i.</t>
  </si>
  <si>
    <t xml:space="preserve">Slovenská poľnohospodárska univerzita v Nitre - Fakulta záhradníctva a krajinného inžinierstva </t>
  </si>
  <si>
    <t>Potenciál rastlinných silíc z aromatických rastlín na lekárske použitie a na konzerváciu potravín</t>
  </si>
  <si>
    <t>APVV-20-0058</t>
  </si>
  <si>
    <t>prof. Ing. Kačániová Miroslava, PhD.</t>
  </si>
  <si>
    <t xml:space="preserve">Slovenská poľnohospodárska univerzita v Nitre - Fakulta záhradníctva a krajinného inžinierstva , Slovenská poľnohospodárska univerzita v Nitre, Slovenská poľnohospodárska univerzita v Nitre - Fakulta biotechnológie a potravinárstva , Slovenská poľnohospodárska univerzita v Nitre - Fakulta agrobiológie a potravinových zdrojov </t>
  </si>
  <si>
    <t>Vývoj nových bioresorbovateľných zliatin pre vnútrotelové implantáty</t>
  </si>
  <si>
    <t>APVV-20-0068</t>
  </si>
  <si>
    <t>prof. RNDr. Sovák Pavol, CSc.</t>
  </si>
  <si>
    <t>Univerzita Pavla Jozefa Šafárika v Košiciach - Prírodovedecká fakulta , Technická univerzita v Košiciach - Strojnícka fakulta , Univerzita veterinárskeho lekárstva a farmácie v Košiciach, Ústav materiálového výskumu SAV, v. v. i.</t>
  </si>
  <si>
    <t>Pohlavne špecifický geneticko-endokrinný pohľad na poruchy autistického spektra</t>
  </si>
  <si>
    <t>APVV-20-0070</t>
  </si>
  <si>
    <t>prof. MUDr. Ostatníková Daniela , PhD.</t>
  </si>
  <si>
    <t>Univerzita Komenského v Bratislave - Lekárska fakulta , GHC GENETICS SK, s. r. o., Univerzita Komenského v Bratislave - Vedecký park</t>
  </si>
  <si>
    <t xml:space="preserve">Presné riadenie závlah ako adaptačné opatrenie na klimatickú zmenu </t>
  </si>
  <si>
    <t>APVV-20-0071</t>
  </si>
  <si>
    <t>prof. Ing. Bárek Viliam, CSc.</t>
  </si>
  <si>
    <t>Funkčné vlastnosti kompaktovaných kompozitov na báze magnetických častíc s povrchovo modifikovanými vlastnosťami.</t>
  </si>
  <si>
    <t>APVV-20-0072</t>
  </si>
  <si>
    <t>prof. RNDr. Kollár Peter, DrSc.</t>
  </si>
  <si>
    <t>Univerzita Pavla Jozefa Šafárika v Košiciach - Prírodovedecká fakulta , Technická univerzita v Košiciach - Fakulta výrobných technológií, Prešov , Žilinská univerzita v Žiline - Strojnícka fakulta , Ústav materiálového výskumu SAV, v. v. i.</t>
  </si>
  <si>
    <t>Chorioalantoická membrána - in vivo model pre štúdium biokompatibility materiálov</t>
  </si>
  <si>
    <t>APVV-20-0073</t>
  </si>
  <si>
    <t>prof. MVDr. Petrovová Eva, PhD.</t>
  </si>
  <si>
    <t>Ústav materiálového výskumu SAV, v. v. i., Univerzita veterinárskeho lekárstva a farmácie v Košiciach</t>
  </si>
  <si>
    <t xml:space="preserve">Odpady a stavby - modelovanie efektívnosti alternatívnych možností spolupráce správnych orgánov </t>
  </si>
  <si>
    <t>APVV-20-0076</t>
  </si>
  <si>
    <t>prof. JUDr. Marišová Eleonóra, PhD.</t>
  </si>
  <si>
    <t xml:space="preserve">Univerzita Komenského v Bratislave - Právnická fakulta , Univerzita Pavla Jozefa Šafárika v Košiciach - Právnická fakulta , Technická univerzita v Košiciach - Fakulta baníctva, ekológie, riadenia a geotechnológií , Univerzita J. Selyeho - Fakulta ekonómie a informatiky, Slovenská poľnohospodárska univerzita v Nitre - Fakulta európskych štúdií a regionálneho rozvoja </t>
  </si>
  <si>
    <t xml:space="preserve">Slovenská poľnohospodárska univerzita v Nitre - Fakulta európskych štúdií a regionálneho rozvoja </t>
  </si>
  <si>
    <t>Univerzita J. Selyeho - Fakulta ekonómie a informatiky</t>
  </si>
  <si>
    <t>Vývoj potraviny a aplikácie na báze jedlého gélu v cieľovom segmente starnúcej populácie.</t>
  </si>
  <si>
    <t>APVV-20-0078</t>
  </si>
  <si>
    <t>doc. Ing. Vietoris Vladimír, PhD.</t>
  </si>
  <si>
    <t>CERTEX, a.s., Slovenská poľnohospodárska univerzita v Nitre</t>
  </si>
  <si>
    <t>Ekológia pohlavného výberu</t>
  </si>
  <si>
    <t>APVV-20-0081</t>
  </si>
  <si>
    <t>prof. PaedDr. Prokop Pavol, DrSc.</t>
  </si>
  <si>
    <t>Ústav zoológie SAV, v. v. i., Univerzita Komenského v Bratislave</t>
  </si>
  <si>
    <t>Enviromentálna spravodlivosť v kontexte sociálnej práce</t>
  </si>
  <si>
    <t>APVV-20-0094</t>
  </si>
  <si>
    <t>prof. PhDr. Levická Jana, PhD.</t>
  </si>
  <si>
    <t>Svetlom riadené molekulové prepínanie</t>
  </si>
  <si>
    <t>APVV-20-0098</t>
  </si>
  <si>
    <t>doc. RNDr. Medveď Miroslav, PhD.</t>
  </si>
  <si>
    <t xml:space="preserve">Univerzita Mateja Bela v Banskej Bystrici - Fakulta prírodných vied , Univerzita Komenského v Bratislave - Prírodovedecká fakulta </t>
  </si>
  <si>
    <t>Štúdium a optimalizácia prietokových sytémov pre syntézu zložitých organických molekúl</t>
  </si>
  <si>
    <t>APVV-20-0105</t>
  </si>
  <si>
    <t>Ing. Koóš Peter, PhD.</t>
  </si>
  <si>
    <t>Implementácia Agendy 2030 prostredníctvom biosférických rezervácií</t>
  </si>
  <si>
    <t>APVV-20-0108</t>
  </si>
  <si>
    <t>doc. Ing. Vitálišová Katarína, PhD.</t>
  </si>
  <si>
    <t>Univerzita Mateja Bela v Banskej Bystrici - Ekonomická fakulta , Ústav krajinnej ekológie SAV, v. v. i., Štátna ochrana prírody Slovenskej republiky, Správa Národného parku Slovenský kras so sídlom v Brzotíne, Správa Tatranského národného parku so sídlom v Tatranskej Lomnici</t>
  </si>
  <si>
    <t>Pohlavne-špecifický mikrobióm a génové interakcie v patogenéze behaviorálnych a gastrointestinálnych symptómov v animálnom modeli porúch autistického spektra.</t>
  </si>
  <si>
    <t>APVV-20-0114</t>
  </si>
  <si>
    <t>MUDr. Tomova Aleksandra, PhD.</t>
  </si>
  <si>
    <t>Univerzita Komenského v Bratislave, Univerzita veterinárskeho lekárstva a farmácie v Košiciach</t>
  </si>
  <si>
    <t>Kalibrácia metódy datovania autigénnym 10Be/9Be pre geochronologické modely najmladšieho kenozoika karpatsko-panónskeho regiónu</t>
  </si>
  <si>
    <t>APVV-20-0120</t>
  </si>
  <si>
    <t>doc. RNDr. Šujan Michal, PhD.</t>
  </si>
  <si>
    <t>Univerzita Komenského v Bratislave - Prírodovedecká fakulta , Chemický ústav SAV, v. v. i.</t>
  </si>
  <si>
    <t>Nové zliatiny s viacerými základnými prvkami – dizajn, charakterizácia a vlastnosti</t>
  </si>
  <si>
    <t>APVV-20-0124</t>
  </si>
  <si>
    <t>doc. Mgr. Palcut Marián, PhD.</t>
  </si>
  <si>
    <t>Slovenská technická univerzita v Bratislave - Materiálovotechnologická fakulta, Trnava , Fyzikálny ústav SAV, v. v. i.</t>
  </si>
  <si>
    <t>Slovná zásoba ako ukazovateľ vývinovej jazykovej úrovne monolingválnych a bilingválnych detí v predškolskom veku</t>
  </si>
  <si>
    <t>APVV-20-0126</t>
  </si>
  <si>
    <t>doc. Mgr. Kapalková Svetlana, PhD.</t>
  </si>
  <si>
    <t>Univerzita Komenského v Bratislave, Prešovská univerzita v Prešove</t>
  </si>
  <si>
    <t>Od presných ab initio výpočtov k predpovediam teplotne závislých vlastností molekúl a materiálov</t>
  </si>
  <si>
    <t>APVV-20-0127</t>
  </si>
  <si>
    <t>doc. Ing. Bučko Tomáš, PhD.</t>
  </si>
  <si>
    <t>Vývoj nových 3D materiálov pre post Li-iónové batérie s vysokou energetickou hustotou</t>
  </si>
  <si>
    <t>APVV-20-0138</t>
  </si>
  <si>
    <t>doc. RNDr. Strakova Fedorkova Andrea, PhD.</t>
  </si>
  <si>
    <t>Univerzita Pavla Jozefa Šafárika v Košiciach - Prírodovedecká fakulta , Ústav materiálového výskumu SAV, v. v. i.</t>
  </si>
  <si>
    <t>Psychologické a biologické koreláty adaptívneho správania u detí s poruchami autistického spektra v multidisciplinárnom náhľade</t>
  </si>
  <si>
    <t>APVV-20-0139</t>
  </si>
  <si>
    <t>doc. MUDr. Babinská Katarína, PhD.</t>
  </si>
  <si>
    <t xml:space="preserve">Univerzita Komenského v Bratislave - Lekárska fakulta , Univerzita Komenského v Bratislave - Filozofická fakulta </t>
  </si>
  <si>
    <t>Perspektívne elektrónové spinové systémy pre budúce kvantové technológie</t>
  </si>
  <si>
    <t>APVV-20-0150</t>
  </si>
  <si>
    <t>doc. RNDr. Strečka Jozef, PhD.</t>
  </si>
  <si>
    <t xml:space="preserve">Univerzita Pavla Jozefa Šafárika v Košiciach - Prírodovedecká fakulta , Fyzikálny ústav SAV, v. v. i., Ústav experimentálnej fyziky SAV, v. v. i., Technická univerzita v Košiciach - Fakulta výrobných technológií, Prešov </t>
  </si>
  <si>
    <t>Efektívne prepojenie energetických systémov miest pomocou pokročilých otvorených technológii</t>
  </si>
  <si>
    <t>APVV-20-0157</t>
  </si>
  <si>
    <t>prof. Ing. Janíček František, PhD.</t>
  </si>
  <si>
    <t>Slovenská technická univerzita v Bratislave - Fakulta elektrotechniky a informatiky , T-Industry, s.r.o.</t>
  </si>
  <si>
    <t>Identification of new treatment options in refractory testicular germ cell tumors</t>
  </si>
  <si>
    <t>APVV-20-0158</t>
  </si>
  <si>
    <t>prof. MUDr. Mego Michal, DrSc.</t>
  </si>
  <si>
    <t xml:space="preserve">Univerzita Komenského v Bratislave - Lekárska fakulta , MEDIREX GROUP ACADEMY n.o., Biomedicínske centrum SAV, v. v. i. - Ústav experimentálnej onkológie, Ústav molekulárnej biológie SAV, v. v. i., Univerzita Komenského v Bratislave - Farmaceutická fakulta </t>
  </si>
  <si>
    <t>Výskum povrchových vlastností dreva a materiálov na báze dreva modifikovaných CO2 laserovým žiarením a nízkoteplotnou plazmou</t>
  </si>
  <si>
    <t>APVV-20-0159</t>
  </si>
  <si>
    <t>doc. Ing. Kubovský Ivan, PhD.</t>
  </si>
  <si>
    <t>Vplyv efektov šľachtenia na realizáciu genetickej premenlivosti a manifestáciu úžitkovosti a zdravia hospodárskych zvierat.</t>
  </si>
  <si>
    <t>APVV-20-0161</t>
  </si>
  <si>
    <t>prof. Ing. Kasarda Radovan, PhD.</t>
  </si>
  <si>
    <t>Konkurencia nárokov z deliktov a kvázideliktov v mimozmluvných vzťahoch a na pomedzí zmluvného a vecného práva</t>
  </si>
  <si>
    <t>APVV-20-0171</t>
  </si>
  <si>
    <t>doc. JUDr. Novotná Marianna, PhD.</t>
  </si>
  <si>
    <t>Bentonit: strategická surovina Slovenska - inovatívne hodnotenie zdrojov a ich kvality pre jej efektívne využívanie</t>
  </si>
  <si>
    <t>APVV-20-0175</t>
  </si>
  <si>
    <t>doc. Mgr. Uhlík Peter, PhD.</t>
  </si>
  <si>
    <t xml:space="preserve">Univerzita Komenského v Bratislave - Prírodovedecká fakulta , Ústav anorganickej chémie SAV, v. v. i., Ústav vied o Zemi SAV, v. v. i., Slovenská technická univerzita v Bratislave - Stavebná fakulta </t>
  </si>
  <si>
    <t>Sociálne procesy pri autizme a schizofrénii</t>
  </si>
  <si>
    <t>APVV-20-0185</t>
  </si>
  <si>
    <t>PhDr. Hajdúk Michal, PhD.</t>
  </si>
  <si>
    <t xml:space="preserve">Transformácia populačného vývoja na Slovensku v regionálnom pohľade od konca 19. do polovice 20. storočia </t>
  </si>
  <si>
    <t>APVV-20-0199</t>
  </si>
  <si>
    <t>prof. PhDr. Tišliar Pavol, PhD.</t>
  </si>
  <si>
    <t>Príprava špeciálnych sacharidov a ich derivátov z prírodných surovín s využitím biotechnologických postupov</t>
  </si>
  <si>
    <t>APVV-20-0208</t>
  </si>
  <si>
    <t>prof. Ing. Rosenberg Michal, CSc.</t>
  </si>
  <si>
    <t>Súčinnosť prístupov teoretickej chémie, kryštalografie, spektroskopie a organickej syntézy pri riešení bytostných problémov tejto doby (pandemické hrozby a vývoj liečiv)</t>
  </si>
  <si>
    <t>APVV-20-0213</t>
  </si>
  <si>
    <t>doc. Ing. Bučinský Lukáš, PhD.</t>
  </si>
  <si>
    <t xml:space="preserve">Výskum implementácie vysokorázových povrchových technológií pre precízne automobilové konštrukčné prvky </t>
  </si>
  <si>
    <t>APVV-20-0216</t>
  </si>
  <si>
    <t>doc. Ing. Šajgalík Michal, PhD.</t>
  </si>
  <si>
    <t>Žilinská univerzita v Žiline - Strojnícka fakulta , PRVÁ ZVÁRAČSKÁ, a.s.</t>
  </si>
  <si>
    <t xml:space="preserve">Determinácia efektu poľnohospodárskych xenobiotík na alterácie živočíšneho systému v podmienkach in vitro.  </t>
  </si>
  <si>
    <t>APVV-20-0218</t>
  </si>
  <si>
    <t>prof. Ing. Lukáč Norbert, PhD.</t>
  </si>
  <si>
    <t>Spracovanie a analýza ultrasonografických videozáznamov pomocou umelej inteligencie</t>
  </si>
  <si>
    <t>APVV-20-0232</t>
  </si>
  <si>
    <t>doc. Ing. Babič František, PhD.</t>
  </si>
  <si>
    <t>Technická univerzita v Košiciach - Fakulta elektrotechniky a informatiky , Univerzita Komenského v Bratislave - Jesseniova lekárska fakulta v Martine</t>
  </si>
  <si>
    <t>Vyhľadávanie nových génových variantov syndrómových porúch sluchu pomocou celoexómového sekvenovania</t>
  </si>
  <si>
    <t>APVV-20-0236</t>
  </si>
  <si>
    <t>prof. MUDr. Profant Milan, CSc.</t>
  </si>
  <si>
    <t>Univerzita Komenského v Bratislave - Lekárska fakulta , Biomedicínske centrum SAV, v. v. i. - Ústav experimentálnej endokrinológie</t>
  </si>
  <si>
    <t xml:space="preserve">Význam cirkadiánneho systému v regulácii progresie kolorektálneho karcinómu mediovanej estradiolom a miRNA </t>
  </si>
  <si>
    <t>APVV-20-0241</t>
  </si>
  <si>
    <t>prof. Herichova Iveta, PhD.</t>
  </si>
  <si>
    <t xml:space="preserve">Univerzita Komenského v Bratislave - Prírodovedecká fakulta , Univerzita Komenského v Bratislave - Lekárska fakulta </t>
  </si>
  <si>
    <t>Nekroptotické a pleiotropné účinky RIP3 kinázy pôsobiacej ako konvergentný bod pri strate srdcových buniek: pochopenie základných mechanizmov v ischemickom srdci s metabolickým stresom alebo bez neho ako nástroj návrhu terapeutických prístupov.</t>
  </si>
  <si>
    <t>APVV-20-0242</t>
  </si>
  <si>
    <t>prof. PharmDr. Duriš Adameová  Adriana, PhD.</t>
  </si>
  <si>
    <t>Univerzita Komenského v Bratislave - Farmaceutická fakulta , Centrum experimentálnej medicíny SAV, v. v. i. - Ústav pre výskum srdca</t>
  </si>
  <si>
    <t>Klonovanie génov zabezpečujúcich totálnu rezistenciu voči múčnatke trávovej na pšenici</t>
  </si>
  <si>
    <t>APVV-20-0246</t>
  </si>
  <si>
    <t>doc. RNDr. Švec Miroslav, CSc.</t>
  </si>
  <si>
    <t>Univerzita Komenského v Bratislave - Prírodovedecká fakulta , Národné poľnohospodárske a potravinárske centrum - Výskumný ústav rastlinnej výroby</t>
  </si>
  <si>
    <t>Edge-enabled inteligentné snímanie a výpočty</t>
  </si>
  <si>
    <t>APVV-20-0247</t>
  </si>
  <si>
    <t>prof. Ing. Zolotová Iveta, CSc.</t>
  </si>
  <si>
    <t>Technická univerzita v Košiciach - Fakulta elektrotechniky a informatiky , BETAMONT s.r.o.</t>
  </si>
  <si>
    <t>Obalové systémy na báze biodegradovateľných polymérov  z obnoviteľných zdrojov</t>
  </si>
  <si>
    <t>APVV-20-0256</t>
  </si>
  <si>
    <t>prof. Ing. Hudec Ivan, PhD.</t>
  </si>
  <si>
    <t>Slovenská technická univerzita v Bratislave - Fakulta chemickej a potravinárskej technológie , ENVIROCARE, s.r.o., VIPO a.s.</t>
  </si>
  <si>
    <t>Výskum vlastností komponentov z kóróziivzdorných zliatin vyhotovených aditívnou výrobou</t>
  </si>
  <si>
    <t>APVV-20-0259</t>
  </si>
  <si>
    <t>prof. Ing. Marônek Milan, CSc.</t>
  </si>
  <si>
    <t>Energeticky efektívne, bezpečné a zabezpečené procesné riadenie</t>
  </si>
  <si>
    <t>APVV-20-0261</t>
  </si>
  <si>
    <t>doc. Ing. Kvasnica Michal, PhD.</t>
  </si>
  <si>
    <t>Aktuálne kultúrotvorné, identifikačné a revitalizačné procesy v prostredí etnických minorít: Slováci v Argentíne a Kanade</t>
  </si>
  <si>
    <t>APVV-20-0263</t>
  </si>
  <si>
    <t>prof. PhDr. Lenovský Ladislav, PhD.</t>
  </si>
  <si>
    <t xml:space="preserve">Univerzita sv. Cyrila a Metoda v Trnave - Filozofická fakulta , Slavistický ústav Jána Stanislava SAV, v. v. i., Univerzita Komenského v Bratislave - Evanjelická bohoslovecká fakulta , Univerzita Mateja Bela v Banskej Bystrici - Pedagogická fakulta </t>
  </si>
  <si>
    <t xml:space="preserve">Univerzita Komenského v Bratislave - Evanjelická bohoslovecká fakulta </t>
  </si>
  <si>
    <t xml:space="preserve">Univerzita Mateja Bela v Banskej Bystrici - Pedagogická fakulta </t>
  </si>
  <si>
    <t>Nano-optical probes and sensors integrated on optical fiber</t>
  </si>
  <si>
    <t>APVV-20-0264</t>
  </si>
  <si>
    <t>prof. Ing. Pudiš Dušan, PhD.</t>
  </si>
  <si>
    <t>Žilinská univerzita v Žiline - Fakulta elektrotechniky a informačných technológií, Elektrotechnický ústav SAV, v. v. i.</t>
  </si>
  <si>
    <t>Degradovateľné kovové biomateriály s riadeným uvoľňovaním liečiv</t>
  </si>
  <si>
    <t>APVV-20-0278</t>
  </si>
  <si>
    <t>prof. RNDr. Oriňaková Renáta, DrSc.</t>
  </si>
  <si>
    <t>Univerzita Pavla Jozefa Šafárika v Košiciach - Prírodovedecká fakulta , Ústav materiálového výskumu SAV, v. v. i., Univerzita veterinárskeho lekárstva a farmácie v Košiciach</t>
  </si>
  <si>
    <t>Zmierňovanie hydrologických rizík – povodní a súch – výskumom extrémnych hydroklimatických javov</t>
  </si>
  <si>
    <t>APVV-20-0281</t>
  </si>
  <si>
    <t>prof. Ing. Zeleňáková Martina, PhD.</t>
  </si>
  <si>
    <t>Hodnotenie ekonomických, sociálnych a environmentálnych dopadov manažmentu lesov v chránených územiach SR na lesné hospodárstvo a následné odvetvia</t>
  </si>
  <si>
    <t>APVV-20-0294</t>
  </si>
  <si>
    <t>doc. Ing. Paluš Hubert, PhD.</t>
  </si>
  <si>
    <t>Technická univerzita vo Zvolene - Drevárska fakulta , Národné lesnícke centrum</t>
  </si>
  <si>
    <t>Denné svetlo ako iniciátor chemických reakcií v syntéze antibiotík</t>
  </si>
  <si>
    <t>APVV-20-0298</t>
  </si>
  <si>
    <t>doc. Ing. Jakubec Pavol, PhD.</t>
  </si>
  <si>
    <t>Tieniace vlastnosti materiálov využívaných v radiačnej ochrane</t>
  </si>
  <si>
    <t>APVV-20-0300</t>
  </si>
  <si>
    <t>prof. Ing. Nečas Vladimír, PhD.</t>
  </si>
  <si>
    <t>Inovatívne prístupy pri obnove funkčných povrchov laserovým naváraním</t>
  </si>
  <si>
    <t>APVV-20-0303</t>
  </si>
  <si>
    <t>prof. Ing. Brezinová Janette , PhD.</t>
  </si>
  <si>
    <t xml:space="preserve">Ústav materiálového výskumu SAV, v. v. i., PRVÁ ZVÁRAČSKÁ, a.s., Technická univerzita v Košiciach - Strojnícka fakulta </t>
  </si>
  <si>
    <t>Výskum a vývoj pokročilých organických materiálov a štruktúr pre prípravu senzorov plynov pomocou technológie inkjet tlače</t>
  </si>
  <si>
    <t>APVV-20-0310</t>
  </si>
  <si>
    <t>prof. Ing. Weis Martin, DrSc.</t>
  </si>
  <si>
    <t>Slovenská technická univerzita v Bratislave - Fakulta elektrotechniky a informatiky , Univerzita Komenského v Bratislave - Prírodovedecká fakulta , Medzinárodné laserové centrum, Centrum vedecko-technických informácií SR</t>
  </si>
  <si>
    <t>Nové kvalitatívne a numerické metódy riešenia Hamilton-Jacobi-Bellmanových rovníc obsahujúcich kónické optimalizačné problémy</t>
  </si>
  <si>
    <t>APVV-20-0311</t>
  </si>
  <si>
    <t>prof. RNDr. Ševčovič Daniel, DrSc.</t>
  </si>
  <si>
    <t>Nové chromatografické membránové adsorbenty: fyzikálnochemické a procesové charakteristiky a optimalizácia separácie vybraných terapeutických proteínov</t>
  </si>
  <si>
    <t>APVV-20-0312</t>
  </si>
  <si>
    <t>prof. Ing. Polakovič Milan, PhD.</t>
  </si>
  <si>
    <t>Výskum a vývoj nových procesov získavania prchavých aróma aktívnych zlúčenín z biotechnologického média</t>
  </si>
  <si>
    <t>APVV-20-0317</t>
  </si>
  <si>
    <t>RNDr. Kubinec Róbert, CSc.</t>
  </si>
  <si>
    <t xml:space="preserve">Univerzita Komenského v Bratislave - Prírodovedecká fakulta , Axxence Slovakia s.r.o., Slovenská technická univerzita v Bratislave - Strojnícka fakulta </t>
  </si>
  <si>
    <t>Behaviorálne aspekty COVID-19: Mapovanie správania súvisiaceho s pandémiou a jej psychologické, sociálne a ekonomické dôsledky</t>
  </si>
  <si>
    <t>APVV-20-0319</t>
  </si>
  <si>
    <t>doc. Mgr. Mikulášková Gabriela, PhD.</t>
  </si>
  <si>
    <t xml:space="preserve">Prešovská univerzita v Prešove, Centrum spoločenských a psychologických vied SAV, v. v. i., Univerzita Pavla Jozefa Šafárika v Košiciach - Filozofická fakulta </t>
  </si>
  <si>
    <t>Príprava progresívnych nízkorozmerných magnetických materiálov pre senzory a spintroniku</t>
  </si>
  <si>
    <t>APVV-20-0324</t>
  </si>
  <si>
    <t>prof. Ing. Orendáč Martin, CSc.</t>
  </si>
  <si>
    <t>Nie je to pravda, ale mohla by byť: Konšpiračné teórie a hoaxy v modernom vývoji Slovenska v európskom kontexte</t>
  </si>
  <si>
    <t>APVV-20-0334</t>
  </si>
  <si>
    <t>Dr. h. c. prof. Ing. Nečas Pavel, PhD., MBA</t>
  </si>
  <si>
    <t>Univerzita Mateja Bela v Banskej Bystrici, Univerzita Konštantína Filozofa v Nitre - Filozofická fakulta , Univerzita Pavla Jozefa Šafárika v Košiciach - Filozofická fakulta , Akadémia ozbrojených síl generála Milana Rastislava Štefánika, Akadémia Policajného zboru v Bratislave, Ústav politických vied SAV, v. v. i., Ústav etnológie a sociálnej antropológie Slovenskej akadémie vied, v. v. i.</t>
  </si>
  <si>
    <t>Hybné sily ekonomického rastu a prežitie firiem v šiestej K-vlne</t>
  </si>
  <si>
    <t>APVV-20-0338</t>
  </si>
  <si>
    <t>prof. Ing. Ochotnický Pavol, CSc.</t>
  </si>
  <si>
    <t xml:space="preserve">Ekonomická univerzita v Bratislave - Národohospodárska fakulta , Univerzita Mateja Bela v Banskej Bystrici - Ekonomická fakulta , Prešovská univerzita v Prešove - Fakulta manažmentu, ekonomiky a obchodu, Slovenská technická univerzita v Bratislave - Fakulta informatiky a informačných technológií </t>
  </si>
  <si>
    <t>Prešovská univerzita v Prešove - Fakulta manažmentu, ekonomiky a obchodu</t>
  </si>
  <si>
    <t xml:space="preserve">Slovenská technická univerzita v Bratislave - Fakulta informatiky a informačných technológií </t>
  </si>
  <si>
    <t>Vývoj účinných geneticky kódovaných fotosenzibilizátorov</t>
  </si>
  <si>
    <t>APVV-20-0340</t>
  </si>
  <si>
    <t>doc. RNDr. Sedlák Erik, DrSc.</t>
  </si>
  <si>
    <t>Právne a technické aspekty zavádzania autonómnych vozidiel</t>
  </si>
  <si>
    <t>APVV-20-0346</t>
  </si>
  <si>
    <t>Dr. h. c. prof. JUDr. Kurilovská Lucia, PhD.</t>
  </si>
  <si>
    <t xml:space="preserve">Univerzita Komenského v Bratislave - Právnická fakulta , Slovenská technická univerzita v Bratislave - Fakulta informatiky a informačných technológií , Slovenská technická univerzita v Bratislave - Strojnícka fakulta </t>
  </si>
  <si>
    <t>Valorizácia kávového odpadu pre produkciu priemyselne zaujímavých látok s vyššou pridanou hodnotou a biodieselu</t>
  </si>
  <si>
    <t>APVV-20-0348</t>
  </si>
  <si>
    <t>Ing. Klempová Tatiana, PhD.</t>
  </si>
  <si>
    <t>Výskum motivácie študentov v adaptívnom personalizovanom prostredí s kolaboratívnymi nástrojmi</t>
  </si>
  <si>
    <t>APVV-20-0353</t>
  </si>
  <si>
    <t>doc. RNDr. Kubincová Zuzana, PhD.</t>
  </si>
  <si>
    <t>Čítanie v prírodných archívoch: tisíce rokov dlhá história prostredia a klimatických zmien zaznamenaná v alpínskych jazerách Ukrajinských Karpát</t>
  </si>
  <si>
    <t>APVV-20-0358</t>
  </si>
  <si>
    <t>prof. RNDr. Bitušík Peter, CSc.</t>
  </si>
  <si>
    <t xml:space="preserve">Univerzita Mateja Bela v Banskej Bystrici - Fakulta prírodných vied , Technická univerzita vo Zvolene - Fakulta ekológie a environmentalistiky , Ústav vied o Zemi SAV, v. v. i., Univerzita Komenského v Bratislave - Prírodovedecká fakulta </t>
  </si>
  <si>
    <t>Covid-19 pandémia, makroekonomický vývoj, potravinová bezpečnosť a blahobyt domácností</t>
  </si>
  <si>
    <t>APVV-20-0359</t>
  </si>
  <si>
    <t>Ing. Cupák Andrej, PhD.</t>
  </si>
  <si>
    <t xml:space="preserve">Ekonomická univerzita v Bratislave - Národohospodárska fakulta , Slovenská poľnohospodárska univerzita v Nitre - Fakulta ekonomiky a manažmentu </t>
  </si>
  <si>
    <t>Monitoring lesných porastov v trojdimenzionálnom priestore a čase pomocou inovatívnych prístupov blízkeho-dosahu</t>
  </si>
  <si>
    <t>APVV-20-0391</t>
  </si>
  <si>
    <t>Ing. Výbošťok Jozef, PhD.</t>
  </si>
  <si>
    <t>FMA analýza potenciálnych signálov vhodných pre adaptívne riadenie nestingových stratégií frézovania aglomerátov na báze dreva</t>
  </si>
  <si>
    <t>APVV-20-0403</t>
  </si>
  <si>
    <t>doc. Ing. Koleda Peter, PhD.</t>
  </si>
  <si>
    <t>Inovácia tvorby manažmentových plánov pre podporu participatívneho rozhodovania pri zabezpečovaní ekosystémových služieb lesa</t>
  </si>
  <si>
    <t>APVV-20-0408</t>
  </si>
  <si>
    <t>doc. Ing. Sedmák Róbert, PhD.</t>
  </si>
  <si>
    <t>Technická univerzita vo Zvolene - Lesnícka fakulta , Národné lesnícke centrum</t>
  </si>
  <si>
    <t>Ochrana a konzervovanie novodobých objektov kultúrneho dedičstva s obsahom plastov</t>
  </si>
  <si>
    <t>APVV-20-0410</t>
  </si>
  <si>
    <t>doc. Ing. Vizárová Katarína, PhD.</t>
  </si>
  <si>
    <t>Slovenská technická univerzita v Bratislave - Fakulta chemickej a potravinárskej technológie , Slovenská národná galéria</t>
  </si>
  <si>
    <t>Fyzikálny „processing“ biomasy ako zdroj bio-aktívnych látok s antivirálnym, antibakteriálnym a protizápalovým účinkom pre ďalšie aplikácie.</t>
  </si>
  <si>
    <t>APVV-20-0413</t>
  </si>
  <si>
    <t>doc. Ing. Maliar Tibor, PhD.</t>
  </si>
  <si>
    <t>Univerzita sv. Cyrila a Metoda v Trnave - Fakulta prírodných vied , Národné poľnohospodárske a potravinárske centrum - Výskumný ústav potravinársky</t>
  </si>
  <si>
    <t>Digitálna zbierka slovenskej prózy</t>
  </si>
  <si>
    <t>APVV-20-0414</t>
  </si>
  <si>
    <t>Mgr. Debnár Marek, PhD.</t>
  </si>
  <si>
    <t>Univerzita Konštantína Filozofa v Nitre - Filozofická fakulta , Ústav slovenskej literatúry SAV, v. v. i., Jazykovedný ústav Ľudovíta Štúra SAV, v. v. i.</t>
  </si>
  <si>
    <t>Topologicky netriviálne magnetické a supravodivé nanoštruktúry</t>
  </si>
  <si>
    <t>APVV-20-0425</t>
  </si>
  <si>
    <t>Mgr. Samuely Tomáš, PhD.</t>
  </si>
  <si>
    <t>Ústav experimentálnej fyziky SAV, v. v. i., Univerzita Pavla Jozefa Šafárika v Košiciach - Prírodovedecká fakulta , Univerzita Komenského v Bratislave - Fakulta matematiky, fyziky a informatiky , Elektrotechnický ústav SAV, v. v. i.</t>
  </si>
  <si>
    <t>Nové prístupy k zvyšovaniu únavovej životnosti zvarových spojov vysokopevných konštrukčných ocelí</t>
  </si>
  <si>
    <t>APVV-20-0427</t>
  </si>
  <si>
    <t>doc. Ing. Nový František, PhD.</t>
  </si>
  <si>
    <t>Výskum progresívnych metód znižovania prenosu hluku a vibrácií hnacieho ústrojenstva elektromobilov s využitím gumo-kovových dielov s podporou umelej inteligencie</t>
  </si>
  <si>
    <t>APVV-20-0428</t>
  </si>
  <si>
    <t>Ing. Danko Ján, PhD.</t>
  </si>
  <si>
    <t>Efektívna štátna správa lesného hospodárstva</t>
  </si>
  <si>
    <t>APVV-20-0429</t>
  </si>
  <si>
    <t>JUDr. Mgr. Dobšinská Zuzana, PhD.</t>
  </si>
  <si>
    <t>Nová právna úprava správneho trestania</t>
  </si>
  <si>
    <t>APVV-20-0436</t>
  </si>
  <si>
    <t>doc. JUDr. Horvat Matej, PhD.</t>
  </si>
  <si>
    <t>Fotonické labortórium na čipe: výskum a vývoj platformy plazmonického senzora pre okamžitú detekciu zložiek v roztokch</t>
  </si>
  <si>
    <t>APVV-20-0437</t>
  </si>
  <si>
    <t>doc. Ing. Kováč Jaroslav, PhD.</t>
  </si>
  <si>
    <t>Vzdelávacie dráhy mladých ľudí – faktory a mechanizmy ich voľby</t>
  </si>
  <si>
    <t>APVV-20-0449</t>
  </si>
  <si>
    <t>prof. PhDr. Sopóci Ján, PhD.</t>
  </si>
  <si>
    <t xml:space="preserve">Žilinská univerzita v Žiline - Fakulta bezpečnostného inžinierstva </t>
  </si>
  <si>
    <t>Monitorovanie a trasovanie pohybu a kontaktu osôb v zdravotníckych zariadeniach</t>
  </si>
  <si>
    <t>APVV-20-0457</t>
  </si>
  <si>
    <t>prof. Ing. Loveček Tomáš, PhD.</t>
  </si>
  <si>
    <t>Biomonitorovacia štúdia expozície slovenskej populácie náhrade ftalátových plastifikátorov Hexamoll® DINCH</t>
  </si>
  <si>
    <t>APVV-20-0462</t>
  </si>
  <si>
    <t>RNDr. Górová Renáta, PhD.</t>
  </si>
  <si>
    <t>Rýchla identifikácia patogénov u pacientov v sepse využitím treťogeneračného nanopórového sekvenovanie v reálnom čase</t>
  </si>
  <si>
    <t>APVV-20-0472</t>
  </si>
  <si>
    <t>doc. MUDr. Hodosy Julius, PhD., MPH</t>
  </si>
  <si>
    <t>Univerzita Komenského v Bratislave - Lekárska fakulta , GENETON s.r.o.</t>
  </si>
  <si>
    <t>Stratégia trvalej udržateľnosti športovej organizácie v podmienkach Slovenskej republiky</t>
  </si>
  <si>
    <t>APVV-20-0481</t>
  </si>
  <si>
    <t>doc. Ing. Varmus Michal, PhD.</t>
  </si>
  <si>
    <t>Výskum metód na zvýšenie kvality a životnosti hybridných výkonových polovodičových modulov</t>
  </si>
  <si>
    <t>APVV-20-0500</t>
  </si>
  <si>
    <t>doc. Ing. Frivaldský Michal, PhD.</t>
  </si>
  <si>
    <t>Žilinská univerzita v Žiline - Fakulta elektrotechniky a informačných technológií, SEMIKRON, s.r.o.</t>
  </si>
  <si>
    <t>Pokročilé superparamagnetické nanočastice pre biomedicínske aplikácie</t>
  </si>
  <si>
    <t>APVV-20-0512</t>
  </si>
  <si>
    <t>doc. RNDr. Zelenakova Adriana, PhD.</t>
  </si>
  <si>
    <t>Univerzita Pavla Jozefa Šafárika v Košiciach - Prírodovedecká fakulta , Univerzita veterinárskeho lekárstva a farmácie v Košiciach</t>
  </si>
  <si>
    <t>Výskum vplyvu technologických parametrov obrábania abrazívnym vodným prúdom na integritu povrchu nástrojových ocelí</t>
  </si>
  <si>
    <t>APVV-20-0514</t>
  </si>
  <si>
    <t>Dr. h. c. prof. Ing. Zajac Jozef, CSc.</t>
  </si>
  <si>
    <t>Novel semiconductors and catalysts for production of green hydrogen</t>
  </si>
  <si>
    <t>APVV-20-0528</t>
  </si>
  <si>
    <t>Mgr. Čendula Peter, PhD.</t>
  </si>
  <si>
    <t>Univerzita Pavla Jozefa Šafárika v Košiciach - Prírodovedecká fakulta , Žilinská univerzita v Žiline - Fakulta elektrotechniky a informačných technológií</t>
  </si>
  <si>
    <t>Inovatívne meranie rýchlosti letu netradičných lietajúcich zariadení</t>
  </si>
  <si>
    <t>APVV-20-0546</t>
  </si>
  <si>
    <t>doc. Ing. Főző Ladislav, PhD.</t>
  </si>
  <si>
    <t>Výskum implementácie nových meracích metód na kalibráciu meracích systémov pre priemyselnú metrologickú prax</t>
  </si>
  <si>
    <t>APVV-20-0561</t>
  </si>
  <si>
    <t>prof. Ing. Czan Andrej, PhD.</t>
  </si>
  <si>
    <t xml:space="preserve">Slovenská legálna metrológia, n.o., Žilinská univerzita v Žiline - Strojnícka fakulta </t>
  </si>
  <si>
    <t>Elektrické výboje v kontakte s katalyzátormi a využitie plazmovej katalýzy na čistenie výfukových plynov</t>
  </si>
  <si>
    <t>APVV-20-0566</t>
  </si>
  <si>
    <t>doc. RNDr. Hensel Karol, PhD.</t>
  </si>
  <si>
    <t>Zelené ambície pre udržateľný rozvoj (Európska zelená dohoda v kontexte medzinárodného a vnútroštátneho práva)</t>
  </si>
  <si>
    <t>APVV-20-0576</t>
  </si>
  <si>
    <t>prof. JUDr. Klučka Ján , CSc.</t>
  </si>
  <si>
    <t>Možné svety a modality: súčasné filozofické prístupy</t>
  </si>
  <si>
    <t>APVV-20-0583</t>
  </si>
  <si>
    <t>prof. PhDr. Andreanský Eugen, PhD.</t>
  </si>
  <si>
    <t xml:space="preserve">Úloha slovenčiny v Uhorsku v ranom novoveku </t>
  </si>
  <si>
    <t>APVV-20-0598</t>
  </si>
  <si>
    <t>prof. Mgr. Homza Martin, PhD.</t>
  </si>
  <si>
    <t>Intervenčný program v prírodných vedách a matematike</t>
  </si>
  <si>
    <t>APVV-20-0599</t>
  </si>
  <si>
    <t>doc. PaedDr. Valovičová Ľubomíra, PhD.</t>
  </si>
  <si>
    <t>Vývoj nástrojov na posudzovanie rizík pre účely vybraných podnikov a profesií v Slovenskej republike v súlade s požiadavkami EÚ</t>
  </si>
  <si>
    <t>APVV-20-0603</t>
  </si>
  <si>
    <t>doc. Ing. Makovická Osvaldová Linda, PhD.</t>
  </si>
  <si>
    <t>Výskum behaviorálnych vzorov v rozsiahlych dátach verejného a komerčného obstarávania s negatívnym dopadom na výkonnosť procesov obstarávania</t>
  </si>
  <si>
    <t>APVV-20-0608</t>
  </si>
  <si>
    <t>doc. Ing. Delina Radoslav, PhD.</t>
  </si>
  <si>
    <t>Epidémie na území Slovenska v 17.-19. storočí</t>
  </si>
  <si>
    <t>APVV-20-0613</t>
  </si>
  <si>
    <t>Dr. h. c. prof. PhDr. Kónya Peter, PhD.</t>
  </si>
  <si>
    <t xml:space="preserve">Prešovská univerzita v Prešove - Filozofická fakulta , Prešovská univerzita v Prešove, Prešovská univerzita v Prešove - Gréckokatolícka teologická fakulta , Prešovská univerzita v Prešove - Fakulta zdravotníckych odborov </t>
  </si>
  <si>
    <t>Žilinská univerzita v Žiline - Ústav znaleckého výskumu a vzdelávania</t>
  </si>
  <si>
    <t>Biomechanicky verná náhrada ľudského tela pre zvýšenie objektivity forenznej analýzy cestných dopravných nehôd.</t>
  </si>
  <si>
    <t>APVV-20-0626</t>
  </si>
  <si>
    <t>Ing. Kolla Eduard, PhD.</t>
  </si>
  <si>
    <t>Využitie a prenos biomimetických mechanizmov dreva do dizajnu novej formy a vlastností nábytku, interiéru  a bývania</t>
  </si>
  <si>
    <t>APVV-21-0015</t>
  </si>
  <si>
    <t>https://site.apvv.sk/Grant/Grant/Detail/111</t>
  </si>
  <si>
    <t>APVV-21</t>
  </si>
  <si>
    <t>doc. Ing. Tončíková Zuzana, ArtD.</t>
  </si>
  <si>
    <t xml:space="preserve">Technická univerzita vo Zvolene - Drevárska fakulta , i2 – industrial innovations, s.r.o. </t>
  </si>
  <si>
    <t xml:space="preserve">Štúdium kinetiky a degradácie natívneho povrchu úžitkových skiel </t>
  </si>
  <si>
    <t>APVV-21-0016</t>
  </si>
  <si>
    <t>doc. Ing. Chromčíková Mária, PhD.</t>
  </si>
  <si>
    <t>Dátovo orientované procesné riadenie</t>
  </si>
  <si>
    <t>APVV-21-0019</t>
  </si>
  <si>
    <t>prof. Ing. Fikar Miroslav, DrSc.</t>
  </si>
  <si>
    <t>Fotochemické Všestranne Materiály pre Čistenie Vody</t>
  </si>
  <si>
    <t>APVV-21-0039</t>
  </si>
  <si>
    <t>doc. Mgr. Monfort Olivier, PhD.</t>
  </si>
  <si>
    <t xml:space="preserve">Univerzita Komenského v Bratislave, Slovenská technická univerzita v Bratislave - Materiálovotechnologická fakulta, Trnava , Slovenská technická univerzita v Bratislave - Fakulta chemickej a potravinárskej technológie </t>
  </si>
  <si>
    <t>Tvrdé a húževnaté vrstvy na báze boridov a nitridov pripravené progresívnymi PVD technikami</t>
  </si>
  <si>
    <t>APVV-21-0042</t>
  </si>
  <si>
    <t>doc. Ing. Mikula Marian, PhD.</t>
  </si>
  <si>
    <t>Univerzita Komenského v Bratislave - Fakulta matematiky, fyziky a informatiky , Ústav materiálov a mechaniky strojov SAV, v. v. i., Ústav materiálového výskumu SAV, v. v. i.</t>
  </si>
  <si>
    <t>Spracovanie bukovej suroviny na prírezy a lepené dosky s významnou tvarovou stabilitou</t>
  </si>
  <si>
    <t>APVV-21-0049</t>
  </si>
  <si>
    <t>prof. Ing. Klement Ivan, CSc.</t>
  </si>
  <si>
    <t xml:space="preserve">Výskum nepravého jadra a bele dreva dreviny Buk lesný (Fagus sylvatica L.) za účelom eliminácie farebných rozdielov procesom termickej úpravy sýtou vodnou parou. </t>
  </si>
  <si>
    <t>APVV-21-0051</t>
  </si>
  <si>
    <t>prof. Ing. Dzurenda Ladislav, PhD.</t>
  </si>
  <si>
    <t>Polovodičové senzory plynov s intrinzickou pamäťou na báze odporového prepínania</t>
  </si>
  <si>
    <t>APVV-21-0053</t>
  </si>
  <si>
    <t>doc. RNDr. Plecenik Tomáš, PhD.</t>
  </si>
  <si>
    <t xml:space="preserve">Experimentálny výskum nových aktívnych spájkovacích zliatin pre vyššie aplikačné teploty výkonových polovodičových modulov v elektromobilite       </t>
  </si>
  <si>
    <t>APVV-21-0054</t>
  </si>
  <si>
    <t>prof. Ing. Koleňák Roman, PhD.</t>
  </si>
  <si>
    <t>Slovensko-Ukrajinská cezhraničná spolupráca počas a po pandémii COVID-19: faktory a perspektívy, dopad na politiky</t>
  </si>
  <si>
    <t>APVV-21-0057</t>
  </si>
  <si>
    <t>prof. PhDr. Duleba Alexander, CSc.</t>
  </si>
  <si>
    <t>Vývoj urýchľovačových technológií pre štúdium radiačného poškodenia DNA a iných bio-objektov</t>
  </si>
  <si>
    <t>APVV-21-0059</t>
  </si>
  <si>
    <t>Ing. Kaizer Jakub, PhD.</t>
  </si>
  <si>
    <t xml:space="preserve">Univerzita Komenského v Bratislave - Fakulta matematiky, fyziky a informatiky , Univerzita Komenského v Bratislave - Lekárska fakulta </t>
  </si>
  <si>
    <t>Výskum unikátnych progresívnych metód úprav mikrogeometrie rezných hrán pre zvýšenie výkonu rezných nástrojov a produktivity obrábania</t>
  </si>
  <si>
    <t>APVV-21-0071</t>
  </si>
  <si>
    <t>Ing. Vopát Tomáš, PhD.</t>
  </si>
  <si>
    <t>Kanabinoidy a rekombinantné kvasinky - perspektívy produkcie bioaktívnych molekúl</t>
  </si>
  <si>
    <t>APVV-21-0076</t>
  </si>
  <si>
    <t>RNDr. Krahulec Ján, PhD.</t>
  </si>
  <si>
    <t xml:space="preserve">Slovenská technická univerzita v Bratislave - Fakulta chemickej a potravinárskej technológie , Univerzita Komenského v Bratislave - Prírodovedecká fakulta </t>
  </si>
  <si>
    <t>Dospievajúci s emocionálnymi a behaviorálnymi problémami a ich rodiny v systéme poskytovanej starostlivosti</t>
  </si>
  <si>
    <t>APVV-21-0079</t>
  </si>
  <si>
    <t>doc. Mgr. Dankulincová Zuzana, PhD.</t>
  </si>
  <si>
    <t>Biouhlie ako pôdne aditívum pre trvaloudržateľné poľnohospodárstvo v podmienkach klimatickej zmeny</t>
  </si>
  <si>
    <t>APVV-21-0089</t>
  </si>
  <si>
    <t>doc. Ing. Horák Ján, PhD.</t>
  </si>
  <si>
    <t>Slovenská poľnohospodárska univerzita v Nitre - Fakulta záhradníctva a krajinného inžinierstva , Ústav hydrológie SAV, v. v. i.</t>
  </si>
  <si>
    <t>Včasná predikcia a prevencia kryopoškodenia samčích reprodukčných buniek: Molekulárny prístup</t>
  </si>
  <si>
    <t>APVV-21-0095</t>
  </si>
  <si>
    <t>Ing. Tvrdá Eva, PhD.</t>
  </si>
  <si>
    <t xml:space="preserve">Slovenská poľnohospodárska univerzita v Nitre - Fakulta biotechnológie a potravinárstva , Slovenská poľnohospodárska univerzita v Nitre - Fakulta agrobiológie a potravinových zdrojov , Slovenská poľnohospodárska univerzita v Nitre - Fakulta záhradníctva a krajinného inžinierstva </t>
  </si>
  <si>
    <t>Slovenská technická univerzita v Bratislave</t>
  </si>
  <si>
    <t>Efektívny manažment inovačne orientovaných územných klastrov</t>
  </si>
  <si>
    <t>APVV-21-0099</t>
  </si>
  <si>
    <t>prof. Ing. arch. Finka Maroš, PhD.</t>
  </si>
  <si>
    <t xml:space="preserve">Slovenská technická univerzita v Bratislave, Technická univerzita v Košiciach - Fakulta baníctva, ekológie, riadenia a geotechnológií , Slovenská poľnohospodárska univerzita v Nitre - Fakulta európskych štúdií a regionálneho rozvoja </t>
  </si>
  <si>
    <t>Dôveryhodná interakcia človek–robot a terapeut–pacient vo virtuálnej realite</t>
  </si>
  <si>
    <t>APVV-21-0105</t>
  </si>
  <si>
    <t>prof. Ing. Farkaš Igor, PhD.</t>
  </si>
  <si>
    <t xml:space="preserve">Univerzita Komenského v Bratislave - Fakulta matematiky, fyziky a informatiky , Ústav merania SAV, v. v. i., Technická univerzita v Košiciach - Fakulta elektrotechniky a informatiky </t>
  </si>
  <si>
    <t xml:space="preserve">Antivirálne liečivá proti COVID-19: Dizajn, syntéza a testovanie aktivity špecifických inhibítorov virálnych proteáz koronavírusu SARS-CoV-2  </t>
  </si>
  <si>
    <t>APVV-21-0108</t>
  </si>
  <si>
    <t>doc. Ing. Frecer Vladimír, DrSc.</t>
  </si>
  <si>
    <t>Univerzita Komenského v Bratislave - Farmaceutická fakulta , Univerzita Komenského v Bratislave - Prírodovedecká fakulta , Univerzita sv. Cyrila a Metoda v Trnave - Fakulta prírodných vied , Biomedicínske centrum SAV, v. v. i. - Virologický ústav, Chemický ústav SAV, v. v. i.</t>
  </si>
  <si>
    <t>Výskum zvárania hliníkových zliatin trecím premiešavacím zváraním s ohľadom na zaťaženie vretena a životnosť nástroja</t>
  </si>
  <si>
    <t>APVV-21-0111</t>
  </si>
  <si>
    <t>doc. Ing. Bárta Jozef, PhD.</t>
  </si>
  <si>
    <t>Slovenská technická univerzita v Bratislave - Materiálovotechnologická fakulta, Trnava , MASAM s.r.o.</t>
  </si>
  <si>
    <t>Vplyv mediálneho diskurzu na postoje k migrácii, migrujúcim ľuďom a migračnej politike na Slovensku</t>
  </si>
  <si>
    <t>APVV-21-0114</t>
  </si>
  <si>
    <t>doc. PhDr. Findor Andrej, PhD.</t>
  </si>
  <si>
    <t>Univerzita Komenského v Bratislave, Kempelenov inštitút inteligentných technológií</t>
  </si>
  <si>
    <t xml:space="preserve">Univerzita sv. Cyrila a Metoda v Trnave - Fakulta masmediálnej komunikácie </t>
  </si>
  <si>
    <t>Hypermoderná mediálna kultúra – Filmová a televízna tvorba ako zrkadlo sociálno-kultúrnych fenoménov 21. storočia</t>
  </si>
  <si>
    <t>APVV-21-0115</t>
  </si>
  <si>
    <t>doc. PhDr. Radošinská Jana, PhD.</t>
  </si>
  <si>
    <t>Výskum inovatívnej metódy monitorovania hlukovej záťaže generovanej nadzemnými elektrickými vedeniami</t>
  </si>
  <si>
    <t>APVV-21-0120</t>
  </si>
  <si>
    <t>prof. Ing. Lumnitzer Ervin, PhD.</t>
  </si>
  <si>
    <t>Technická univerzita v Košiciach - Strojnícka fakulta , VUJE, a.s.</t>
  </si>
  <si>
    <t>Experimentálna platforma pre digitálne technológie Industry 4.0</t>
  </si>
  <si>
    <t>APVV-21-0125</t>
  </si>
  <si>
    <t>doc. Ing. Drahoš Peter, PhD.</t>
  </si>
  <si>
    <t>Vplyv modulácie črevnej mikrobioty probiotickými baktériami na stimuláciu aktivity myogénnych kmeňových buniek u hydiny</t>
  </si>
  <si>
    <t>APVV-21-0129</t>
  </si>
  <si>
    <t>MVDr. Karaffová Viera, PhD.</t>
  </si>
  <si>
    <t>Technická univerzita v Košiciach - Fakulta materiálov, metalurgie a recyklácie</t>
  </si>
  <si>
    <t>Potenciál využitia vodíka v metalurgickom priemysle SR s cieľom zníženia produkcie CO2</t>
  </si>
  <si>
    <t>APVV-21-0142</t>
  </si>
  <si>
    <t>prof. Ing. Legemza Jaroslav, PhD.</t>
  </si>
  <si>
    <t>Vývoj a experimentálne overenie klimaticky adaptívnej transparentnej fasády s viacstupňovým využívaním obnoviteľných zdrojov energie pre nízkoexergetické sálavé systémy</t>
  </si>
  <si>
    <t>APVV-21-0144</t>
  </si>
  <si>
    <t>prof. Ing. Petráš Dušan, PhD.</t>
  </si>
  <si>
    <t xml:space="preserve">Progresívne plazmové technológie aplikovateľné v poľnohospodárstve pre povrchovú úpravu  osív, semien a suchých plodov </t>
  </si>
  <si>
    <t>APVV-21-0147</t>
  </si>
  <si>
    <t>doc. RNDr. Zahoranová Anna, PhD.</t>
  </si>
  <si>
    <t xml:space="preserve">Univerzita Komenského v Bratislave - Fakulta matematiky, fyziky a informatiky , Univerzita Komenského v Bratislave - Prírodovedecká fakulta </t>
  </si>
  <si>
    <t>Zdravé starnutie: vplyv celoživotnej a časovo-špecifickej pohybovej aktivity na funkčné,  štrukturálne, metabolické a imunitné parametre v cirkadiánnom  kontexte</t>
  </si>
  <si>
    <t>APVV-21-0164</t>
  </si>
  <si>
    <t>doc. Mgr. Sedliak Milan, PhD.</t>
  </si>
  <si>
    <t>Od bunky k organizmu - Od protektivity ku toxicite</t>
  </si>
  <si>
    <t>APVV-21-0168</t>
  </si>
  <si>
    <t>prof. MVDr. Massányi Peter, DrSc.</t>
  </si>
  <si>
    <t>Slovenská poľnohospodárska univerzita v Nitre - Fakulta biotechnológie a potravinárstva , Slovenská poľnohospodárska univerzita v Nitre</t>
  </si>
  <si>
    <t>Farebné koncentráty na báze polymérov z obnoviteľných zdrojov</t>
  </si>
  <si>
    <t>APVV-21-0172</t>
  </si>
  <si>
    <t>doc. Ing. Ujhelyiová Anna, PhD.</t>
  </si>
  <si>
    <t>Slovenská technická univerzita v Bratislave - Fakulta chemickej a potravinárskej technológie , Výskumný ústav chemických vlákien, a.s.</t>
  </si>
  <si>
    <t>Biokompatibilné personalizované náhrady produkované technológiou spracovania taviteľného filamentu.</t>
  </si>
  <si>
    <t>APVV-21-0173</t>
  </si>
  <si>
    <t>doc. Ing. Janek Marián, PhD.</t>
  </si>
  <si>
    <t xml:space="preserve">Slovenská technická univerzita v Bratislave - Fakulta chemickej a potravinárskej technológie , Univerzita Komenského v Bratislave - Lekárska fakulta , Slovenská technická univerzita v Bratislave - Strojnícka fakulta </t>
  </si>
  <si>
    <t>ROZVOJ VIDIEKA A ZAMESTNANOSŤ V POĽNOHOSPODÁRSTVE: ÚLOHA POLITÍK, GLOBALIZÁCIE A KLIMATICKÝCH ZMIEN</t>
  </si>
  <si>
    <t>APVV-21-0174</t>
  </si>
  <si>
    <t>doc. Ing. Qineti Artan, PhD.</t>
  </si>
  <si>
    <t>Charakterizácia znečistenia povrchových vôd v chránených vysokohorských oblastiach inovatívnymi vzorkovacími postupmi</t>
  </si>
  <si>
    <t>APVV-21-0178</t>
  </si>
  <si>
    <t>Ing. Oswald Peter, PhD.</t>
  </si>
  <si>
    <t>Inovatívne prístupy k zvyšovaniu životnosti a znižovaniu energetickej náročnosti rezných nástrojov pri spracovaní dreva v lesníctve</t>
  </si>
  <si>
    <t>APVV-21-0180</t>
  </si>
  <si>
    <t>prof. Ing. Krilek Jozef, PhD.</t>
  </si>
  <si>
    <t>Technická univerzita vo Zvolene, Ústav materiálového výskumu SAV, v. v. i.</t>
  </si>
  <si>
    <t>Vplyv znečisteného životného prostredia na výskyt nozematózy včiel</t>
  </si>
  <si>
    <t>APVV-21-0185</t>
  </si>
  <si>
    <t>PharmDr. Sučik Monika, PhD.</t>
  </si>
  <si>
    <t>Progresívne metódy testovania prachu a prachovzduchových zmesí pre potreby výrobného priemyslu na Slovensku</t>
  </si>
  <si>
    <t>APVV-21-0187</t>
  </si>
  <si>
    <t>doc. Ing. Kuracina Richard, PhD.</t>
  </si>
  <si>
    <t xml:space="preserve">Tvorba konceptov strategických investičných a rozvojových balíčkov pre regióny Slovenska s kauzálnym prepojením na tvorbu metodiky kvantifikácie ich efektívnosti a účinnosti </t>
  </si>
  <si>
    <t>APVV-21-0188</t>
  </si>
  <si>
    <t>prof. Ing. Gavurová Beáta, PhD., MBA</t>
  </si>
  <si>
    <t xml:space="preserve">Technická univerzita v Košiciach - Fakulta baníctva, ekológie, riadenia a geotechnológií , Slovenská technická univerzita v Bratislave, Paneurópska vysoká škola - Fakulta ekonómie a podnikania </t>
  </si>
  <si>
    <t>Výskum možnosti digitálnej transformácie kontinuálnych dopravných systémov</t>
  </si>
  <si>
    <t>APVV-21-0195</t>
  </si>
  <si>
    <t>prof. Ing. Fedorko Gabriel, PhD.</t>
  </si>
  <si>
    <t xml:space="preserve">Technická univerzita v Košiciach - Fakulta baníctva, ekológie, riadenia a geotechnológií , Slovenská legálna metrológia, n.o., Matematický ústav SAV, v. v. i., Technická univerzita v Košiciach - Fakulta výrobných technológií, Prešov , Slovenská technická univerzita v Bratislave - Strojnícka fakulta </t>
  </si>
  <si>
    <t>Dynamika štruktúry a priestorovej variability listnatých a zmiešaných pralesov a prírode blízkych lesov</t>
  </si>
  <si>
    <t>APVV-21-0199</t>
  </si>
  <si>
    <t>prof. Ing. Kucbel Stanislav, PhD.</t>
  </si>
  <si>
    <t xml:space="preserve">Vývoj potravín využitím fytonutrientov z rastlinných zdrojov a medicinálnych húb s imunomodulačnými účinkami </t>
  </si>
  <si>
    <t>APVV-21-0206</t>
  </si>
  <si>
    <t>doc. Ing. Bojňanská Tatiana , CSc.</t>
  </si>
  <si>
    <t>Slovenská poľnohospodárska univerzita v Nitre - Fakulta biotechnológie a potravinárstva , One Pharma, s.r.o.</t>
  </si>
  <si>
    <t>Nové prístupy založené na kombinácii analytickej chémie, počítačového videnia a chemometrie pre hodnotenie integrity výrobkov</t>
  </si>
  <si>
    <t>APVV-21-0211</t>
  </si>
  <si>
    <t>prof. Ing. Špánik Ivan, DrSc.</t>
  </si>
  <si>
    <t>Vybrané environmentálne záťaže ako stresový faktor ovplyvňujúci biodiverzitu a zdravotné riziká pre exponované skupiny obyvateľstva.</t>
  </si>
  <si>
    <t>APVV-21-0212</t>
  </si>
  <si>
    <t>prof. RNDr. Hiller Edgar, PhD.</t>
  </si>
  <si>
    <t>Univerzita Komenského v Bratislave - Prírodovedecká fakulta , EL spol. s r.o., Slovenské národné múzeum, GEOtest, a.s. organizačná zložka, Štátny geologický ústav Dionýza Štúra</t>
  </si>
  <si>
    <t>Bakteriálna Lon proteáza ako perspektívny nástroj na liečbu mnohopočetného myelómu</t>
  </si>
  <si>
    <t>APVV-21-0215</t>
  </si>
  <si>
    <t>doc. RNDr. Stuchlík Stanislav, CSc.</t>
  </si>
  <si>
    <t>Univerzita Komenského v Bratislave - Prírodovedecká fakulta , Biomedicínske centrum SAV, v. v. i. - Ústav experimentálnej onkológie</t>
  </si>
  <si>
    <t>Nano-štrukturovaná kremíková fotonika pre energeticky uvedomelé dátové komunikačné prepojenia na čipe</t>
  </si>
  <si>
    <t>APVV-21-0217</t>
  </si>
  <si>
    <t>Ing. Benedikovič Daniel, PhD.</t>
  </si>
  <si>
    <t>Posilnenie oslabenej cirkadiánnej kontroly vitálnych funkcii ako prevencia civilizačných ochorení</t>
  </si>
  <si>
    <t>APVV-21-0223</t>
  </si>
  <si>
    <t>prof. RNDr. Zeman Michal, DrSc.</t>
  </si>
  <si>
    <t>Dynamika biometeorologických a ekohydrologických tokov vo vybraných lesných ekosystémoch ovplyvnených rôznymi disturbančnými faktormi</t>
  </si>
  <si>
    <t>APVV-21-0224</t>
  </si>
  <si>
    <t>doc. Ing. Vido Jaroslav , PhD.</t>
  </si>
  <si>
    <t>Rastlinné kalpaíny a ich molekulárny mechanizmus kontroly bunkovej identity</t>
  </si>
  <si>
    <t>APVV-21-0227</t>
  </si>
  <si>
    <t>Mgr. doc. Demko Viktor, PhD.</t>
  </si>
  <si>
    <t>Univerzita Komenského v Bratislave, Centrum biológie rastlín a biodiverzity SAV, v. v. i.</t>
  </si>
  <si>
    <t>Výskum a stanovenie postupov tavného zvárania kovových komponentov vyrobených aditívnymi technológiami SLM a SLS</t>
  </si>
  <si>
    <t>APVV-21-0228</t>
  </si>
  <si>
    <t>prof. Ing. Hatala Michal, PhD.</t>
  </si>
  <si>
    <t>Technická univerzita v Košiciach - Fakulta výrobných technológií, Prešov , PRVÁ ZVÁRAČSKÁ, a.s.</t>
  </si>
  <si>
    <t>Slovensko v európskom diferencovanom zriadení</t>
  </si>
  <si>
    <t>APVV-21-0237</t>
  </si>
  <si>
    <t>Mgr. Navrátil Matej, PhD.</t>
  </si>
  <si>
    <t xml:space="preserve">Ústav politických vied SAV, v. v. i., Univerzita Komenského v Bratislave - Fakulta sociálnych a ekonomických vied , Univerzita Komenského v Bratislave - Filozofická fakulta </t>
  </si>
  <si>
    <t>Účinky GLP-1 analógu na sclerosis multiplex</t>
  </si>
  <si>
    <t>APVV-21-0261</t>
  </si>
  <si>
    <t>prof. MUDr. Turčáni Peter, PhD.</t>
  </si>
  <si>
    <t>Univerzita Komenského v Bratislave - Lekárska fakulta , Biomedicínske centrum SAV, v. v. i. - Ústav klinického a translačného výskumu</t>
  </si>
  <si>
    <t>Adaptívna variabilita genetických zdrojov lesných drevín v podmienkach klimatickej zmeny</t>
  </si>
  <si>
    <t>APVV-21-0270</t>
  </si>
  <si>
    <t>prof. Ing. Gömöry Dušan , DrSc.</t>
  </si>
  <si>
    <t>Technická univerzita vo Zvolene - Lesnícka fakulta , Ústav ekológie lesa SAV, v. v. i., Národné lesnícke centrum</t>
  </si>
  <si>
    <t>Výskum a vývoj prototypu nízkotlakovej čerpacej stanice pre zásobovanie metalhydridových zariadení zeleným vodíkom</t>
  </si>
  <si>
    <t>APVV-21-0274</t>
  </si>
  <si>
    <t>prof. Ing. Brestovič Tomáš, PhD.</t>
  </si>
  <si>
    <t>Technická univerzita v Košiciach - Strojnícka fakulta , Ústav materiálového výskumu SAV, v. v. i.</t>
  </si>
  <si>
    <t>Nanoštrukturované tenkovrstvové materiály vyznačujúce sa slabými väzbovými interakciami pre elektronické a senzorické aplikácie</t>
  </si>
  <si>
    <t>APVV-21-0278</t>
  </si>
  <si>
    <t>prof. Ing. Hotový Ivan, DrSc.</t>
  </si>
  <si>
    <t>Alpínsky geodynamický vývoj vnútorných zón Západných Karpát</t>
  </si>
  <si>
    <t>APVV-21-0281</t>
  </si>
  <si>
    <t>doc. Mgr. Vojtko Rastislav, PhD.</t>
  </si>
  <si>
    <t>Jasle a škôlky pre každého? Predškolské vzdelávanie na Slovensku z aspektu priestorovej dostupnosti a sociálnej spravodlivosti</t>
  </si>
  <si>
    <t>APVV-21-0286</t>
  </si>
  <si>
    <t>doc. RNDr. Križan František, PhD.</t>
  </si>
  <si>
    <t>Univerzita Komenského v Bratislave - Prírodovedecká fakulta , Geografický ústav SAV, v. v. i.</t>
  </si>
  <si>
    <t>Štúdium alelopatického a antivírusového účinku sekundárnych metabolitov lišajníkov</t>
  </si>
  <si>
    <t>APVV-21-0289</t>
  </si>
  <si>
    <t>prof. RNDr. Bačkor Martin, PhD., DrSc.</t>
  </si>
  <si>
    <t xml:space="preserve">Slovenská poľnohospodárska univerzita v Nitre - Fakulta biotechnológie a potravinárstva , Univerzita sv. Cyrila a Metoda v Trnave - Fakulta prírodných vied </t>
  </si>
  <si>
    <t>Výskum a implementácia prototypového robotizovaného pracoviska pre kreovanie bazálnych dentálnych implantátov progresívnymi metódami obrábania</t>
  </si>
  <si>
    <t>APVV-21-0293</t>
  </si>
  <si>
    <t>doc. Ing. Duplák Ján, PhD.</t>
  </si>
  <si>
    <t>Univerzita Komenského v Bratislave - Vedecký park</t>
  </si>
  <si>
    <t>Identifikácia nových biomarkerov spojených s relapsom metastatického kolorektálneho karcinómu po metastasektómii</t>
  </si>
  <si>
    <t>APVV-21-0296</t>
  </si>
  <si>
    <t>doc. RNDr. Szemes Tomáš, PhD.</t>
  </si>
  <si>
    <t xml:space="preserve">Univerzita Komenského v Bratislave - Vedecký park, Biomedicínske centrum SAV, v. v. i. - Ústav experimentálnej onkológie, Národný onkologický ústav, Univerzita Komenského v Bratislave - Lekárska fakulta </t>
  </si>
  <si>
    <t>Smerom k nanotechnológiám využívajúcim bioaktívne častice/molekuly v boji proti mikrobiálnym biofilmom.</t>
  </si>
  <si>
    <t>APVV-21-0302</t>
  </si>
  <si>
    <t>prof. RNDr. Bujdáková Helena, CSc.</t>
  </si>
  <si>
    <t>Univerzita Komenského v Bratislave - Prírodovedecká fakulta , Ústav anorganickej chémie SAV, v. v. i.</t>
  </si>
  <si>
    <t>Kompetenčné ostrovy – inovatívny produkčný systém pre inteligentný priemysel</t>
  </si>
  <si>
    <t>APVV-21-0308</t>
  </si>
  <si>
    <t>doc. Ing. Grznár Patrik, PhD.</t>
  </si>
  <si>
    <t>Dynamické prideľovanie kapacít elektrickej energie</t>
  </si>
  <si>
    <t>APVV-21-0312</t>
  </si>
  <si>
    <t>doc. Ing. Medveď Dušan, PhD.</t>
  </si>
  <si>
    <t>Východoslovenská distribučná, a.s., Schrack Technik s.r.o., Technická univerzita v Košiciach</t>
  </si>
  <si>
    <t>Agentový model socio-ekonomických dopadov Industry 4.0 na ekonomiku - prístup ekonómie zložitosti</t>
  </si>
  <si>
    <t>APVV-21-0318</t>
  </si>
  <si>
    <t>prof. Ing. Gazda Vladimír, PhD.</t>
  </si>
  <si>
    <t>Evolúcia bioty a podnebia v oblasti južného Turgajského prielivu: refúgium endemitov alebo paleoprostredie selektívnej výmeny fauny medzi Áziou a Európou v období kriedy ?</t>
  </si>
  <si>
    <t>APVV-21-0319</t>
  </si>
  <si>
    <t>doc. RNDr. Kundrát Martin, PhD.</t>
  </si>
  <si>
    <t xml:space="preserve">Univerzita Pavla Jozefa Šafárika v Košiciach - Technologický a inovačný park, Univerzita Pavla Jozefa Šafárika v Košiciach - Prírodovedecká fakulta , Ústav vied o Zemi SAV, v. v. i., Štátny geologický ústav Dionýza Štúra, Univerzita Pavla Jozefa Šafárika v Košiciach - Botanická záhrada , Technická univerzita v Košiciach - Fakulta baníctva, ekológie, riadenia a geotechnológií </t>
  </si>
  <si>
    <t>Vývoj nových metód izolácie fytosterolov z kukuričného oleja</t>
  </si>
  <si>
    <t>APVV-21-0323</t>
  </si>
  <si>
    <t>doc. RNDr. Bodor Róbert, PhD.</t>
  </si>
  <si>
    <t xml:space="preserve">Univerzita Komenského v Bratislave - Prírodovedecká fakulta , Združenie Energy 21, Slovenská technická univerzita v Bratislave - Strojnícka fakulta </t>
  </si>
  <si>
    <t>Pružné mikroštruktúry a mikroroboty pre biomedicínske 'lab-onchip' aplikácie</t>
  </si>
  <si>
    <t>APVV-21-0333</t>
  </si>
  <si>
    <t>doc. Mgr. Bánó Gregor, PhD.</t>
  </si>
  <si>
    <t>Univerzita Pavla Jozefa Šafárika v Košiciach, Ústav experimentálnej fyziky SAV, v. v. i.</t>
  </si>
  <si>
    <t>Analýza súdnych rozhodnutí metódami umelej inteligencie</t>
  </si>
  <si>
    <t>APVV-21-0336</t>
  </si>
  <si>
    <t>prof. JUDr. Dobrovičová Gabriela, CSc.</t>
  </si>
  <si>
    <t>Štúdium koloidov na podporu novej paradigmy štruktúry hydrofilných medzifázových rozhraní</t>
  </si>
  <si>
    <t>APVV-21-0338</t>
  </si>
  <si>
    <t>prof. Ing. Škvarla Jiří, CSc.</t>
  </si>
  <si>
    <t xml:space="preserve">Navigačný stack pre autonómne drony v priemyselnom prostredí </t>
  </si>
  <si>
    <t>APVV-21-0352</t>
  </si>
  <si>
    <t>prof. Ing. Duchoň František, PhD.</t>
  </si>
  <si>
    <t xml:space="preserve">Obezita indukovaná kaviarňovou diétou u wild-type myší a myší s knockoutovaným receptorom pre koncové produkty pokročilej glykácie (RAGE-/-) a účinky periférne podávaného oxytocínu </t>
  </si>
  <si>
    <t>APVV-21-0355</t>
  </si>
  <si>
    <t>doc. MUDr. Šebeková Katarína, DrSc.</t>
  </si>
  <si>
    <t>Rádionuklidy ako stopovače environmentálnych a fyzikálnych procesov</t>
  </si>
  <si>
    <t>APVV-21-0356</t>
  </si>
  <si>
    <t>prof. RNDr. Masarik Jozef, DrSc.</t>
  </si>
  <si>
    <t>Perfluóralkylácia - stratégia diverzifikácie komplexných organických molekúl v neskorej fáze syntézy</t>
  </si>
  <si>
    <t>APVV-21-0362</t>
  </si>
  <si>
    <t>Iaroshenko Viktor, PhD.</t>
  </si>
  <si>
    <t>Obmedzenia a limity metód merania výkonnosti v miestnej samospráve - problém heterogenity poskytovania služieb</t>
  </si>
  <si>
    <t>APVV-21-0363</t>
  </si>
  <si>
    <t>doc. Ing. Beresecká Janka, PhD.</t>
  </si>
  <si>
    <t xml:space="preserve">Univerzita Mateja Bela v Banskej Bystrici - Ekonomická fakulta , Slovenská poľnohospodárska univerzita v Nitre - Fakulta európskych štúdií a regionálneho rozvoja , Univerzita sv. Cyrila a Metoda v Trnave - Fakulta masmediálnej komunikácie </t>
  </si>
  <si>
    <t>Moderné nanomembránové heteroštruktúry na báze GaAs pre vysoko produktívne vysokofrekvenčné prvky</t>
  </si>
  <si>
    <t>APVV-21-0365</t>
  </si>
  <si>
    <t>Ing. Florovič Martin, PhD.</t>
  </si>
  <si>
    <t xml:space="preserve">Elektrotechnický ústav SAV, v. v. i., Slovenská technická univerzita v Bratislave - Fakulta elektrotechniky a informatiky </t>
  </si>
  <si>
    <t>Optimálne rozhodovacie a riadiace metódy v komplexných dátových štruktúrach</t>
  </si>
  <si>
    <t>APVV-21-0369</t>
  </si>
  <si>
    <t>prof. RNDr. Žežula Ivan, CSc.</t>
  </si>
  <si>
    <t>Úloha extracelulárnej DNA a neutrofilových extracelulárnych pascí v patogenéze chronických chorôb pečene</t>
  </si>
  <si>
    <t>APVV-21-0370</t>
  </si>
  <si>
    <t>doc. RNDr. MUDr. Gardlík Roman, PhD.</t>
  </si>
  <si>
    <t>Development of XenoPig – a large, orthotopic  xenograft animal model for modeling human pancreatic cancer</t>
  </si>
  <si>
    <t>APVV-21-0372</t>
  </si>
  <si>
    <t>Ing. Strnádel Ján, PhD.</t>
  </si>
  <si>
    <t>Skúmanie zriedkavých jadrových procesov v podzemných experimentoch</t>
  </si>
  <si>
    <t>APVV-21-0377</t>
  </si>
  <si>
    <t>RNDr. Ješkovský Miroslav, PhD.</t>
  </si>
  <si>
    <t>Úloha Infekčných a Sterilných Induktorov Tvorby Neutrofilových Extracelulárnych Pascí pri Sepse</t>
  </si>
  <si>
    <t>APVV-21-0378</t>
  </si>
  <si>
    <t>Mgr. Pastorek Michal, PhD.</t>
  </si>
  <si>
    <t>Funkčné charakteristiky terestrických článkonožcov na epigeicko-hypogeickom gradiente jaskynných vchodov</t>
  </si>
  <si>
    <t>APVV-21-0379</t>
  </si>
  <si>
    <t>prof. RNDr. Kováč Ľubomír, CSc.</t>
  </si>
  <si>
    <t>Zlepšovanie koordinácie dobrovoľníkov a efektívnosti altruistických trhov</t>
  </si>
  <si>
    <t>APVV-21-0388</t>
  </si>
  <si>
    <t>Ing. Lorko Matej, PhD.</t>
  </si>
  <si>
    <t>Vývoj sférických dopadových miest v panvách a medzipanvách určených pre odlievanie vysokokvalitných ocelí</t>
  </si>
  <si>
    <t>APVV-21-0396</t>
  </si>
  <si>
    <t>doc. Ing. Buľko Branislav, PhD.</t>
  </si>
  <si>
    <t>Technická univerzita v Košiciach - Fakulta materiálov, metalurgie a recyklácie, I.P.C. Refractories a.s.</t>
  </si>
  <si>
    <t>Súkromné vojenské a bezpečnostné spoločnosti a dynamika zmien v bezpečnostnej politike Európskej Únie</t>
  </si>
  <si>
    <t>APVV-21-0404</t>
  </si>
  <si>
    <t>prof. Bátora Jozef, PhD.</t>
  </si>
  <si>
    <t>Sémantika kondicionálov</t>
  </si>
  <si>
    <t>APVV-21-0405</t>
  </si>
  <si>
    <t>prof. PhDr. Gahér František, CSc.</t>
  </si>
  <si>
    <t>Toky uhlíka v pôde hlavných typov lesných ekosystémov na výškovom gradiente Západných Karpát</t>
  </si>
  <si>
    <t>APVV-21-0412</t>
  </si>
  <si>
    <t>doc. Ing. Fleischer Peter, PhD.</t>
  </si>
  <si>
    <t>Technická univerzita vo Zvolene - Lesnícka fakulta , Ústav ekológie lesa SAV, v. v. i., Ústav krajinnej ekológie SAV, v. v. i., Národné lesnícke centrum, ŠTÁTNE LESY TATRANSKÉHO NÁRODNÉHO PARKU TATRANSKÁ LOMNICA, Správa Tatranského národného parku so sídlom v Tatranskej Lomnici</t>
  </si>
  <si>
    <t xml:space="preserve">Žilinská univerzita v Žiline - Stavebná fakulta </t>
  </si>
  <si>
    <t>Výskum mobility a emisných atribútov dopravného procesu</t>
  </si>
  <si>
    <t>APVV-21-0416</t>
  </si>
  <si>
    <t>prof. Ing. Čelko Ján, CSc.</t>
  </si>
  <si>
    <t>Vývoj inovatívnych spôsobov spracovania a spájania elektrotechnických ocelí pre vysokoúčinné aplikácie v e-mobilite</t>
  </si>
  <si>
    <t>APVV-21-0418</t>
  </si>
  <si>
    <t>prof. Ing. Spišák Emil, CSc.</t>
  </si>
  <si>
    <t xml:space="preserve">Technická univerzita v Košiciach - Strojnícka fakulta , Ústav materiálového výskumu SAV, v. v. i., Univerzita Pavla Jozefa Šafárika v Košiciach - Prírodovedecká fakulta </t>
  </si>
  <si>
    <t>Umelá inteligencia pre precíznu onkológiu: od analýzy jednotlivých vzoriek po real-time monitorovanie progresie nádorových ochorení</t>
  </si>
  <si>
    <t>APVV-21-0448</t>
  </si>
  <si>
    <t>doc. Mgr. Kováč Michal, MSc., PhD.</t>
  </si>
  <si>
    <t>Slovenská technická univerzita v Bratislave - Fakulta informatiky a informačných technológií , Ústav informatiky SAV, v. v. i.</t>
  </si>
  <si>
    <t>Integrovaný systém pre analýzu stavu transformátorov vzhľadom na účinky skratových a zapínacích prúdov</t>
  </si>
  <si>
    <t>APVV-21-0449</t>
  </si>
  <si>
    <t>prof. Ing. Gutten Miroslav, PhD.</t>
  </si>
  <si>
    <t>Vplyv využitia malých elektrostatických odlučovačov na znižovanie produkcie tuhých znečisťujúcich látok pri spaľovaní palív v domácnostiach</t>
  </si>
  <si>
    <t>APVV-21-0452</t>
  </si>
  <si>
    <t>doc. Ing. Holubčík Michal, PhD.</t>
  </si>
  <si>
    <t>Výskum aktívneho výkonového manažmentu smart systémov verejného osvetlenia</t>
  </si>
  <si>
    <t>APVV-21-0462</t>
  </si>
  <si>
    <t>doc. Ing. Roch Marek, PhD.</t>
  </si>
  <si>
    <t xml:space="preserve">Dolovanie, agregovanie a modelovanie údajov s prvkami neurčitosti </t>
  </si>
  <si>
    <t>APVV-21-0468</t>
  </si>
  <si>
    <t>doc. Mgr. Kiseľák Jozef, PhD.</t>
  </si>
  <si>
    <t>Odolnosť voči oslabovaniu demokracie: pripravenosť Slovenska na obranu voči útokom na demokraciu</t>
  </si>
  <si>
    <t>APVV-21-0484</t>
  </si>
  <si>
    <t>Spáč Samuel, M.A., PhD.</t>
  </si>
  <si>
    <t xml:space="preserve">Verba volant scripta manent. Slová uletia, zapísané zostáva. Karpathen Post - ako zdroj regionálnych dejín, jazyka a kultúry na Spiši na prelome 19. a 20. storočia </t>
  </si>
  <si>
    <t>APVV-21-0485</t>
  </si>
  <si>
    <t>prof. Dr. Meier Jörg</t>
  </si>
  <si>
    <t xml:space="preserve">Smerom k efektívnejším prístupom  na  báze geminálov, v  ktorých je  dynamická elektrónová  korelácia ošetrená cez  F12 metodológiu. </t>
  </si>
  <si>
    <t>APVV-21-0497</t>
  </si>
  <si>
    <t>prof. RNDr. Noga Jozef, DrSc.</t>
  </si>
  <si>
    <t xml:space="preserve">BrainWatch: System for automatic detection of intracranial aneurysms </t>
  </si>
  <si>
    <t>APVV-21-0502</t>
  </si>
  <si>
    <t>prof. Ing. Hudec Róbert, PhD.</t>
  </si>
  <si>
    <t>Nízkomolekulárne luminiscenčné senzory a fotosenzibilizátory pre dvojfotónovo excitované biozobrazovanie, fotodynamickú terapiu a protiinfekčnú liečbu</t>
  </si>
  <si>
    <t>APVV-21-0503</t>
  </si>
  <si>
    <t>Mgr. Hrobárik Peter, PhD.</t>
  </si>
  <si>
    <t>Diagnostický telemedicínsky systém pre automatizované vyhodnocovanie krvného tlaku s využitím miniatúrnych IoT zariadení a neurónových sietí</t>
  </si>
  <si>
    <t>APVV-21-0509</t>
  </si>
  <si>
    <t>Ing. Kuzma Anton, PhD.</t>
  </si>
  <si>
    <t>Slovenská technická univerzita v Bratislave - Fakulta elektrotechniky a informatiky , Univerzita Komenského v Bratislave - Lekárska fakulta , NanoDesign, s.r.o.</t>
  </si>
  <si>
    <t>Optimalizácia hlavných zdravotných a bezpečnostných rizík pri využívaní lesnej biomasy na energetické účely</t>
  </si>
  <si>
    <t>APVV-22-0001</t>
  </si>
  <si>
    <t>https://site.apvv.sk/Grant/Grant/Detail/115</t>
  </si>
  <si>
    <t>APVV-22</t>
  </si>
  <si>
    <t>doc. Ing. Gejdoš Miloš, PhD.</t>
  </si>
  <si>
    <t>Regulárne mapy: konštrukcie a klasifikácia</t>
  </si>
  <si>
    <t>APVV-22-0005</t>
  </si>
  <si>
    <t>prof. RNDr. Širáň Jozef , PhD.</t>
  </si>
  <si>
    <t xml:space="preserve">Slovenská technická univerzita v Bratislave - Stavebná fakulta , Trenčianska univerzita Alexandra Dubčeka v Trenčíne - Fakulta špeciálnej techniky </t>
  </si>
  <si>
    <t xml:space="preserve">Trenčianska univerzita Alexandra Dubčeka v Trenčíne - Fakulta špeciálnej techniky </t>
  </si>
  <si>
    <t>Ekologické gumárske zmesi a materiály</t>
  </si>
  <si>
    <t>APVV-22-0011</t>
  </si>
  <si>
    <t>Slovenská technická univerzita v Bratislave - Fakulta chemickej a potravinárskej technológie , VIPO a.s.</t>
  </si>
  <si>
    <t>Fyzikálna geomorfometria pre fyzickogeografický výskum</t>
  </si>
  <si>
    <t>APVV-22-0024</t>
  </si>
  <si>
    <t>prof. RNDr. Minár Jozef, CSc.</t>
  </si>
  <si>
    <t xml:space="preserve">Univerzita Komenského v Bratislave - Prírodovedecká fakulta , Univerzita Pavla Jozefa Šafárika v Košiciach - Prírodovedecká fakulta </t>
  </si>
  <si>
    <t>Návrh Smart riešení prepojenia výsledkov požiarneho skúšobníctva s počítačom podporovaným modelovaním pre zvýšenie kvality výstupov bezpečnostného výskumu</t>
  </si>
  <si>
    <t>APVV-22-0030</t>
  </si>
  <si>
    <t>prof. RNDr. Kačíková Danica, PhD., MSc.</t>
  </si>
  <si>
    <t>Valorizácia odpadových polymérov z automobilového priemyslu pre produkciu priemyselne zaujímavých kompozitov s vylepšenými vlastnosťami</t>
  </si>
  <si>
    <t>APVV-22-0034</t>
  </si>
  <si>
    <t>doc. Ing. Čabalová Iveta, PhD.</t>
  </si>
  <si>
    <t xml:space="preserve">Technická univerzita vo Zvolene - Drevárska fakulta , Slovenská technická univerzita v Bratislave - Fakulta chemickej a potravinárskej technológie </t>
  </si>
  <si>
    <t>3D bioaktívny sklenený implantát napodobňujúci prírodú kosť s terapeutickými účinkami</t>
  </si>
  <si>
    <t>APVV-22-0036</t>
  </si>
  <si>
    <t>Dr. Chen Si</t>
  </si>
  <si>
    <t>Využitie membránovej kryštalizácie na separáciu hodnotných látok s vysokou čistotou</t>
  </si>
  <si>
    <t>APVV-22-0038</t>
  </si>
  <si>
    <t>prof. Ing. Markoš Jozef, DrSc.</t>
  </si>
  <si>
    <t>Zlepšenie implementačných procesov riadenia aktív cestného hospodárstva využitím metódy Cross Asset Allocation and Optimization</t>
  </si>
  <si>
    <t>APVV-22-0040</t>
  </si>
  <si>
    <t>prof. Ing. Mikolaj Ján, CSc.</t>
  </si>
  <si>
    <t xml:space="preserve">Univerzita Komenského v Bratislave - Fakulta telesnej výchovy a športu </t>
  </si>
  <si>
    <t>Účinok telesného cvičenia a výživy na črevný mikrobióm a kvalitu života vyliečených onkologických pacientov.</t>
  </si>
  <si>
    <t>APVV-22-0047</t>
  </si>
  <si>
    <t>prof. RNDr. Bielik Viktor, PhD.</t>
  </si>
  <si>
    <t>Univerzita Komenského v Bratislave - Fakulta telesnej výchovy a športu , Biomedicínske centrum SAV, v. v. i. - Ústav klinického a translačného výskumu</t>
  </si>
  <si>
    <t>Mikrobióm dýchacích ciest a jeho vzťah k obranným mechanizmom v konvenčných a SPF zvieracích modeloch</t>
  </si>
  <si>
    <t>APVV-22-0052</t>
  </si>
  <si>
    <t>prof. MUDr. Plevkova Jana, PhD.</t>
  </si>
  <si>
    <t>Referenčné sklá pre analýzu strategických surovín</t>
  </si>
  <si>
    <t>APVV-22-0062</t>
  </si>
  <si>
    <t>Ing. Galusková Dagmar, PhD.</t>
  </si>
  <si>
    <t>Príprava a vývoj vysoko-entropickej oxidovej keramiky pre tepelné bariérové povlaky</t>
  </si>
  <si>
    <t>APVV-22-0070</t>
  </si>
  <si>
    <t>Dr. Pakseresht Amirhossein, PhD.</t>
  </si>
  <si>
    <t>Duševné zdravie u dospievajúcich v kontexte súčasných spoločenských výziev</t>
  </si>
  <si>
    <t>APVV-22-0078</t>
  </si>
  <si>
    <t>Mgr. Kopčáková Jaroslava, PhD.</t>
  </si>
  <si>
    <t>Univerzita Komenského v Bratislave, Univerzita Pavla Jozefa Šafárika v Košiciach</t>
  </si>
  <si>
    <t>Premeny právnej vedy – historické a súčasné podoby právnej vedy a vedeckosti práva</t>
  </si>
  <si>
    <t>APVV-22-0079</t>
  </si>
  <si>
    <t>prof. JUDr. Gábriš Tomáš, PhD., LL.M.</t>
  </si>
  <si>
    <t xml:space="preserve">Vývoj nano-systému na transport liečiv do mozgu proti neuroinvazívnym patogénom </t>
  </si>
  <si>
    <t>APVV-22-0084</t>
  </si>
  <si>
    <t>Čo skývajú slovenské archívy? Duchovné dedičstvo Východu na Západe</t>
  </si>
  <si>
    <t>APVV-22-0088</t>
  </si>
  <si>
    <t>prof. PhDr. Žeňuch Peter, DrSc.</t>
  </si>
  <si>
    <t xml:space="preserve">Univerzita Komenského v Bratislave - Pedagogická fakulta , Univerzita Konštantína Filozofa v Nitre - Filozofická fakulta </t>
  </si>
  <si>
    <t>Uplatnenie behaviorálnej ekonómie v mapovaní preferencií v oblastiach bývania, zamestnania a dopravnej mobility</t>
  </si>
  <si>
    <t>APVV-22-0090</t>
  </si>
  <si>
    <t>doc. Ing. Murray Svidroňová Mária, PhD.</t>
  </si>
  <si>
    <t xml:space="preserve">Univerzita Mateja Bela v Banskej Bystrici - Ekonomická fakulta , Žilinská univerzita v Žiline - Fakulta prevádzky a ekonomiky dopravy a spojov , Technická univerzita v Košiciach - Ekonomická fakulta , Univerzita Komenského v Bratislave - Filozofická fakulta </t>
  </si>
  <si>
    <t>Petrogenetické modely Paleozoických granitických hornín v Západných Karpatoch a ich korelácia</t>
  </si>
  <si>
    <t>APVV-22-0092</t>
  </si>
  <si>
    <t>doc. Mgr. Ondrejka Martin, PhD.</t>
  </si>
  <si>
    <t xml:space="preserve">Univerzita Komenského v Bratislave - Prírodovedecká fakulta , Ústav vied o Zemi SAV, v. v. i., Univerzita Mateja Bela v Banskej Bystrici - Fakulta prírodných vied </t>
  </si>
  <si>
    <t>Štúdium toxicity jednotlivých frakcií hadích jedov na vybraných laboratórnych in vitro biomodeloch</t>
  </si>
  <si>
    <t>APVV-22-0101</t>
  </si>
  <si>
    <t>prof. MVDr. Legáth Jaroslav, CSc.</t>
  </si>
  <si>
    <t xml:space="preserve">Univerzita veterinárskeho lekárstva a farmácie v Košiciach, Univerzita Pavla Jozefa Šafárika v Košiciach - Lekárska fakulta </t>
  </si>
  <si>
    <t>Eliminácia aflatoxínu M1 z mieka</t>
  </si>
  <si>
    <t>APVV-22-0102</t>
  </si>
  <si>
    <t>AeroCloud – komplexný meteorologický systém rozpoznávania oblačnosti pre digitalizáciu pozorovania oblačnosti</t>
  </si>
  <si>
    <t>APVV-22-0107</t>
  </si>
  <si>
    <t>Dr. h. c. prof. Ing. Kelemen Miroslav, DrSc., MBA</t>
  </si>
  <si>
    <t>Technická univerzita v Košiciach - Letecká fakulta , MicroStep-MIS, spol. s r.o.</t>
  </si>
  <si>
    <t>Pokročilá diagnostika neurodegeneratívnych ochorení pomocou techník magnetickej rezonancie a umelej inteligencie</t>
  </si>
  <si>
    <t>APVV-22-0122</t>
  </si>
  <si>
    <t>RNDr. Štrbák Oliver, PhD.</t>
  </si>
  <si>
    <t>Univerzita Komenského v Bratislave - Jesseniova lekárska fakulta v Martine, Ústav merania SAV, v. v. i.</t>
  </si>
  <si>
    <t xml:space="preserve">Ekonomická univerzita v Bratislave - Obchodná fakulta </t>
  </si>
  <si>
    <t>Detekcia daňových manipulácií s využitím metód strojového učenia a umelej inteligencie</t>
  </si>
  <si>
    <t>APVV-22-0126</t>
  </si>
  <si>
    <t>doc. Ing. Baumöhl Eduard, PhD.</t>
  </si>
  <si>
    <t>Šľachtické knižnice 18. a 19. storočia na západnom a strednom Slovensku</t>
  </si>
  <si>
    <t>APVV-22-0130</t>
  </si>
  <si>
    <t>doc. Mgr. Lichnerová Lucia, PhD.</t>
  </si>
  <si>
    <t xml:space="preserve">Univerzita Komenského v Bratislave - Filozofická fakulta , Trnavská univerzita v Trnave - Pedagogická fakulta </t>
  </si>
  <si>
    <t>Zelené laboratórium pre analýzu a charakterizáciu farmaceutík a bioaktívnych látok</t>
  </si>
  <si>
    <t>APVV-22-0133</t>
  </si>
  <si>
    <t>prof. RNDr. Masár Marián , PhD.</t>
  </si>
  <si>
    <t>Komplexný model W-Mo ložiska Ochtiná-Rochovce a environmentálne prijateľné možnosti  jeho využitia</t>
  </si>
  <si>
    <t>APVV-22-0134</t>
  </si>
  <si>
    <t>prof. Mgr. Koděra Peter, PhD.</t>
  </si>
  <si>
    <t>Komparatívna transkriptomika ako okno do sveta základných biologických procesov</t>
  </si>
  <si>
    <t>APVV-22-0144</t>
  </si>
  <si>
    <t>Synergický efekt finálneho obrábania na koróznu odolnosť austenitických koróziivzdorných ocelí</t>
  </si>
  <si>
    <t>APVV-22-0146</t>
  </si>
  <si>
    <t>prof. Ing. Dománková Mária, PhD.</t>
  </si>
  <si>
    <t>Fotofunkčné hybridné materiály organických luminofórov a nanočastíc vrstevnatých silikátov</t>
  </si>
  <si>
    <t>APVV-22-0150</t>
  </si>
  <si>
    <t>Krajina pod mračnom bodov - Potenciál špecializovaného spracovania leteckého laserového skenovania s veľmi vysokým rozlíšením pre ochranu kultúrneho dedičstva na Slovensku</t>
  </si>
  <si>
    <t>APVV-22-0151</t>
  </si>
  <si>
    <t>Ing. Lieskovský Tibor, PhD.</t>
  </si>
  <si>
    <t>Slovenská technická univerzita v Bratislave - Stavebná fakulta , Pamiatkový úrad Slovenskej republiky, Archeologický ústav SAV, v. v. i.</t>
  </si>
  <si>
    <t>Analýza psychoneuroimunologických parametrov zdravia vo vybraných skupinách slovenskej populácie</t>
  </si>
  <si>
    <t>APVV-22-0160</t>
  </si>
  <si>
    <t>prof. MUDr. Bražinová Alexandra, PhD., MPH</t>
  </si>
  <si>
    <t xml:space="preserve">Univerzita Komenského v Bratislave - Lekárska fakulta , Neuroimunologický ústav SAV, v. v. i., Univerzita Komenského v Bratislave - Filozofická fakulta </t>
  </si>
  <si>
    <t>Využitie biotechnologickych transformácií pri výrobe zdraviu prospešných nápojov</t>
  </si>
  <si>
    <t>APVV-22-0161</t>
  </si>
  <si>
    <t>doc. Ing. Štefuca Vladimír, CSc.</t>
  </si>
  <si>
    <t>Slovenská technická univerzita v Bratislave - Fakulta chemickej a potravinárskej technológie , Univerzita Komenského v Bratislave - Prírodovedecká fakulta , McCarter a.s.</t>
  </si>
  <si>
    <t>Jemné organokovové zlúčeniny pre zelenú syntézu a katalýzu</t>
  </si>
  <si>
    <t>APVV-22-0167</t>
  </si>
  <si>
    <t>Neuroevolúcia riadenia</t>
  </si>
  <si>
    <t>APVV-22-0169</t>
  </si>
  <si>
    <t>prof. Ing. Sekaj Ivan, PhD.</t>
  </si>
  <si>
    <t>Vplyv redukovanej rozmernosti na spinovo-fonónovú interakciu</t>
  </si>
  <si>
    <t>APVV-22-0172</t>
  </si>
  <si>
    <t>doc. RNDr. Čižmár Erik, PhD.</t>
  </si>
  <si>
    <t>Európska dimenzia tvorby znalostí v regiónoch</t>
  </si>
  <si>
    <t>APVV-22-0183</t>
  </si>
  <si>
    <t>doc. Mgr. Šipikal Miroslav, PhD.</t>
  </si>
  <si>
    <t xml:space="preserve">Trnavská univerzita v Trnave - Teologická fakulta, Bratislava </t>
  </si>
  <si>
    <t>Komentár ku Knihe proroka Izaiáša I</t>
  </si>
  <si>
    <t>APVV-22-0184</t>
  </si>
  <si>
    <t>doc. Ing. Hroboň Bohdan, PhD., M.A.</t>
  </si>
  <si>
    <t>Religiozita a hodnoty trvalej udržateľnosti</t>
  </si>
  <si>
    <t>APVV-22-0204</t>
  </si>
  <si>
    <t>doc. PhDr. Kondrla Peter, PhD.</t>
  </si>
  <si>
    <t xml:space="preserve">Univerzita Konštantína Filozofa v Nitre - Filozofická fakulta , Univerzita Komenského v Bratislave - Rímskokatolícka cyrilometodská bohoslovecká fakulta </t>
  </si>
  <si>
    <t xml:space="preserve">Univerzita Komenského v Bratislave - Rímskokatolícka cyrilometodská bohoslovecká fakulta </t>
  </si>
  <si>
    <t>Toxikologické a nutričné aspekty ovčích produktov vo vzťahu k zdraviu človeka: podpora chovu oviec a zvýšenia konzumácie ovčích produktov na Slovensku.</t>
  </si>
  <si>
    <t>APVV-22-0206</t>
  </si>
  <si>
    <t>Manipulatívne reprezentácie v časoch krízy: Jazykové stratégie konšpiračných teórií a alternatívnych právd v nemeckom a slovenskom jazykovom priestore</t>
  </si>
  <si>
    <t>APVV-22-0221</t>
  </si>
  <si>
    <t>prof. Dr. Schuppener Georg</t>
  </si>
  <si>
    <t>Terapeutický potenciál intervencie redukujúcej stres v komplexnej onkologickej starostlivosti</t>
  </si>
  <si>
    <t>APVV-22-0231</t>
  </si>
  <si>
    <t>RNDr. Hunáková Ľuba, CSc.</t>
  </si>
  <si>
    <t>Biotechnologická konverzia odpadových agroindustriálnych materiálov na cielenú produkciu netradičných a priemyselne atraktívnych lipofilných metabolitov</t>
  </si>
  <si>
    <t>APVV-22-0235</t>
  </si>
  <si>
    <t>prof. Ing. Čertík Milan, PhD.</t>
  </si>
  <si>
    <t>Výskum a príprava drevných bio-kompozitov s nízkou emisiou formaldehydu s aplikáciou aminoplastov modifikovaných prírodnými polymérnymi aditívami a aktivátormi polykondenzácie</t>
  </si>
  <si>
    <t>APVV-22-0238</t>
  </si>
  <si>
    <t>Interakcie plazmy s kvapalinami a efekty/využitie plazmou aktivovanej vody v medicíne a poľnohospodárstve</t>
  </si>
  <si>
    <t>APVV-22-0247</t>
  </si>
  <si>
    <t>prof. RNDr. Machala Zdenko, DrSc.</t>
  </si>
  <si>
    <t>Valorizácia bioaktívnych zložiek z vedľajších produktov spracovania hrozna a ich využitie v inovatívnych potravinách</t>
  </si>
  <si>
    <t>APVV-22-0255</t>
  </si>
  <si>
    <t>Ing. Trebichalský Pavol, PhD.</t>
  </si>
  <si>
    <t>Slovenská poľnohospodárska univerzita v Nitre, TAJNA s.r.o.</t>
  </si>
  <si>
    <t>Úloha podporných nástrojov pre skorú diagnostiku a terapiu u detí s poruchami sluchu a reči</t>
  </si>
  <si>
    <t>APVV-22-0261</t>
  </si>
  <si>
    <t>doc. Ing. Ondáš Stanislav, PhD.</t>
  </si>
  <si>
    <t>Technická univerzita v Košiciach - Fakulta elektrotechniky a informatiky , Univerzita Pavla Jozefa Šafárika v Košiciach - Filozofická fakulta , Žilinská univerzita v Žiline - Fakulta elektrotechniky a informačných technológií</t>
  </si>
  <si>
    <t>Inkluzívna štylistika</t>
  </si>
  <si>
    <t>APVV-22-0275</t>
  </si>
  <si>
    <t>Zvyšovanie elastických vlastností papierov fyzikálnymi a chemickými modifikáciami</t>
  </si>
  <si>
    <t>APVV-22-0277</t>
  </si>
  <si>
    <t>doc. Ing. Jablonský Michal, PhD.</t>
  </si>
  <si>
    <t>Biomarkery prodromálnych a genetických foriem Parkinsonovej choroby</t>
  </si>
  <si>
    <t>APVV-22-0279</t>
  </si>
  <si>
    <t>Zriedkavé rozpady a štruktúra exotických izotopov</t>
  </si>
  <si>
    <t>APVV-22-0282</t>
  </si>
  <si>
    <t>Synergia nových foriem a riešení spájkovania a ich vplyv na kvalitu v kontexte nízkoenergetického a environmentálneho prístupu pri výrobe výkonových modulov elektroniky</t>
  </si>
  <si>
    <t>APVV-22-0289</t>
  </si>
  <si>
    <t>prof. Ing. Pietriková Alena, CSc.</t>
  </si>
  <si>
    <t>Technická univerzita v Košiciach - Fakulta elektrotechniky a informatiky , SEMIKRON, s.r.o.</t>
  </si>
  <si>
    <t>Opätovné využívanie vyčistených odpadových vôd</t>
  </si>
  <si>
    <t>APVV-22-0292</t>
  </si>
  <si>
    <t>prof. Ing. Bodík Igor, PhD.</t>
  </si>
  <si>
    <t>Funkčná analýza TOR signálnej dráhy v regulácii abiotického stresu v kvasinke Schizosaccharomyces pombe</t>
  </si>
  <si>
    <t>APVV-22-0294</t>
  </si>
  <si>
    <t>Dr. Ing. Požgajová Miroslava</t>
  </si>
  <si>
    <t xml:space="preserve">Slovenská poľnohospodárska univerzita v Nitre, Centrum biovied SAV, v. v. i. - Ústav biochémie a genetiky živočíchov, Univerzita Komenského v Bratislave - Prírodovedecká fakulta </t>
  </si>
  <si>
    <t>Dejiny umenia v Slovenskom štáte a v nacistickej Európe. Inštitúcie a recepcia medzi centrom a perifériou</t>
  </si>
  <si>
    <t>APVV-22-0301</t>
  </si>
  <si>
    <t>Mgr. Szabó Miloslav, PhD.</t>
  </si>
  <si>
    <t xml:space="preserve">Univerzita Komenského v Bratislave - Filozofická fakulta , Vysoká škola výtvarných umení - Fa výtvar. umení VŠVU, Univerzita Pavla Jozefa Šafárika v Košiciach - Filozofická fakulta </t>
  </si>
  <si>
    <t>Vysoká škola výtvarných umení - Fa výtvar. umení VŠVU</t>
  </si>
  <si>
    <t>Neutrónová defektoskopia perspektívnych tepelných výmenníkov</t>
  </si>
  <si>
    <t>APVV-22-0304</t>
  </si>
  <si>
    <t>doc. Ing. Vrban Branislav, PhD.</t>
  </si>
  <si>
    <t>Slovenská technická univerzita v Bratislave - Fakulta elektrotechniky a informatiky , Fyzikálny ústav SAV, v. v. i.</t>
  </si>
  <si>
    <t>Fiat ut petitur. Slovacikálne historiká v písomnej agende Rímskej kúrie</t>
  </si>
  <si>
    <t>APVV-22-0306</t>
  </si>
  <si>
    <t>prof. PhDr. Rábik Vladimír, PhD.</t>
  </si>
  <si>
    <t xml:space="preserve">Trnavská univerzita v Trnave - Filozofická fakulta , Trnavská univerzita v Trnave - Teologická fakulta, Bratislava </t>
  </si>
  <si>
    <t>Návrh metodiky a jej overenie pre meranie vybraných parametrov Ti implantátov vo výrobnom procese</t>
  </si>
  <si>
    <t>APVV-22-0328</t>
  </si>
  <si>
    <t>doc. Ing. Markovič Jaromír, PhD.</t>
  </si>
  <si>
    <t>Žilinská univerzita v Žiline - Strojnícka fakulta , Ústav merania SAV, v. v. i.</t>
  </si>
  <si>
    <t>Výskum systému pre aktívne a optimálne hospodárenie s elektrickou energiou s využitím batériových úložísk</t>
  </si>
  <si>
    <t>APVV-22-0330</t>
  </si>
  <si>
    <t>doc. Ing. Praženica Michal, PhD.</t>
  </si>
  <si>
    <t>A2B, s.r.o., Žilinská univerzita v Žiline - Fakulta elektrotechniky a informačných technológií</t>
  </si>
  <si>
    <t>Vývoj a testovanie ortéz na podporu liečby popálenín s využitím 3D skenovania a aditívnej výroby</t>
  </si>
  <si>
    <t>APVV-22-0340</t>
  </si>
  <si>
    <t>Technická univerzita v Košiciach - Strojnícka fakulta , Nemocnica AGEL Košice-Šaca a.s.</t>
  </si>
  <si>
    <t>Evolučný vývoj a vznik rezistentných foriem tuberkulózy - ovplyvnenie ich prenosu a liečby migračnými udalosťami z Ukrajiny</t>
  </si>
  <si>
    <t>APVV-22-0342</t>
  </si>
  <si>
    <t>Potenciálny protirakovinový účinok MCT kokosového oleja podmienený prídavkom extraktov z vybraných plodov Capsicum spp.</t>
  </si>
  <si>
    <t>APVV-22-0348</t>
  </si>
  <si>
    <t>RNDr. Ďúranová Hana, PhD.</t>
  </si>
  <si>
    <t>Neinvazívna diagnostika na báze ncRNA</t>
  </si>
  <si>
    <t>APVV-22-0357</t>
  </si>
  <si>
    <t>doc. RNDr. Rabajdová Miroslava, PhD.</t>
  </si>
  <si>
    <t xml:space="preserve">Využitie rekombinantných enzýmov s tioglukozidázovou aktivitou na transformáciu rastlinných glukozinolátov a ich analógov na biologicky aktívne látky s preventívnym a supresívnym účinkom na rozvoj neoplázie </t>
  </si>
  <si>
    <t>APVV-22-0383</t>
  </si>
  <si>
    <t>doc. Ing. Šimkovič Martin, PhD.</t>
  </si>
  <si>
    <t>Slovenská technická univerzita v Bratislave - Fakulta chemickej a potravinárskej technológie , Centrum biovied SAV, v. v. i. - Ústav molekulárnej fyziológie a genetiky</t>
  </si>
  <si>
    <t>Modifikácia lignínu pre pokročilé materiály</t>
  </si>
  <si>
    <t>APVV-22-0388</t>
  </si>
  <si>
    <t>Ing. Ház  Aleš, PhD.</t>
  </si>
  <si>
    <t>Modifikácia povrchov ultrazvukom budeným vodným prúdom.</t>
  </si>
  <si>
    <t>APVV-22-0391</t>
  </si>
  <si>
    <t>prof. Ing. Hloch Sergej, PhD.</t>
  </si>
  <si>
    <t>Štúdium efektov otepľovania a sucha na fotosyntetickú produktivitu genetických zdrojov plodín</t>
  </si>
  <si>
    <t>APVV-22-0392</t>
  </si>
  <si>
    <t>doc. Ing. Živčák Marek, PhD.</t>
  </si>
  <si>
    <t>Environmentálne klzné vrstvy pre extrémne tribologické aplikácie</t>
  </si>
  <si>
    <t>APVV-22-0393</t>
  </si>
  <si>
    <t>prof. Ing. Čaplovič Ľubomír, PhD.</t>
  </si>
  <si>
    <t>Slovenská technická univerzita v Bratislave - Materiálovotechnologická fakulta, Trnava , STATON, s.r.o.</t>
  </si>
  <si>
    <t>Naturalizmus a konštruktivizmus ako konkurenčné alebo komplementárne programy</t>
  </si>
  <si>
    <t>APVV-22-0397</t>
  </si>
  <si>
    <t>Rozšírenie autonómnych aplikácií monitorovania, prostredníctvom viacpásmových UWB senzorov</t>
  </si>
  <si>
    <t>APVV-22-0400</t>
  </si>
  <si>
    <t>prof. Ing. Galajda Pavol, CSc.</t>
  </si>
  <si>
    <t xml:space="preserve">Procesné zmeny  zloženia vo vybraných potravinových matriciach vo vzťahu ku kontrole kvality, bezpečnosti a autenticity potravín </t>
  </si>
  <si>
    <t>APVV-22-0402</t>
  </si>
  <si>
    <t>prof. Dr. Ing. Golian Jozef</t>
  </si>
  <si>
    <t>Vývoj systému monitorovania biomarkerov rakoviny s využitím senzorov organickej elektroniky</t>
  </si>
  <si>
    <t>APVV-22-0408</t>
  </si>
  <si>
    <t>Ing. Novota Miroslav, PhD.</t>
  </si>
  <si>
    <t>Slovenská technická univerzita v Bratislave - Fakulta elektrotechniky a informatiky , POWERTEC s.r.o.</t>
  </si>
  <si>
    <t>Skúmanie vlastností a interakcií neutrín pomocou  reaktorových, atmosférických, astrofyzikálnych neutrín a atómového jadra</t>
  </si>
  <si>
    <t>APVV-22-0413</t>
  </si>
  <si>
    <t>prof. RNDr. Šimkovic Fedor, CSc.</t>
  </si>
  <si>
    <t>Multimodálna detekcia prejavov toxického správania v sociálnych médiách</t>
  </si>
  <si>
    <t>APVV-22-0414</t>
  </si>
  <si>
    <t>prof. Ing. Machová Kristína, PhD.</t>
  </si>
  <si>
    <t>Technická univerzita v Košiciach - Fakulta elektrotechniky a informatiky , Kempelenov inštitút inteligentných technológií</t>
  </si>
  <si>
    <t>Vývoj modulárneho systému automobilu pre monitorovanie zdravotného stavu a únavy vodiča</t>
  </si>
  <si>
    <t>APVV-22-0423</t>
  </si>
  <si>
    <t>doc. Ing. Babušiak Branko, PhD.</t>
  </si>
  <si>
    <t xml:space="preserve">Žilinská univerzita v Žiline - Fakulta elektrotechniky a informačných technológií, Žilinská univerzita v Žiline - Strojnícka fakulta </t>
  </si>
  <si>
    <t>Digitálne dvojičky mostov ako základ monitorovania pre manažment údržby</t>
  </si>
  <si>
    <t>APVV-22-0431</t>
  </si>
  <si>
    <t>prof. Ing. Sokol Milan, PhD.</t>
  </si>
  <si>
    <t>Dátová podpora riadenia procesu plynulého odlievania ocele na posilnenie výrobnej flexibility a environmentálnej udržateľnosti v Železiarňach Podbrezová</t>
  </si>
  <si>
    <t>APVV-22-0436</t>
  </si>
  <si>
    <t>doc. Ing. Gulan Martin, PhD.</t>
  </si>
  <si>
    <t>Slovenská technická univerzita v Bratislave - Strojnícka fakulta , ŽP Výskumno-vývojové centrum s.r.o.</t>
  </si>
  <si>
    <t>Faktory ovplyvňujúce obmenu sietí parazit-hostiteľ - od lokálnych ku kontinentálnym metaspoločenstvám</t>
  </si>
  <si>
    <t>APVV-22-0440</t>
  </si>
  <si>
    <t>doc. Mgr. Hromada Martin, PhD.</t>
  </si>
  <si>
    <t xml:space="preserve">Prešovská univerzita v Prešove - Fakulta humanitných a prírodných vied , Parazitologický ústav SAV, v. v. i., Univerzita Komenského v Bratislave - Prírodovedecká fakulta </t>
  </si>
  <si>
    <t>Klimatická zmena a poľnohospodárstvo: úloha technológií a politík</t>
  </si>
  <si>
    <t>APVV-22-0442</t>
  </si>
  <si>
    <t>prof. Ing. Rajčániová Miroslava, PhD.</t>
  </si>
  <si>
    <t>Program rozvoja jazykových spôsobilostí detí s odlišným materinským jazykom v slovenskom jazyku - tvorba a overovanie</t>
  </si>
  <si>
    <t>APVV-22-0450</t>
  </si>
  <si>
    <t>doc. PaedDr. Vančíková Katarína, PhD.</t>
  </si>
  <si>
    <t>Bezantibiotické prístupy kontroly mastitíd dojníc so zvýšením hygieny prostredia na produkčných farmách</t>
  </si>
  <si>
    <t>APVV-22-0457</t>
  </si>
  <si>
    <t>doc. MVDr. Zigo František, PhD.</t>
  </si>
  <si>
    <t>Univerzita veterinárskeho lekárstva a farmácie v Košiciach, Centrum biovied SAV, v. v. i. - Ústav fyziológie hospodárskych zvierat</t>
  </si>
  <si>
    <t>Cestovná mapa digitálnej platformy zabezpečujúcej AI (Artificial Intelligence) automatizáciu rozhodovacích procesov v oblasti komunikačnej stratégie.</t>
  </si>
  <si>
    <t>APVV-22-0469</t>
  </si>
  <si>
    <t>doc. PhDr. Čábyová Ľudmila, PhD.</t>
  </si>
  <si>
    <t xml:space="preserve">Univerzita sv. Cyrila a Metoda v Trnave - Fakulta masmediálnej komunikácie , Univerzita sv. Cyrila a Metoda v Trnave - Fakulta prírodných vied </t>
  </si>
  <si>
    <t>Manažment rizík poranenia mozgu u hráčov kontaktných športov – diagnostika a prevencia neurodegenerácie</t>
  </si>
  <si>
    <t>APVV-22-0470</t>
  </si>
  <si>
    <t>PaedDr. Tóth Igor, PhD.</t>
  </si>
  <si>
    <t>Univerzita Komenského v Bratislave - Fakulta telesnej výchovy a športu , Neuroimunologický ústav SAV, v. v. i., Trnavská univerzita v Trnave</t>
  </si>
  <si>
    <t>Trnavská univerzita v Trnave</t>
  </si>
  <si>
    <t>Financovanie územnej samosprávy - potenciál funkčných mikroregiónov</t>
  </si>
  <si>
    <t>APVV-22-0482</t>
  </si>
  <si>
    <t>doc. JUDr. Kačaljak Matej, PhD.</t>
  </si>
  <si>
    <t>Výskum moderných metód, algoritmov a prostriedkov pre matematické modelovanie, analýzu, simuláciu, predikciu a riadenie dynamických procesov v zložitých systémoch a štruktúrach</t>
  </si>
  <si>
    <t>APVV-22-0508</t>
  </si>
  <si>
    <t>prof. Ing. Petráš Ivo, DrSc.</t>
  </si>
  <si>
    <t>Fyzikálne vzdelávanie metódou zmiešanej výučby v prostredí vzdelávacieho laboratória budúcnosti</t>
  </si>
  <si>
    <t>APVV-22-0515</t>
  </si>
  <si>
    <t>doc. RNDr. Kireš Marián, PhD.</t>
  </si>
  <si>
    <t>Stratégia rozvoja železničnej dopravy Slovenskej republiky do roku 2030</t>
  </si>
  <si>
    <t>APVV-22-0524</t>
  </si>
  <si>
    <t>prof. Ing. Poliak Miloš, PhD.</t>
  </si>
  <si>
    <t xml:space="preserve">Žilinská univerzita v Žiline - Fakulta prevádzky a ekonomiky dopravy a spojov , Trenčianska univerzita Alexandra Dubčeka v Trenčíne - Fakulta sociálno-ekonomických vzťahov , Paneurópska vysoká škola - Fakulta ekonómie a podnikania </t>
  </si>
  <si>
    <t>Fiškálne a ekonomické efekty imigrácie na Slovensku: Integrovaný modelovací prístup</t>
  </si>
  <si>
    <t>APVV-22-0526</t>
  </si>
  <si>
    <t>Ing. Miťková Veronika, PhD.</t>
  </si>
  <si>
    <t>Terapeutická úloha selektívnej inhibície cholínesteráz v srdcovom zlyhávaní</t>
  </si>
  <si>
    <t>APVV-22-0541</t>
  </si>
  <si>
    <t>doc. PharmDr. Hrabovská Anna, PhD.</t>
  </si>
  <si>
    <t>Univerzita Komenského v Bratislave - Farmaceutická fakulta , Biomedicínske centrum SAV, v. v. i. - Ústav experimentálnej endokrinológie</t>
  </si>
  <si>
    <t>Konfigurácia viacerých laserov na doplnenie emisnej spektroskopie pre štúdie interakcií plazmy so stenou; MW zosilnenie, fluorescencia a Raman</t>
  </si>
  <si>
    <t>APVV-22-0548</t>
  </si>
  <si>
    <t>prof. Dr. Veis Pavel, CSc.</t>
  </si>
  <si>
    <t>Univerzita Komenského v Bratislave - Fakulta matematiky, fyziky a informatiky , Fyzikálny ústav SAV, v. v. i.</t>
  </si>
  <si>
    <t>Deoxyribonukleáza 1l3 v biológii extracelulárnej DNA</t>
  </si>
  <si>
    <t>APVV-22-0554</t>
  </si>
  <si>
    <t>doc. RNDr. MUDr. Celec Peter, DrSc., MPH</t>
  </si>
  <si>
    <t>Posilnenie odolnosti kľúčových prvkov infraštruktúry využitím pokrokov v 3D modelovaní</t>
  </si>
  <si>
    <t>APVV-22-0562</t>
  </si>
  <si>
    <t>prof. Ing. Dvořák Zdeněk, PhD.</t>
  </si>
  <si>
    <t xml:space="preserve">Žilinská univerzita v Žiline - Fakulta bezpečnostného inžinierstva , Žilinská univerzita v Žiline - Stavebná fakulta , Žilinská univerzita v Žiline - Fakulta riadenia a informatiky </t>
  </si>
  <si>
    <t>Analýza impaktu kvality vypúšťaných vôd z DČOV na lokálne zdroje pitných vôd</t>
  </si>
  <si>
    <t>APVV-22-0564</t>
  </si>
  <si>
    <t>Výskum digitálnych technológií a nástrojov informačného modelovania pre navrhovanie a hodnotenie parametrov udržateľnosti stavieb v kontexte dekarbonizácie a cirkulárneho stavebníctva</t>
  </si>
  <si>
    <t>APVV-22-0576</t>
  </si>
  <si>
    <t>prof. Ing. Mésároš Peter, PhD.</t>
  </si>
  <si>
    <t xml:space="preserve">Technická univerzita v Košiciach - Stavebná fakulta , Technická univerzita v Košiciach - Fakulta baníctva, ekológie, riadenia a geotechnológií </t>
  </si>
  <si>
    <t>Výskum vplyvu katodického a anodického procesu elektrolytnej plazmy na vlastnosti a integritu povrchu kovových materiálov</t>
  </si>
  <si>
    <t>APVV-22-0580</t>
  </si>
  <si>
    <t>Behaviorálne inovácie v manažmente chronických chorôb</t>
  </si>
  <si>
    <t>APVV-22-0587</t>
  </si>
  <si>
    <t>Mgr. Rajničová Nagyová Iveta, PhD.</t>
  </si>
  <si>
    <t>Podpora diagnostiky v oftalmológii metódami umelej inteligencie</t>
  </si>
  <si>
    <t>APVV-22-0606</t>
  </si>
  <si>
    <t>prof. Ing. Pavlovičová Jarmila, PhD.</t>
  </si>
  <si>
    <t>Technologické postupy na odstránenie endokrinných disruptorov a elimináciu výskytu siníc a ich nežiaducich účinkov vo vodárenských zdrojoch pre zabezpečenie kvality pitnej vody podľa zvyšujúcich sa nárokov novej smernice EÚ pre pitnú vodu</t>
  </si>
  <si>
    <t>APVV-22-0610</t>
  </si>
  <si>
    <t>prof. Ing. Ilavský Ján, PhD.</t>
  </si>
  <si>
    <t>Slovenská technická univerzita v Bratislave - Stavebná fakulta , Výskumný ústav vodného hospodárstva, Ústav hydrológie SAV, v. v. i.</t>
  </si>
  <si>
    <t>Celospoločenský dopad úrazov mozgu v Slovenskej Republike</t>
  </si>
  <si>
    <t>APVV-22-0613</t>
  </si>
  <si>
    <t>prof. PhDr. Majdan Marek, PhD., MSc.</t>
  </si>
  <si>
    <t>Trnavská univerzita v Trnave - Fakulta zdravotníctva a sociálnej práce , Univerzita Komenského v Bratislave - Fakulta telesnej výchovy a športu , Neuroimunologický ústav SAV, v. v. i.</t>
  </si>
  <si>
    <t>Druhovo špecifický vplyv jadierka v embryonálnom vývoji</t>
  </si>
  <si>
    <t>DS-FR-22-0003</t>
  </si>
  <si>
    <t>https://site.apvv.sk/Grant/Grant/Detail/116</t>
  </si>
  <si>
    <t>DS-FR-22</t>
  </si>
  <si>
    <t>RNDr. Benc Michal, PhD.</t>
  </si>
  <si>
    <t>Pohľad pod hladinu: štúdia vzťahov medzi hostiteľmi, parazitmi a mikrobiómom vo vodnom prostredí</t>
  </si>
  <si>
    <t>DS-FR-22-0006</t>
  </si>
  <si>
    <t>doc. Mgr. Mikulíček Peter, PhD.</t>
  </si>
  <si>
    <t xml:space="preserve">Nové magneticky bistabilné kobaltnaté a železnaté koordinačné polyméry Hofmannovho typu pre depozície na povrchy </t>
  </si>
  <si>
    <t>DS-FR-22-0010</t>
  </si>
  <si>
    <t>Multifunkčné materiály na báze ZnO pre čistenie odpadovej vody</t>
  </si>
  <si>
    <t>DS-FR-22-0011</t>
  </si>
  <si>
    <t>doc. Ing. Dvoranová Dana, PhD.</t>
  </si>
  <si>
    <t>SiC Timepix detektor</t>
  </si>
  <si>
    <t>DS-FR-22-0012</t>
  </si>
  <si>
    <t>Zelené hnojenie ako nástroj na zlepšenie mikrobiálnej flóry v pôde a kvality zeleniny v udržateľnom poľnohospodárstve</t>
  </si>
  <si>
    <t>DS-FR-22-0014</t>
  </si>
  <si>
    <t>doc. Ing. Šlosár Miroslav, PhD.</t>
  </si>
  <si>
    <t>Ukazovatele genomickej diverzity autochtónnych plemien oviec a kôz zo Slovenska, Rakúska, Českej Republiky, Srbska a Čiernej Hory.</t>
  </si>
  <si>
    <t>DS-FR-22-0016</t>
  </si>
  <si>
    <t>Vplyv extrémneho sucha na poľnohospodárstvo vo vybraných klimatických regiónoch Európy</t>
  </si>
  <si>
    <t>DS-FR-22-0017</t>
  </si>
  <si>
    <t>doc. RNDr. Gera Martin, PhD.</t>
  </si>
  <si>
    <t>Dynamika identity v dunajskom regióne (na základe príkladu Vidin, Lom a Kozloduj)</t>
  </si>
  <si>
    <t>DS-FR-22-0018</t>
  </si>
  <si>
    <t>Mgr. Souček Ivan, PhD.</t>
  </si>
  <si>
    <t>Identifikácia obranných mechanizmov ekonomicky dôležitých drevín voči škodlivým a agresívnym patogénom</t>
  </si>
  <si>
    <t>DS-FR-22-0025</t>
  </si>
  <si>
    <t>prof. Dr. Ďurkovič Jaroslav</t>
  </si>
  <si>
    <t xml:space="preserve">Vplyv klimatických zmien na stabilitu Dunajských hrádzí </t>
  </si>
  <si>
    <t>DS-FR-22-0032</t>
  </si>
  <si>
    <t>prof. Ing. Frankovská Jana, PhD.</t>
  </si>
  <si>
    <t>Objav a vývin liečiv pre liečbu diabetickej nefropatie: posilnenie nedostatočnej transsulfurácie pre zlepšenie obrany proti oxidačnému stresu</t>
  </si>
  <si>
    <t>PP-MSCA-2022-0001</t>
  </si>
  <si>
    <t>https://site.apvv.sk/Grant/Grant/Detail/114</t>
  </si>
  <si>
    <t>PP-MSCA-2022</t>
  </si>
  <si>
    <t>PharmDr. Nakládal Dalibor, PhD.</t>
  </si>
  <si>
    <t>Pôvod záhadných tektonických jednotiek v Severných Vápencových Alpách a Západných Karpatoch.</t>
  </si>
  <si>
    <t>SK-AT-20-0001</t>
  </si>
  <si>
    <t>https://site.apvv.sk/Grant/Grant/Detail/104</t>
  </si>
  <si>
    <t>SK-AT-20</t>
  </si>
  <si>
    <t>prof. RNDr. Aubrecht Roman, PhD.</t>
  </si>
  <si>
    <t>Pôdne aditíva na báze pyrolýznych materiálov pre stabilizáciu pôdnej organickej hmoty a recykláciu nutrične dôležitých látok.</t>
  </si>
  <si>
    <t>SK-AT-20-0004</t>
  </si>
  <si>
    <t>RNDr. Frišták Vladimír, PhD.</t>
  </si>
  <si>
    <t>Analysis of food competition between common carp and crucian carp across fish ponds with different farming intensity</t>
  </si>
  <si>
    <t>SK-AT-20-0009</t>
  </si>
  <si>
    <t>PaedDr. Fedorčák Jakub, PhD.</t>
  </si>
  <si>
    <t>Multiparametrické vyšetrenia Miyoshiho myopatie pomocou modalít magnetickej rezonancie</t>
  </si>
  <si>
    <t>SK-AT-20-0010</t>
  </si>
  <si>
    <t>Ing. Hnilicová Petra, PhD.</t>
  </si>
  <si>
    <t>Advanced 3D optical splitters for photonics</t>
  </si>
  <si>
    <t>SK-AT-20-0012</t>
  </si>
  <si>
    <t>Výskum zvariteľnosti ťažko spájateľných kombinácií materiálov elektrónovým lúčom</t>
  </si>
  <si>
    <t>SK-AT-20-0013</t>
  </si>
  <si>
    <t>Ing. Sahul Martin, PhD.</t>
  </si>
  <si>
    <t>Testbedy pre akceleráciu digitálnej transformácie malých a stredných podnikov</t>
  </si>
  <si>
    <t>SK-AT-20-0021</t>
  </si>
  <si>
    <t xml:space="preserve">Pokročilá požiarna bezpečnosť drevostavieb tvoriace súčasť kultúrneho dedičstva </t>
  </si>
  <si>
    <t>SK-CN-21-0002</t>
  </si>
  <si>
    <t>https://site.apvv.sk/Grant/Grant/Detail/107</t>
  </si>
  <si>
    <t>SK-CN-21</t>
  </si>
  <si>
    <t>doc. Ing. Majlingová Andrea, PhD., PhD.</t>
  </si>
  <si>
    <t>Multifunkčné bioaktívne povlaky pre zubné implantáty na báze Ti a Zr</t>
  </si>
  <si>
    <t>SK-CN-21-0022</t>
  </si>
  <si>
    <t>Ing. Michálek Martin, PhD.</t>
  </si>
  <si>
    <t>Extremofily – kľúč k poznaniu adaptačných mechanizmov rastlín v extrémne meniacich sa podmienkach prostredia</t>
  </si>
  <si>
    <t>SK-CN-21-0034</t>
  </si>
  <si>
    <t>doc. RNDr. Vaculík Marek, PhD.</t>
  </si>
  <si>
    <t>Štúdium technológií prilákania rýb na vstupe do rybovodov</t>
  </si>
  <si>
    <t>SK-CN-21-0043</t>
  </si>
  <si>
    <t>Zeleňáková Martina</t>
  </si>
  <si>
    <t>Nové fenomické prístupy vo výskume tolerancie plodín na environmentálne stresy</t>
  </si>
  <si>
    <t>SK-CN-21-0045</t>
  </si>
  <si>
    <t>prof. Ing. Brestič Marian</t>
  </si>
  <si>
    <t>Výskum hybridného femtosekundového laserového, ultrazvukového a abrazívneho spracovania mikroštrukturných povrchov tvrdých krehkých materiálov</t>
  </si>
  <si>
    <t>SK-CN-21-0046</t>
  </si>
  <si>
    <t>prof. Ing. Monka Peter, PhD.</t>
  </si>
  <si>
    <t>Prediktívna alokácia výpočtových prostriedkov na hrane siete pre autonómne riadenie</t>
  </si>
  <si>
    <t>SK-CZ-RD-21-0028</t>
  </si>
  <si>
    <t>https://site.apvv.sk/Grant/Grant/Detail/112</t>
  </si>
  <si>
    <t>SK-CZ-RD-21</t>
  </si>
  <si>
    <t>doc. Ing. Gazda Juraj, PhD.</t>
  </si>
  <si>
    <t>Biochémia trypanozomatíd: pohľad zo strany prehliadaných druhov</t>
  </si>
  <si>
    <t>SK-CZ-RD-21-0038</t>
  </si>
  <si>
    <t>prof. RNDr. Horváth Anton, CSc.</t>
  </si>
  <si>
    <t xml:space="preserve">Bioresorbovateľné materiály pre aditívnu výrobu cievnych náhrad a ich biomechanická charakterizácia </t>
  </si>
  <si>
    <t>SK-CZ-RD-21-0056</t>
  </si>
  <si>
    <t>prof. Ing. Hudák Radovan, PhD.</t>
  </si>
  <si>
    <t>Monolitické, hierarchicky porézne MOF-uhlíkové kompozity pre environmentálne aplikácie</t>
  </si>
  <si>
    <t>SK-CZ-RD-21-0068</t>
  </si>
  <si>
    <t>doc. RNDr. Almáši Miroslav, PhD.</t>
  </si>
  <si>
    <t>Analýza vlastností menej známych druhov európskych drevín v kompozitných materiáloch</t>
  </si>
  <si>
    <t>SK-CZ-RD-21-0100</t>
  </si>
  <si>
    <t>prof. Ing. Réh Roman, CSc.</t>
  </si>
  <si>
    <t>Vplyv termoelektrických efektov na spinovo-orbitálne torzie v 2D van der Waalsovských materiáloch</t>
  </si>
  <si>
    <t>SK-CZ-RD-21-0114</t>
  </si>
  <si>
    <t>RNDr. Gmitra Martin, PhD.</t>
  </si>
  <si>
    <t>SOLAR-aktívne nanoštrukturované materiály pre inovatívnu REMediáciu vody kontaminovanej farmaceutikami</t>
  </si>
  <si>
    <t>SK-FR-22-0002</t>
  </si>
  <si>
    <t>https://site.apvv.sk/Grant/Grant/Detail/113</t>
  </si>
  <si>
    <t>SK-FR-22</t>
  </si>
  <si>
    <t>Mgr. Monfort Olivier, PhD.</t>
  </si>
  <si>
    <t>Pokročilé modelovanie, optimalizácia a riadenie procesov</t>
  </si>
  <si>
    <t>SK-FR-22-0003</t>
  </si>
  <si>
    <t>Topologická supravodivosť v silne dopovaných misfitoch</t>
  </si>
  <si>
    <t>SK-FR-22-0006</t>
  </si>
  <si>
    <t>Pokročilé techniky charakterizácie polovodičov na úrovni nanometrov pre vedúce postavenie Európy v optoelektronike</t>
  </si>
  <si>
    <t>SK-FR-22-0008</t>
  </si>
  <si>
    <t>prof. Ing. Stuchlíková Ľubica, PhD.</t>
  </si>
  <si>
    <t>Podpora a rozvoj plurilingvizmu detí v bilingválnom slovensko-francúzskom prostredí</t>
  </si>
  <si>
    <t>SK-FR-22-0009</t>
  </si>
  <si>
    <t>doc. PhDr. Chovancová Katarína, PhD.</t>
  </si>
  <si>
    <t>Hydrotermálna alterácia ultramafických a mafických hornín v kontexte Západných Karpát</t>
  </si>
  <si>
    <t>SK-FR-22-0010</t>
  </si>
  <si>
    <t>Mgr. Butek Juraj, PhD.</t>
  </si>
  <si>
    <t>Teplotné fázové prechody dvojrozmerných frustrovaných kvantových magnetov v magnetickom poli</t>
  </si>
  <si>
    <t>SK-FR-22-0011</t>
  </si>
  <si>
    <t>Diagnostika rozhrania medzi plazmou a kvapalinami.</t>
  </si>
  <si>
    <t>SK-FR-22-0014</t>
  </si>
  <si>
    <t>doc. RNDr. Janda Mário, PhD.</t>
  </si>
  <si>
    <t>Experimentálne pozorovanie doménových stien a spinových vĺn v ohybných magnetických drôtoch</t>
  </si>
  <si>
    <t>SK-FR-22-0016</t>
  </si>
  <si>
    <t>RNDr. Richter Kornel , PhD.</t>
  </si>
  <si>
    <t>Vývoj kandidátov na nový typ liečiva určeného pre chýbajúcu prevenciu a terapiu život ohrozujúcich zdravotných komplikácii spôsobených diabetom</t>
  </si>
  <si>
    <t>SK-FR-22-0017</t>
  </si>
  <si>
    <t>doc. RNDr. Boháč Andrej, PhD.</t>
  </si>
  <si>
    <t>Aplikácia analýzy spoľahlivosti MSS pre elektrické nízkonapäťové systémy</t>
  </si>
  <si>
    <t>SK-PL-21-0003</t>
  </si>
  <si>
    <t>https://site.apvv.sk/Grant/Grant/Detail/106</t>
  </si>
  <si>
    <t>SK-PL-21</t>
  </si>
  <si>
    <t>prof. Ing. Levashenko Vitaly, PhD.</t>
  </si>
  <si>
    <t>Zmeny vo fungovaní dopravných systémov veľkých miest počas pandémie COVID-19: dočasná modifikácia alebo trvalá transformácia? Príklady miest Łódź a Bratislava</t>
  </si>
  <si>
    <t>SK-PL-21-0017</t>
  </si>
  <si>
    <t>doc. Mgr. Horňák Marcel, PhD.</t>
  </si>
  <si>
    <t xml:space="preserve">Prameniská ako potenciálne hotspots karpatskej biodiverzity </t>
  </si>
  <si>
    <t>SK-PL-21-0023</t>
  </si>
  <si>
    <t>RNDr. Rendoš Michal, PhD.</t>
  </si>
  <si>
    <t>Chemické a fyzikálne vlastnosti halogén-silánov študované pomocou elektrón-, ión-molekulových a swarm experimentov.</t>
  </si>
  <si>
    <t>SK-PL-21-0025</t>
  </si>
  <si>
    <t>RNDr. Papp Peter, PhD.</t>
  </si>
  <si>
    <t>Tektonický a termálny vývoj pieninského bradlového pásma (Západné Karpaty) na základe štruktúrnych údajov a organickej petrológie</t>
  </si>
  <si>
    <t>SK-PL-21-0030</t>
  </si>
  <si>
    <t>prof. RNDr. Plašienka Dušan, DrSc.</t>
  </si>
  <si>
    <t>Výskum inovatívnych metód tvárnenia a spájania tenkostenných komponentov</t>
  </si>
  <si>
    <t>SK-PL-21-0033</t>
  </si>
  <si>
    <t>prof. Ing. Slota Ján, PhD.</t>
  </si>
  <si>
    <t>Kľúčové technológie pre progresívne elektronické a optoelektronické štruktúry a prvky</t>
  </si>
  <si>
    <t>SK-PL-21-0041</t>
  </si>
  <si>
    <t>Fytochemikálie z tradičných úžitkových rastlín a ich vplyv na fyziológiu vybraných rakovinových buniek</t>
  </si>
  <si>
    <t>SK-PL-21-0051</t>
  </si>
  <si>
    <t>RNDr. Fialková Veronika, PhD.</t>
  </si>
  <si>
    <t>Spinové javy vo van der Waalsovských 2D materiáloch a nanodrôtoch</t>
  </si>
  <si>
    <t>SK-PL-21-0055</t>
  </si>
  <si>
    <t>Štúdium odolnosti superzliatin s povlakmi a bez nich za podmienok vysokoteplotnej oxidácie.</t>
  </si>
  <si>
    <t>SK-PL-21-0057</t>
  </si>
  <si>
    <t>doc. Ing. Kianicová Marta, PhD.</t>
  </si>
  <si>
    <t>Vplyv aplikácie kvapalín na obrábanie v systéme minimálneho mazania (MQL) na výsledky procesu frézovania tepelne upraveného dreva</t>
  </si>
  <si>
    <t>SK-PL-21-0059</t>
  </si>
  <si>
    <t>doc. Ing. Kminiak Richard, PhD.</t>
  </si>
  <si>
    <t xml:space="preserve">Výskum vplyvu krátkodobého starnutia na vlastnosti asfaltových materiálov </t>
  </si>
  <si>
    <t>SK-PL-21-0070</t>
  </si>
  <si>
    <t>doc. Ing. Remišová Eva, PhD.</t>
  </si>
  <si>
    <t>Fosforové dendriméry ako potenciálne faktory podporujúce proces hojenia rán</t>
  </si>
  <si>
    <t>SK-PL-21-0073</t>
  </si>
  <si>
    <t>doc. RNDr. Waczulíková Iveta, PhD.</t>
  </si>
  <si>
    <t>Kliešť Dermacentor reticulatus a Stredná Európa - časopriestorové zmeny na začiatku milénia a epidemiologické riziká</t>
  </si>
  <si>
    <t>SK-PL-21-0074</t>
  </si>
  <si>
    <t>Charakterizácia vákuového prierazu mikrovýbojov medzi  vzácnymi elektródami generovaných v jednosmernom a pulznom elektrickom poli</t>
  </si>
  <si>
    <t>SK-SRB-21-0004</t>
  </si>
  <si>
    <t>https://site.apvv.sk/Grant/Grant/Detail/108</t>
  </si>
  <si>
    <t>SK-SRB-21</t>
  </si>
  <si>
    <t>doc. RNDr. Klas Matej, PhD.</t>
  </si>
  <si>
    <t>Medzifázový prenos náboja – cesta k lepšiemu využitiu svetelnej energie fotokatalyzátormi</t>
  </si>
  <si>
    <t>SK-SRB-21-0006</t>
  </si>
  <si>
    <t>Genomic tools for conservation of local sheep populations</t>
  </si>
  <si>
    <t>SK-SRB-21-0013</t>
  </si>
  <si>
    <t>Ing. Moravčíková Nina, PhD.</t>
  </si>
  <si>
    <t>Green approaches in plant metabolites and dietary supplements electroanalysis</t>
  </si>
  <si>
    <t>SK-SRB-21-0019</t>
  </si>
  <si>
    <t>doc. Ing. Švorc Ľubomír, PhD.</t>
  </si>
  <si>
    <t>Vademecum mentora</t>
  </si>
  <si>
    <t>SK-SRB-21-0025</t>
  </si>
  <si>
    <t>prof. PaedDr. Hašková Alena, CSc.</t>
  </si>
  <si>
    <t>Pokročilé modelovanie reálnych materiálov a javov využitím vlnovej rovnice neceločíselného rádu</t>
  </si>
  <si>
    <t>SK-SRB-21-0028</t>
  </si>
  <si>
    <t>doc. Ing. Škovránek Tomáš, PhD.</t>
  </si>
  <si>
    <t>Ekologická metóda samovoľne reagujúceho trecieho zvárania Al-zliatin dodatočne upravených laserovým výbojom</t>
  </si>
  <si>
    <t>SK-SRB-21-0030</t>
  </si>
  <si>
    <t>doc. Ing. Majerík Jozef, PhD.</t>
  </si>
  <si>
    <t>Vplyv mikroplastov na výskyt zmäkčovadiel v povrchových vodách a na zdravie ľudí</t>
  </si>
  <si>
    <t>SK-SRB-21-0035</t>
  </si>
  <si>
    <t>Fyziologické, biochemické a molekulárne aspekty pozitívnych účinkov Trichodermy na rastliny rajčiaka v podmienkach deficitu vody</t>
  </si>
  <si>
    <t>SK-SRB-21-0043</t>
  </si>
  <si>
    <t>prof. Ing. Brestič Marián, CSc.</t>
  </si>
  <si>
    <t>Biologická regulácia alergénneho peľu ambrózie palinolistej (Ambrosia artemisiifolia) – porovnávacia slovensko srbská štúdia</t>
  </si>
  <si>
    <t>SK-SRB-21-0045</t>
  </si>
  <si>
    <t>Ing. Tóthová Monika, PhD.</t>
  </si>
  <si>
    <t>In vitro optimalizácia farmakokinetických vlastností a molekulových predikcií - pokročilý vývoj účinnejších ALR2 inhibítorov - potenciálnych liečiv pre komplikácie spojené s diabetom</t>
  </si>
  <si>
    <t>SK-SRB-21-0047</t>
  </si>
  <si>
    <t>Inovatívne prístupy k hodnoteniu a manažmentu rizika sucha v dôsledku zmeny klímy</t>
  </si>
  <si>
    <t>SK-SRB-21-0052</t>
  </si>
  <si>
    <t>Magnetický teplotne-citlivý nanogél: univerzálna platforma pre nano-dodávkové systémy pre biomedicínu</t>
  </si>
  <si>
    <t>SK-SRB-21-0056</t>
  </si>
  <si>
    <t>Zabezpečenie implementácie neurónových sietí</t>
  </si>
  <si>
    <t>SK-SRB-21-0059</t>
  </si>
  <si>
    <t>Bc. Hou Xiaolu, PhD.</t>
  </si>
  <si>
    <t>Technológie pre podporu generovania odpovede pre viacjazyčného inteligentného agenta</t>
  </si>
  <si>
    <t>SK-TW-21-0002</t>
  </si>
  <si>
    <t>https://site.apvv.sk/Grant/Grant/Detail/105</t>
  </si>
  <si>
    <t>SK-TW-21</t>
  </si>
  <si>
    <t>Ing. Hládek Daniel, PhD.</t>
  </si>
  <si>
    <t>Hybridné supravodivé zariadenia pre neuromorfné aplikácie</t>
  </si>
  <si>
    <t>SK-UA-21-0009</t>
  </si>
  <si>
    <t>https://site.apvv.sk/Grant/Grant/Detail/109</t>
  </si>
  <si>
    <t>SK-UA-21</t>
  </si>
  <si>
    <t>Vylepšenie energetického manažmentu hybridných fotovoltických systémov využitím akumulačných zariadení</t>
  </si>
  <si>
    <t>SK-UA-21-0024</t>
  </si>
  <si>
    <t>Vplyv stechiometrie a predpätia na mikroštruktúru a tribomechanické vlastnosti povlakov WN/TiSiN s rôznymi hrúbkami nanovrstiev</t>
  </si>
  <si>
    <t>SK-UA-21-0032</t>
  </si>
  <si>
    <t>Hodnotenie rizík narušení životného prostredia s využitím údajov z pozorovaní zeme</t>
  </si>
  <si>
    <t>SK-UA-21-0037</t>
  </si>
  <si>
    <t>Zdokonalenie plánovania produkcie implementáciou počítačom podporovaného systému pre dizajn prípravkov</t>
  </si>
  <si>
    <t>SK-UA-21-0060</t>
  </si>
  <si>
    <t>Ing. Botko František, PhD.</t>
  </si>
  <si>
    <t xml:space="preserve">Využitie technológií inovatívnej syntézy pri vytváraní samočinných vretien </t>
  </si>
  <si>
    <t>SK-UA-21-0071</t>
  </si>
  <si>
    <t>Dr. h. c. prof. Ing. Šooš Ľubomír, PhD.</t>
  </si>
  <si>
    <t>Celková hodnota</t>
  </si>
  <si>
    <t>STU</t>
  </si>
  <si>
    <t>EU</t>
  </si>
  <si>
    <t>VŠVU</t>
  </si>
  <si>
    <t>Celkový súčet</t>
  </si>
  <si>
    <t>Výskum článkov média nm.sk pre lepší dosah a čítanosť média</t>
  </si>
  <si>
    <t>Vargová Katarína, Mgr.</t>
  </si>
  <si>
    <t>Záväzná objednávka pre FF KU od Vydavateľstva Nové mesto, s. r. o. z 5. septembra 2023 - https://drive.google.com/file/d/1C0LaOHvgUiwSv0d1YBxQX7szo2Z73L1J/view?usp=sharing</t>
  </si>
  <si>
    <t>objednávka od subjektu súkromného sektora</t>
  </si>
  <si>
    <t>Vydavateľstvo Nové mesto, s. r. o.</t>
  </si>
  <si>
    <t>FF KU prijala objednávku na výskum od Vydavateľstva Nové mesto. Primárne na ňom pracovala Mgr. Katarína Vargová a výskum sa podarilo ukončiťv decembri 2023.
FF KU následne vystavila objednávateľovi faktúru č.3230001006 v hodnote 5.900€ - https://drive.google.com/file/d/1yTd8BF0v_erifPr3erwpQEb6RqMb0ipq/view?usp=sharing</t>
  </si>
  <si>
    <t>Partizánska Ľupča, a rural village in Slovakia</t>
  </si>
  <si>
    <t>Babic Marek, doc. Mgr., PhD.</t>
  </si>
  <si>
    <t>2307613637277280 NI-SPR23</t>
  </si>
  <si>
    <t>The Contribution of ‘Peripheries Research’ to European Studies</t>
  </si>
  <si>
    <t>Nanovic Institute for European Studies, Notre Dame University, IN, USA</t>
  </si>
  <si>
    <t>oznámenie o pridelení podpory - https://drive.google.com/file/d/1lZQBM_-cAvQdd2SDzqkIuoqdasJgR0tG/view</t>
  </si>
  <si>
    <t>The project involves field research in Partizánska Ľupča through a research team under your leadership. The local research teams will work with research questions on five main issues: (1) the history and profile of the village; (2) the village’s resilience in adapting to changing circumstances; (3) the culture of remembering in the village and of the villagers; (4) the villagers’ hopes for and sense of the future; and (5) the villagers’ self-understanding and sense of identity and belonging. We have been in touch about the timeline, the methodology, and the research activities (25 interviews with important stakeholders of the village, one focus group discussion with villagers, research on the available sources about the history and profile of the village including literature review, village sources, and media analysis, photographic documentation of the village). We will collaborate on a report, an academic publication, and a document for the partners in Slovakia.</t>
  </si>
  <si>
    <t>Resilience and Recovery of Scout communities in Slovakia across three bans in the 20th century</t>
  </si>
  <si>
    <t>Mahút Samuel Štefan, Mgr., PhD.</t>
  </si>
  <si>
    <t>Resilience and Recovery. A CUP Research Initiative</t>
  </si>
  <si>
    <t>oznámenie o pridelení podpory - https://drive.google.com/file/d/18dCENLFeuLKyeFjNHTv7hw5KftzxHgDD/view</t>
  </si>
  <si>
    <t>The project focuses on the Scout communities in Slovakia, which experienced difficult times, since Scouting was banned 3 times in the 20th century. The goal of the project will be to highlight the resilience of Scout communities during these difficult times, as well as to present their story of successful recovery. The project will 1) explore crucial factors helping this resilient movement to survive during the ban (1970-1989), it will 2) identify what proved to be most helpful when it came to recovery after 1989, and it will also 3) consider the biggest mistakes the scouts made during these mentioned periods.</t>
  </si>
  <si>
    <t>Project on Tomislav Kolakovic Poglajen, the Rodina movement, the Fatima Community, and the secret underground Church in post-WWII Slovakia</t>
  </si>
  <si>
    <t>Rončáková Terézia, prof., Mgr., PhD.</t>
  </si>
  <si>
    <t>oznámenie o pridelení podpory - https://drive.google.com/file/d/1XQCeU7cBiF5zUUnJim5q372Lo30n5oij/view</t>
  </si>
  <si>
    <t>The story of Kolakovic, the Family movement and the Fatima Community deserves international attention, contains an epic line of adventure and carries a strong idea of faith, loyalty, resilience and especially the fruit that grew from seemingly inconspicuous thoughts. The proposed case study has three parts: the story of Tomislav Kolakovic Poglajen, the story of the Rodina movement, which he founded in Slovakia and the Czech Republic during the war years 1943-1945, and the story of the Fatima Community, which was founded by Kolakovic's closest students in Slovakia after returning from communist prison.</t>
  </si>
  <si>
    <t>Project on underground Catholic press communities</t>
  </si>
  <si>
    <t>Khroul Victor, doc., Mgr., PhD.</t>
  </si>
  <si>
    <t>oznámenie o pridelení podpory - https://drive.google.com/file/d/1iFAMh0Jy7Gw8xgHWwqx1uIby4t0zHTgW/view</t>
  </si>
  <si>
    <t>The texts of the underground Catholic press during the Soviet era have been published and are fairly well studied. However, the context of these activities - the formation of stable communities, connections, channels for disseminating information, mutual support, and solidarity are underexposed in academic discourse. Yet it was the resilience of underground communities and networks that later became the catalyst for the Christian revival in the former Soviet Union, showing their ability to absorb change and disturbance and still maintain the same relationships between populations or state variables. The proposed project fills an understudied gap in the academic discourse and has heuristic value because it can explain the reasons for such a rapid and effective revival of Catholic Church structures in the former Soviet Union on the basis of the underlying Catholic press communities.</t>
  </si>
  <si>
    <t>Project on the Word of Life youth group that met in Šaľa under the Communist regime and how this community connects to the broader Focolare Movement and Mariapoli meetings</t>
  </si>
  <si>
    <t>Volek Peter, prof. Dr. Phil. fac. theol.</t>
  </si>
  <si>
    <t>oznámenie o pridelení podpory - https://drive.google.com/file/d/1UD1vy7PaHJ3x_PPFmzy751gfrjbLDHoI/view</t>
  </si>
  <si>
    <t>The experience of a small community of young active Catholics from the period of socialism represents the life experience of its members and the strength they drew from the Word of Life written by Chiara Lubich, the founder of the Focolare Movement. It helped them maintain their faith in the era of totalitarianism and in the era of freedom. The methodology of the research work will consist of a theoretical and a practical part. In the theoretical part (desk research), a method of processing outputs from the oral history of individual members of the community of the Word of Life group in Šaľa and a connection with the history of the spreading of the Focolare Movement and the history of the Catholic Church in Slovakia from the end of the sixties until the recent past will be developed. In the practical part (field work), interviews will be conducted with former members of the Word of Life group. These will be processed into the case study part of the chapter.</t>
  </si>
  <si>
    <t xml:space="preserve">Media Literacy: Essential Competence for European Digital Citizenship </t>
  </si>
  <si>
    <t xml:space="preserve">Izrael Pavel, doc. Mgr. PhD. </t>
  </si>
  <si>
    <t>MELIECOMEDICI
101047851</t>
  </si>
  <si>
    <t>https://ec.europa.eu/info/funding-tenders/opportunities/portal/screen/opportunities/topic-details/erasmus-jmo-2021-chair</t>
  </si>
  <si>
    <t>ERASMUS-JMO-2021-CHAIR</t>
  </si>
  <si>
    <t>European Education and Culture Executive Agency (EACEA)</t>
  </si>
  <si>
    <t>The project addresses the issue of media literacy in the perspective of European Union values, active citizenship and relevant national and European legislation. The project´s aim is to promote excellence in teaching and research in the field of European Union studies. This will be done by redesigning existing courses so that they better reflect EU perspective on issues like media literacy, threats posed by disinformation on European society and the role of media in protecting democratic principles in EU. The project also aims to foster dialogue between the academic world and society including state level policymakers by means of transferring knowledge in the field of media literacy. By addressing the issues of the right to freedom of expression and access to information, critical discernment within information-saturated environment, the project can generate knowledge and insights that can support EU policymaking in relation to ongoing legislative activities such as Digital Services Act.</t>
  </si>
  <si>
    <t>European Perspectives on Climate, Conflict and Migration/Európske pohľady na klímu, konflikt a migráciu</t>
  </si>
  <si>
    <t>Palatinus David Levente, Mgr., PhD.</t>
  </si>
  <si>
    <t>https://ec.europa.eu/info/funding-tenders/opportunities/portal/screen/opportunities/calls-for-proposals?order=DESC&amp;pageNumber=1&amp;pageSize=50&amp;sortBy=startDate&amp;keywords=ERASMUS-JMO-2023-HEI-TCH-RSCH&amp;isExactMatch=true&amp;status=31094503&amp;frameworkProgramme=43353764</t>
  </si>
  <si>
    <t>ERASMUS-JMO-2023-HEI-TCH-RSCH</t>
  </si>
  <si>
    <t>Klimatické zmeny, domáce a medzinárodné konflikty a migrácia sú jedny z najpálčivejších problémov súčasnosti nielen pre globalizovaný svet, ale aj pre Európu a Európsku úniu. Projekt European Perspectives on Climate, Conflict and Migration (Európske pohľady na klímu, konflikt a migráciu) (EUPECCOM) reaguje na potrebu analyzovať tieto témy zapojením študentov a verejnosti do kritickej diskusie ako aj výskumom zameraným na dané témy. Cieľom projektu je teda upriamiť pozornosť na vzájomne prepojené problémy klímy, konfliktov a migrácie, zvýšiť povedomie o týchto problémoch a zapojiť sa do vedeckej diskusie o týchto otázkach. Za týmto účelom projekt pozostáva zo vzdelávacieho i výskumného komponentu: ponúka modul troch kurzov, zapojenie do diskusie študentov stredných škôl prostredníctvom filozofickej olympiády, zahŕňa mediálne a online prezentácie a taktiež realizuje výskum, ktorého výsledkom budú vedecké a odborné publikácie skúmajúce hlavné témy projektu – klímu, konflikty a migráciu ako aj to, ako sú zastúpené vo verejnej sfére.</t>
  </si>
  <si>
    <t>Aktivní vzdelávání senioru bez bariér</t>
  </si>
  <si>
    <t>prof.PhDr. Helena Kadučáková, PhD.</t>
  </si>
  <si>
    <t>2020-1-CZ01-KA204-078151</t>
  </si>
  <si>
    <t>Erasmus+</t>
  </si>
  <si>
    <t>Ostravská Univerzita</t>
  </si>
  <si>
    <t>Pomoc pri riešení problémových životných situácií v krajinách Vyšehradskej štvorky</t>
  </si>
  <si>
    <t>Budayová Zuzana, m.doc. PhDr., Mgr., PhD.</t>
  </si>
  <si>
    <t>SAE Gr.32.10.22 P.SK</t>
  </si>
  <si>
    <t xml:space="preserve">www.mf-sae.org </t>
  </si>
  <si>
    <t>Nauka i sztuka w krajach Grupy Wyszehradzkiej</t>
  </si>
  <si>
    <t>SCIENTIA – ARS – EDUCATIO miedzynarodowa fundacja Krakow, Poľsko</t>
  </si>
  <si>
    <t>KRS 0000303444</t>
  </si>
  <si>
    <t>Rýchla a dynamická doba si v súčasných podmienkach vyžaduje množstvo podporných opatrení, ktoré pomôžu jednotlivcom, ale aj skupinám prekonať situácie, ktoré sa v mnohých prípadoch nedajú riešiť len individuálnou svojpomocou. V súčasných kultúrnych a spoločenských podmienkach si globalizovaný svet žiada pokojný život, pretože stresových situácií len pribúda a nie je možné ich zvládať, napríklad len doma. Sociálna práca v spolupráci s pomáhajúcimi profesiami je preto účinným nástrojom na prekonávanie stresových a úzkostných situácií pre ľudí, ktorí sa musia potýkať s rôznymi nástrahami spoločenského života. Projekt sa zameriava na vedecké pochopenie problémových situácií, ale aj na ich rozbor a tým riešenie situácie z pohľadu jednotlivca, rodiny a skupiny. Hlavným cieľom je naznačiť kauzálny vzťah: problémová situácia verzus jej riešenie.</t>
  </si>
  <si>
    <t>Rozvoj cirkevnej hudby v krajinách Vyšehradskej štvorky v globalizovanej spoločnosti</t>
  </si>
  <si>
    <t>Akimjaková Beáta, doc. PaedDr., PhD.</t>
  </si>
  <si>
    <t>SAE Gr.33.10.22 P.SK</t>
  </si>
  <si>
    <t>Projekt sa zameriava  na výskum a analýzu cirkevnej hudby  na Slovensku v Čechách v Poľsku a Maďarsku. Analyzuje sa využitie gregoriánskeho chorálu starej a novej polyfónie ako aj ľudového duchovného spevu v krajinách V4 po DVK podľa konštitúcie Sacrosanctum Concilium a podľa inštrukcie Musicam sacram.</t>
  </si>
  <si>
    <t>Vybrané aspekty pastorálnej teológie v krajinách Vyšehradskej štvorky v globalizovanom svete</t>
  </si>
  <si>
    <t>Majda Peter, doc. ThDr., PhD.</t>
  </si>
  <si>
    <t>SAE Gr.34.10.22 P.SK</t>
  </si>
  <si>
    <t>KRS 0000303443</t>
  </si>
  <si>
    <t>Projekt sa zameriava na pastorálnu teológiu najmä z pohľadu biblie, ktorá je dušou pastorálnej teológie. Rozoberá pastoračnú teológiu a pastoračnú formáciu v krajinách V4. Dôraz kladie na pastoračnú službu a na službu, ktorá je službou lásky, osobitne sa bude venovať metódam teologicko-pastorálneho usudzovania. Ďalej sa budú skúmať formy ohlasovania, sviatostná katechéza. Osobitnou zložkou bude  liturgická  pastorálna teológia zložená s iniciácie, sviatosti uzdravenia a sviatosti služby spoločenstvu.</t>
  </si>
  <si>
    <t>Social work and Pastoral service in the light of the 21st century</t>
  </si>
  <si>
    <t>Máhrik Tibor, Ing. PhDr., PhD.</t>
  </si>
  <si>
    <t>ZML 01198/2023RE</t>
  </si>
  <si>
    <t>http://www.hiin-enkelte.info</t>
  </si>
  <si>
    <t>The Kierkegaard Collection in Slovakia</t>
  </si>
  <si>
    <t>Sociedar Hispánica de Amigos de Sierkegaard, Málaga, Španielsko</t>
  </si>
  <si>
    <t>S.H.A.K. 152/2002</t>
  </si>
  <si>
    <t>Medzinárodný vedecko-výskumný projekt v oblastiach sociálna práca, teológia, psychológia a pastoračná služba. Cieľom projektu je analyzovať problémy sociálnej práce 21. storočia, poskytovať prednášky - semináre, workshopy, konferencie a publikovať vedecké štúdie.</t>
  </si>
  <si>
    <t>Theology and its pastoral service in the light of the challenges of the 3rd millennium</t>
  </si>
  <si>
    <t>ZML 01285/2023 RE</t>
  </si>
  <si>
    <t>Medzinárodný vedecko-výskumný projekt v oblastiach teológia, psychológia, pedagogika, sakrálne umenie, pastoračná služba a sociálna práca. Cieľom projektu je analyzovať výzvy teológie v 3. tisícročí, skúmať a porovnávať pastoračné služby na SK a v zahraničí, poskytovať prednášky, semináre, konferencie, workshopy a publikovať vedecké štúdie.</t>
  </si>
  <si>
    <t>Learning by Doing - Attainment of Basic Competencies in ECEC (ABC for Kindergartens)</t>
  </si>
  <si>
    <t>PaedDr. Mária Vargová, PhD.</t>
  </si>
  <si>
    <t>2020-1-CZ01-KA201-078464</t>
  </si>
  <si>
    <t>Pedagogické vedy</t>
  </si>
  <si>
    <t>Predškolská a elementárna pedagogika</t>
  </si>
  <si>
    <t>Nakladateľství Dr. Josef Raabe s.r.o.</t>
  </si>
  <si>
    <t>European Joint Master in Social Work with Children and Youth</t>
  </si>
  <si>
    <t xml:space="preserve">Mgr. Daniel Markovič, PhD. </t>
  </si>
  <si>
    <t>619857-EPP-1-2020-1-LT-EPPKA1-JMD-MOB</t>
  </si>
  <si>
    <t>Sociálne vedy</t>
  </si>
  <si>
    <t>Sociálna práca</t>
  </si>
  <si>
    <t>https://www.eacea.ec.europa.eu/grants/2014-2020/erasmus/erasmus-mundus-joint-master-degrees-2020_sk
https://op.europa.eu/en/publication-detail/-/publication/ea0a9557-ff96-11e9-8c1f-01aa75ed71a1</t>
  </si>
  <si>
    <t xml:space="preserve">Education, Audiovisual &amp; Culture Executive Agency (EACEA) 
</t>
  </si>
  <si>
    <t>Digitalization of chemical experiments to improve quality and support the teaching of chemistry in secondary schools</t>
  </si>
  <si>
    <t>prof. Ing. Peter Tomčík, PhD.</t>
  </si>
  <si>
    <t>2021-1-SK01-KA220-VET-000027995</t>
  </si>
  <si>
    <t>Slovenská akademická asociácia pre medzinárodnú spoluprácu</t>
  </si>
  <si>
    <t>Promoting knowledge-sharing culture in Learning organisations (KNOWLO)</t>
  </si>
  <si>
    <t>doc. PhDr. Markéta Rusnáková, PhD.</t>
  </si>
  <si>
    <t>2021-1-LV01-KA220-VET-000029991</t>
  </si>
  <si>
    <t>Valsts izglītības attīstības aģentūra (State Education Development Agency)</t>
  </si>
  <si>
    <t>Excellence boost - Excellence skill boost for VET teachers, trainers and managers</t>
  </si>
  <si>
    <t xml:space="preserve">European Education and Culture Executive Agency (EACEA) 
</t>
  </si>
  <si>
    <t>Creating the Network of Excellent ULCA schools (NELCA)</t>
  </si>
  <si>
    <t>2023-1-SK01-KA220-HED-000158697</t>
  </si>
  <si>
    <t>https://www.erasmusplus.sk/erasmus_2021_2027/doc/vyzva/2023/2023_KA1_opravnene_institucie_VET.pdf</t>
  </si>
  <si>
    <t>Slovenská akademická asociácia pre medzinárodnú spoluprácu (SAAIC)</t>
  </si>
  <si>
    <t>Increasing the Visibility and Knowledge Base on Air Quality with Big Data and its Impact on the Population Health (Visionair)</t>
  </si>
  <si>
    <t>Mgr. Karol Čarnogurský, PhD.</t>
  </si>
  <si>
    <t>2023-1-SK01-KA220-HED-000158470</t>
  </si>
  <si>
    <t>Upgrade with Learner-centred Approach</t>
  </si>
  <si>
    <t>2020-1-SK01-KA203-078306</t>
  </si>
  <si>
    <t>Ambasciata d Ítalia Bratislava</t>
  </si>
  <si>
    <t>PaedDr.Rosangela Libertini, PhD.</t>
  </si>
  <si>
    <t>1030 zo dňa 1.12.2022</t>
  </si>
  <si>
    <t>V4 Generation Mobility Mini Grant</t>
  </si>
  <si>
    <t>https://www.visegradfund.org/apply/grants/v4-gen/</t>
  </si>
  <si>
    <t>Visegrad Fund</t>
  </si>
  <si>
    <t>Summer school for journalism students. Students from both participating institutions will complete a five-day intensive training program focused on current journalistic challenges and trends. The program will consist of workshops and discussions with Czech media personalities; with an emphasis on the participants´ own creative output. Approximately 30 people in the age 19-30 years are expected to participate (15 Czech Republic, 15 Slovakia).</t>
  </si>
  <si>
    <t>Medzinárodná mobilita odchádzajúcich a prichádzajúcich podporená z fondov pre vonkajšie politiky v rámci programu Erasmus+</t>
  </si>
  <si>
    <t>doc. Ing. Jaroslav Demko, CSc.</t>
  </si>
  <si>
    <t>Zmluva o poskytnutí grantu 2022-1-SK01-KA131-HED-000056350</t>
  </si>
  <si>
    <t>SAAIC, Národná agentúra programu Erasmus+ pre vzdelávanie a odbornú prípravu, Bratislava</t>
  </si>
  <si>
    <t>ZML 492/2022 RE</t>
  </si>
  <si>
    <t xml:space="preserve">Zmluva o poskytnutí grantu 2020-1-SK01-KA107-078054 </t>
  </si>
  <si>
    <t xml:space="preserve"> 16.7.2020</t>
  </si>
  <si>
    <t>ZML 467/2020 RE</t>
  </si>
  <si>
    <t>Dohoda o grante pre program ERASMUS+
Projekt č. 2023-1-SK01-KA171-HED-000141842</t>
  </si>
  <si>
    <t>ZML 00483/2023 RE</t>
  </si>
  <si>
    <t>Dohoda o grante pre program ERASMUS+
Projekt č. 2023-1-SK01-KA131-HED-000126273</t>
  </si>
  <si>
    <t>ZML 00462/2023 RE</t>
  </si>
  <si>
    <t>Zmluva o financovaní nákladov na Školiacu a kooperačnú altivitu v rámci programu ERASMUS+
č. 2022-TCA-28-CZ01-03</t>
  </si>
  <si>
    <t>ZML 00472/2023 RE</t>
  </si>
  <si>
    <t>Zmluva o financovaní nákladov na Školiacu a kooperačnú altivitu v rámci programu ERASMUS+
č. 2022-TCA-18-NL01-05</t>
  </si>
  <si>
    <t>ZML 00375/2023 RE</t>
  </si>
  <si>
    <t>Dvojstrana</t>
  </si>
  <si>
    <t>Mgr. Zuzana Lapitková</t>
  </si>
  <si>
    <t xml:space="preserve">
23-710-01967</t>
  </si>
  <si>
    <t xml:space="preserve">	7.1 Prezentačné a odborné aktivity verejných vysokých škôl</t>
  </si>
  <si>
    <t xml:space="preserve">projekt umeleckej činnosti </t>
  </si>
  <si>
    <t>Hlavným zámerom projektu Dvojstrana je systematicky mapovať a prezentovať tvorbu autorských kníh viazaných na výtvarné umenie, a to predovšetkým na Slovensku, ale s občasným presahom aj do zahraničia. Ide o spoluprácu Akademickej knižnice VŠVU (vedúca Zuzana Lapitková), Galérie MEDIUM (vedúca Miroslava Urbanová), ktorá pôsobí pri VŠVU, a Katedry teórie a dejín umenia VŠVU (Beata Jablonská, členka katedry). Zastúpením týchto troch zložiek v organizačnom tíme sa snažíme zabezpečiť aktuálnosť výberu a tiež pokryť čo najucelenejšie spektrum tohto typu knižnej produkcie. Ústrednou aktivitou projektu je séria prezentácií kníh v akademickej knižnici. Keďže sa Dvojstrana sústreďuje na oblasť výtvarného umenia, projekt počíta aj s prepojením na výstavné aktivity, respektíve príležitostné podujatia na pôde galérie, výstavy, performance, krátkodobé inštalácie a podobne. Primárnym cieľom je upriamiť pozornosť odbornej i laickej verejnosti na fenomén autorskej knihy, ktorý síce nie je nový, ale zažíva v súčasnosti zásadný rozmach. V čase, keď rozvoj technológií umožnil dostupnosť vydávania kníh pre kohokoľvek, je dôležité poukazovať na kvalitné diela. Toto obdobie prajné autorskej knihe sa určite dočká historického zhodnotenia a Dvojstrana chce byť jeho súčasťou.</t>
  </si>
  <si>
    <t>Topografia krajiny</t>
  </si>
  <si>
    <t>doc. Mgr. art. Pavol Macho</t>
  </si>
  <si>
    <t>23-710-01977</t>
  </si>
  <si>
    <t>Maľba na skle v kontexte iných médií.
-Obrazy záznamov priestorov, krajín, povrchov a svetla na skle, na plátne aj na papieri pomocou maľby, kresby a fotografie na skle. Obrazy mapujúce prírodné aj umelé prvky v krajine. Prezentácia diel autorov pracujúcich s rôznymi médiami v kontexte ich tvorby v skle.
Obrazy, ako výsledok systematického pozorovania vizualizované v plochách, objektoch a priestorových inštaláciach. Výber autorov vychádza z tématického konceptu výstavy. Inštalácia diel v priestore .
-Prezentácia sklenených fúkaných tvarov zo špeciálneho skla Lithyalin s použitím maliarských techník.
-Prezentácia študentských malieb na skle z The Faculty of Fine Arts of the University of Porto (FBAUP) - ateliér Terezy Almeidy, ktoré vznikli na základe workshopu z júla 2022, kedy študenti pracovali pod vedením Pala Macha a Žofie Dubovej.</t>
  </si>
  <si>
    <t>Absolventská prehliadka Ateliéru 343, Absolventská výstava Ateliéru 343</t>
  </si>
  <si>
    <t>Assoc. Prof. Barbora Peuch, ArtD.</t>
  </si>
  <si>
    <t xml:space="preserve">
23-710-01951</t>
  </si>
  <si>
    <t>Zámery projektu sú predstavenie absolventských prác študentov Ateliéru odevného dizajnu Vysokej školy výtvarných umení a medializácia samotných študentov, ako začínajúcich dizajnérov a ich tvorby v online priestore. Cieľmi projektu sú predstavenie a mediálne zverejnenie tvorby mladých dizajnérov pred verejnosťou, odbornou i neodbornou, cieľom projektu je taktiež prezentácia tvorby a aktivít Ateliéru odevného dizajnu a Vysokej školy výtvarných umení.
Projekt pozostáva z dvoch fáz. Jednotlivé fázy predstavujú rôzne podujatia. V prvej fáze budú kolekcie študentov prezentované formou módnej prehliadky, v druhej fáze budú práce študentov inštalované do podoby kolektívnej výstavy. Príprava podujatí tohoto typu-absolventskej módnej prehliadky a absolventskej výstavy-je súčasťou edukačného procesu ateliéru. Zámerom nášho projektu je teda tiež vzdelávanie študentov v oblasti zložitej organizácie podujatí, ktoré im pomôže k profesionalite, ako globálnej tak v organizačných schopnostiach, prácou s ich vlastnou tvorbou, komunikáciou so sponzormi, v prácach, ktoré odnášajú prípravy na udalosti tohto typu, či v znalostiach týkajúcich sa seba-prezentácie. Cieľovými skupinami projektu sú profesionáli z oblasti módneho dizajnu a umenia, neodborná i odborná verejnosť, študenti stredných aj vysokých umeleckých škôl, prípadne možní budúci partneri.</t>
  </si>
  <si>
    <t>MediaLab* @ Medium</t>
  </si>
  <si>
    <t>doc. Pavol Choma, akad. mal.</t>
  </si>
  <si>
    <t xml:space="preserve">
23-710-01985</t>
  </si>
  <si>
    <t>Zámerom projektu je zmapovanie a verejné odprezentovanie doterajšej činnosti ateliéru MediaLab*, ktorého existuje už vyše 15 rokov, formou vybraných prác študentov, absolventov a aktivít, ktoré sa s MediaLabom priamo spájajú. Výstava mapuje doterajšiu činnosť ateliéru MediaLab* od jeho vzniku po súčasnosť. Výber je zameraný na najzaujímavejšie a najprogresívnejšie realizácie. Záber diel je mediálne aj technologicky široký: od animácie, audiovizuálnej tvorby, videoklipov, zvukových projektov, herných projektov, digitálnych aplikácií, interaktívnych objektov a inštalácii až k experimentálnej tvorba či dizajnu. Rôznorodý technologický charakter vybraných diel, predpokladá pestrú škálu prezentačných stratégií: od tlačených výstupov, cez digitálne na obrazovke či projekcii až po hmatateľné priestorové diela. Súčasťou výstavy sú plánované sprievodné aktivity, ktorých cieľom je zvýšiť návštevnosť výstavy: účasť na festivale Biela noc, komentované prehliadky, diskusia, workshop. Navrhovanú výstavu bude nasledovať aj nová webstránka mapujúca študentské projekty a sprievodný katalóg. Cieľe a prínosy projektu v odbornej sfére: zdieľanie poznatkov, propagácia aktivít, budovanie identity, zvyšovanie povedomia, posilňovanie komunity, reflexia výučby a jej dopadu na absolventov. Popularizácia problematiky smerom k laickej verejnosti. Ceľové skupiny sú akademická, odborná aj laická verejnosť. MediaLab* uspel vo výzve galérie Medium a získal možnosť usporiadať výstavu počas 9/2023.</t>
  </si>
  <si>
    <t>Nové rozhrania 02</t>
  </si>
  <si>
    <t>Miroslava Urbanová, MA.</t>
  </si>
  <si>
    <t xml:space="preserve">
23-710-01969</t>
  </si>
  <si>
    <t>Po 1. úspešnom cykle medziodborových prednášok venujúcim sa témam rezonujúcim v tvorbe umelcov pracujúcich v postmediálnom prostredí má Nové rozhrania 02 ambíciu pokračovať v 2. ročníku v užšom koncepčnom rámci. Stále sa sústredí predovšetkým na témy dotýkajúce sa našich podmienok poznávania v rozhraniach neustále sa aktualizujúcich technológií a v protiklade s túžbou po autentickom,viscerálnom prežívaní unikajúceho tu a teraz.Zameriava sa na skúmanie a reflexiu rôznych druhov priestorov,ich významov,premien,kohabitácie v rámci priestorov: verejný priestor, digitálne priestory, topoi,priestory, ktoré ostávajú zdanlivo nedotknuté ľuďmi,či sú totálne a nenávratne transformované.
Cieľom prednášok je zrozumiteľne priblížiť tieto aspekty našej žitej online súčasnosti v okruhoch, ktoré reflektujú posthumanistický diskurz, premeny vnímania času a temporality,nové umelecké rozhrania ako game art. Prednášky zrkadlia témy, ktoré sa objavujú v dramaturgii výstavného plánu galérie a jej plánovaného čitateľského klubu pre študentov,ktorý v sebe nesie líniu istého napätia medzi subjektom reagujúcim na nové rozhrania technologického pokroku,jeho účinky na naše vnímanie žitej a virtuálnej reality a únikom k telesnosti prežívania.
Program Nové rozhrania 02 je určený širšej a odbornej verejnosti,ktorá má záujem o súčasné vizuálne umenie a jeho diskurzívne presahy, aj do sociálneho vlákna.Ďalšími cieľovými skupinami sú študenti umeleckých a iných odborov, ktorých sa témy prednášok dotýkajú</t>
  </si>
  <si>
    <t>Medium 2023</t>
  </si>
  <si>
    <t>č. 00835</t>
  </si>
  <si>
    <t>https://bratislavskykraj.sk/wp-content/uploads/2023/04/brds-vyzva-kultura-2023.pdf</t>
  </si>
  <si>
    <t>Bratislavská regionálna dotačná schéma – výzva na podporu kultúry</t>
  </si>
  <si>
    <t>Bratislavský samosprávny kraj</t>
  </si>
  <si>
    <t>Zámerom projektu je získanie podpory na rozvoj výstavných a edukačných aktivít
Galérie Medium, ktorá plní funkciu výstavného a komunikačného priestoru s
výtvarno-edukačným pozadím. Program galérie počas druhej polovice roka 2023
zahŕňa viaceré samostatné aj skupinové tematické výstavy: od voľného umenia
(maľba, inštalácia, video, fotografia) po dizajn (vizuálna komunikácia, transport
dizajn) – odráža široký záber VŠVU ako edukačnej inštitúcie, no zároveň
predstavuje nielen práce študentov a študentiek, ale aj začínajúcich a
etablovaných umelcov a umelkýň.</t>
  </si>
  <si>
    <t>KA131 2022</t>
  </si>
  <si>
    <t>Mgr. Zuzana Wallnerová</t>
  </si>
  <si>
    <t>2021-1-SK01-KA131-HED-000004743</t>
  </si>
  <si>
    <t>https://wikis.ec.europa.eu/pages/viewpage.action?pageId=33529451</t>
  </si>
  <si>
    <t>Slovenská akademická asociácia pre medzinárodnú spoluprácu Národná agentúra programu Erasmus+ pre vzdelávanie a odbornú prípravu</t>
  </si>
  <si>
    <t>študentské a pedagogické mobility</t>
  </si>
  <si>
    <t>Projekt predstavuje hlavnú schému financovania študentských a zamestnaneckých mobilít programu Erasmus+ na VŠVU. Hlavným cieľom je umožniť získavanie cenných skúseností z pobytu v zahraničí, rozvinúť nové prístupy a vedomosti a obohatiť tak vlastnú umeleckú tvorbu. V prípade zamestananeckých mobilít ide tiež o konfrontáciu pedagogických prístupov v rámci umeleckého školstva.</t>
  </si>
  <si>
    <t>KA131 2023</t>
  </si>
  <si>
    <t>2023-1-SK01-KA131-HED-000118724</t>
  </si>
  <si>
    <t>https://wikis.ec.europa.eu/pages/viewpage.action?pageId=33529453</t>
  </si>
  <si>
    <t>KA107 2020</t>
  </si>
  <si>
    <t>2020-1-SK01-KA107-078070</t>
  </si>
  <si>
    <t>KA171 2023</t>
  </si>
  <si>
    <t>2023-1-SK01-KA171-HED-000122248</t>
  </si>
  <si>
    <t>https://wikis.ec.europa.eu/pages/viewpage.action?pageId=40701283</t>
  </si>
  <si>
    <t>MOMENTUM - Prezentácia choreografického ateliéru performerov a performeriek Katedry tanečnej tvorby 2023</t>
  </si>
  <si>
    <t xml:space="preserve">Mgr. art. Juraj Korec, ArtD. </t>
  </si>
  <si>
    <t>23-710-01864</t>
  </si>
  <si>
    <t>7.1 Prezentačné a odborné aktivity verejných vysokých škôl</t>
  </si>
  <si>
    <t xml:space="preserve">
Projekt MOMENTUM má 3 úrovne: 1. Choreografický WS zameraný na spoluprácu študentov/tiek so zahr. choreografkou. Výstupom je verejne prezentovaná skupinová choreografia. 2. Dramaturgický WS zameraný na dramaturgické stratégie v súčasnom tanci zacielený na vytváranie sólových tanečných performancií. Výstupom sú verejne prezentované work in progress sólové skeče, s potenciálom vytvorenia sólových choreografií debutujúcich tanečných umelcov/kýň. 3. Stretnutie s publikom – tanečné predstavenie v Divadle Lab DF VŠMU, je verejnou prezentáciou výstupov z oboch WS. Súčasťou večera je seba-prezentácia študentov/tiek ako debutujúcich tanečných umelcov/kýň a moderovaná diskusia s publikom. Tento viacúrovňový formát eventu prináša publiku možnosť dozvedieť sa o budúcich profesionálnych umelcoch/kyniach niečo viac, čo dáva predpoklad, že navštívi ich tvorbu aj v budúcnosti.
</t>
  </si>
  <si>
    <t>Prezentácia choreografického ateliéru performerov a performeriek Katedry tanečnej tvorby na univerzite Trinity Laban v Londýne 2023</t>
  </si>
  <si>
    <t>23-720-01865</t>
  </si>
  <si>
    <t>7.2 Medzinárodná prezentácia verejných vysokých škôl</t>
  </si>
  <si>
    <t xml:space="preserve">. Projekt spája budúcich profesionálnych tanečných umelcov a budúce profesionálne tanečné umelkyne s tými etablovanými a zároveň ich spoločnú umeleckú tvorbu prezentuje nielen odbornej, ale aj laickej verejnosti. Výsledkom tohto projektu je rozširovanie diváckej základne pre súčasný tanec, prezentácia umeleckej tvorby študentov/tiek Tanečného divadla a performancie, rozvoj choreografických stratégii ako výstup workshopov a sieťovanie medzi umelcami na domácej a zahraničnej scéne. Mgr. art. Juraj Korec, ArtD., pedagóg, choreograf a terapeut venujúci sa pohybovému výskumu v oblasti tanečnej performancie. </t>
  </si>
  <si>
    <t>Koncerty Symfonického orchestra VŠMU</t>
  </si>
  <si>
    <t>Mgr. art. Vladimír Sirota</t>
  </si>
  <si>
    <t>23-710-01942</t>
  </si>
  <si>
    <t>Koncerty Symfonického orchestra VŠMU v cykle Slovenskej filharmónie JUNIOR a v posledných rokoch aj koncerty v piešťanskom Dome umenia patria k najdôležitejším umeleckým podujatiam Hudobnej a tanečnej fakulty, ktoré oslovujú verejnosť.  Ide o integrovaný projekt, do ktorého sú aktívne zapojení študenti väčšiny katedier HTF VŠMU. Kľúčovú rolu zohrávajú prirodzene študenti Katedry strunových a dychových nástrojov, ktorí spolu vytvoria veľký symfonický orchester.</t>
  </si>
  <si>
    <t>Sympózium (umenie, hudba, management) 2023</t>
  </si>
  <si>
    <t>Mgr. art. Katarína Hašková, ArtD.</t>
  </si>
  <si>
    <t>23-710-01862</t>
  </si>
  <si>
    <t xml:space="preserve">7.1 Prezentačné a odborné aktivity verejných vysokých škôl </t>
  </si>
  <si>
    <t xml:space="preserve">Projekt "Sympózium (umenie, hudba, management)" má už viacročnú tradíciu. Ide o medzinárodné odborné podujatie, ktoré sa už niekoľko rokov striedavo uskutočňuje na pôde HTF VŠMU v Bratislave, HAMU v Prahe a JAMU v Brne. Jeho unikátnosť spočíva v tom, že ho organizujú sami študenti. Jeho zámerom je koncentrovať študentov a odborníkov z oblasti kultúrneho manažmentu a dramaturgie na jedno miesto za účelom odovzdania si najnovších poznatkov, skúseností a nápadov. </t>
  </si>
  <si>
    <t>O hudbe chcem vedieť viac!</t>
  </si>
  <si>
    <t>PaedDr. Mgr. art. Bc. Silvia Adamová, PhD. et PhD.</t>
  </si>
  <si>
    <t>23-710-01861</t>
  </si>
  <si>
    <t xml:space="preserve">Zámerom projektu je priviesť žiakov základných umeleckých škôl, stredných škôl a iných vysokých škôl s hudobným zameraním na HTF VŠMU, kde by mohli spoločne stráviť s členmi Katedry teórie hudby, odborníkmi, novými informáciami o hudbe a príjemnými zážitkami nasýtený čas.Chceme žiakom a študentom ukázať, že hudobná veda je nesmierne zaujímavá a dokonca zábavná. Projekt má totiž viacdimenzionálny hudobno-pedagogický záber - poznatky o hudbe, z ktorých mnohé žiaci a študenti sami vyskúmajú, (čím u nich dosiahneme podporu rozvoja konštruktivistického a kritického myslenia v oblasti hudby), si na prehliadkach sami medzi sebou odovzdajú, budú sa učiť navzájom. </t>
  </si>
  <si>
    <t>Zbormajstri skladateľom, skladatelia zbormajstrom</t>
  </si>
  <si>
    <t>Mgr. art. Marián Lejava, ArtD.</t>
  </si>
  <si>
    <t>23-710-01857</t>
  </si>
  <si>
    <t xml:space="preserve">Hlavným zámerom projektu je motivovať záujem o tvorbu a interpretáciu širokej škály súčasnej zborovej tvorby. Skladatelia na Slovensku sa väčšinou zameriavajú na inštrumentálnu, v lepšom prípade vokálno-inštrumentálnu tvorbu, čisto zborová tvorba zostáva v úzadí. Zborová tvorba predchádzajúcich dekád sa uvádza len sporadicky, dôvodom sú vysoké nároky na veľkosť a obsadenie telesa, ktoré spĺňajú len profesionálne zbory. Vrcholná slovenská tvorba tak zostáva prakticky neprístupnou pre amatérske a polo-profesionálne zbory, ktoré sa zvyčajne musia uspokojiť s úpravami ľudových piesní, ktoré boli pre ne určené a svoju pozornosť tak obracajú na zahraničných autorov, ktorí spĺňajú estetické aj technické nároky týchto zborov. 
Cieľom projektu je preto vytvoriť pilotnú sériu novej tvorby pre amatérske komorné zoskupenia, ktoré by mohli uvádzať aj zbory pozostávajúce len zo 16 členov. 
</t>
  </si>
  <si>
    <t>Medzinárodná flautová súťaž na Vysokej škole múzických umení v Bratislave 2023</t>
  </si>
  <si>
    <t>doc. Mgr. art. Milan Kolena, ArtD.</t>
  </si>
  <si>
    <t>23-710-01947</t>
  </si>
  <si>
    <t xml:space="preserve">Formát viac kolovej multiodborovej interpretačnej súťaže s najvyššími umeleckými kritériami je v našom domácom priestore dlhodobo absentujúci. V medzinárodnom kontexte sa takýto typ podujatia koncentruje spravidla okolo významných vzdelávacích umeleckých inštitúcií – konzervatórií a vysokých umeleckých škôl, univerzít. Vysoká škola múzických umení má ako najväčšia umelecká škola v SR ideálne podmienky na vytvorenie a dlhodobé rozvíjanie tohto typu podujatia. 
Pokračujúcou ambíciou Hudobnej a tanečnej fakulty VŠMU je vytvorenie formátu každoročných medzinárodných súťaží v 5–ročnom cykle rotovania danej špecializácie – v súlade s platným štatútom súťaže. V zmysle podpory a propagácie domácej tvorby je plánovaná aj súťažná cena za najlepšiu interpretáciu slovenskej skladby. </t>
  </si>
  <si>
    <t>Pustatina</t>
  </si>
  <si>
    <t>prof. Ondrej Slivka, ArtD.</t>
  </si>
  <si>
    <t>1197/2023-1/1.4.1</t>
  </si>
  <si>
    <t>AVF - výzva 1/2023</t>
  </si>
  <si>
    <t>1.4.1.Pprodukcia audiovizuálnych diel študentov  vysokých škôl so zameraním na filmové umenie</t>
  </si>
  <si>
    <t>produkcia školských a vzdelávacích audiovizuálnych diela</t>
  </si>
  <si>
    <t>podpora študentských filmov</t>
  </si>
  <si>
    <t>Moja Heimat / Hadviga (pracovný názov )</t>
  </si>
  <si>
    <t>prof. Ingrid Mayerová, ArtD.</t>
  </si>
  <si>
    <t>1198/2023-1/1.4.1</t>
  </si>
  <si>
    <t>Milka od 7 do 5 / Kto sú oni</t>
  </si>
  <si>
    <t>1203/2023-1/1.4.1</t>
  </si>
  <si>
    <t>Momentum / Názov filmu (pracovný názov)</t>
  </si>
  <si>
    <t>1206/2023-1/1.4.1</t>
  </si>
  <si>
    <t>Čistota</t>
  </si>
  <si>
    <t>1213/2023-1/1.4.1</t>
  </si>
  <si>
    <t>Lankson</t>
  </si>
  <si>
    <t>1205/2023-1/1.4.1</t>
  </si>
  <si>
    <t>Autobus</t>
  </si>
  <si>
    <t>doc. Mgr. Art. Róbert Šveda, ArtD.</t>
  </si>
  <si>
    <t>1201/2023-1/1.4.1</t>
  </si>
  <si>
    <t>„...a nebo má dve poschodia“</t>
  </si>
  <si>
    <t>1215/2023-1/1.4.1</t>
  </si>
  <si>
    <t>Z vnútra von / Prieskum ( pracovný názov)</t>
  </si>
  <si>
    <t>1214/2023-1/1.4.1</t>
  </si>
  <si>
    <t>„Umčo (alebo na Východe nič nie je) - (pracovný názov)“</t>
  </si>
  <si>
    <t>1200/2023-1/1.4.1</t>
  </si>
  <si>
    <t>„Taká jednoduchá krása bez zaťažkávajúcej melanchólie (pracovný názov)“</t>
  </si>
  <si>
    <t>1216/2023-1/1.4.1</t>
  </si>
  <si>
    <t>Malý zelený háj na kraji pustiny /Ticho (pracovný názov)</t>
  </si>
  <si>
    <t>1212/2023-1/1.4.1</t>
  </si>
  <si>
    <t>„Festival študentských filmov Áčko 2023 - 27. ročník“</t>
  </si>
  <si>
    <t>doc. Ján Oparty, ArtD.</t>
  </si>
  <si>
    <t>1207/2023-1/2.2</t>
  </si>
  <si>
    <t>FPU-Istropolitana Projekt´23</t>
  </si>
  <si>
    <t>Benža Matúš, MA, ArtD.  Páleníková Blanka, Ing.</t>
  </si>
  <si>
    <t xml:space="preserve"> 23-710-01883</t>
  </si>
  <si>
    <t>7.1 Prezentačné a odborné aktivity verejných vysokých škôl</t>
  </si>
  <si>
    <t>projekt umeleckej činnosti</t>
  </si>
  <si>
    <t>Istropolitana Projekt 2023 (ďalej "IP") je medzinárodný festival divadelných vysokých škôl. Projektové línie prezentujú domácu aj zahraničnú tvorbu formou súťažnej a nesúťažnej časti. Odbornú líniu reprezentujú vzdelávacie podujatia (v podobe workshopov, masterclassov či diskusií určených pre domácich študentov aj pre hostí festivalu) a kritické diskusie zamerané na reflexiu produkcií súťažného programu (kritické raňajky so zástupcami poroty a študentami Katedry divadelných štúdií). Odbornú reflexiu festivalu dopĺňa festivalový online denník. Primárnym publikom festivalu sú mladí ľudia vo veku 16 - 35 rokov, študenti vysokých škôl umeleckého a humanitného zamerania, ale i stredoškoláci a profesionáli pôsobiaci v kreatívnych odvetviach.</t>
  </si>
  <si>
    <t>Rodinné Striebro - otvorené dni</t>
  </si>
  <si>
    <t>doc. Mgr. František Pergler, ArtD.</t>
  </si>
  <si>
    <t>230523_125</t>
  </si>
  <si>
    <t>https://www.hf.sk/vyzvy</t>
  </si>
  <si>
    <t>Granty na projekty</t>
  </si>
  <si>
    <t xml:space="preserve">Viacročný projekt Rodinné striebro upriamuje pozornosť na dedičstvo pôvodnej slovenskej klavírnej literatúry. Má ambíciu oživovať, sprítomňovať a uchovávať relevantné a pozoruhodné pôvodné
slovenské kompozície venované klavíru.  Špecializovaným a angažovaným pohľadom bude nahliadať na slovenské klavírne umenie a prezentovať jeho výnimočné aspekty. Sprostredkovaním zrelej interpretačnej skúsenosti renomovaných klaviristov podporí u študentov i milovníkov klavírneho umenia a slovenskej hudby vytvorenie nového a z priamej skúsenosti vychádzajúceho umeleckého názoru. 
</t>
  </si>
  <si>
    <t>presunuté z T2</t>
  </si>
  <si>
    <t>230523_46</t>
  </si>
  <si>
    <t>Študentský festival súčasnej hudby Orfeus 2022, 22. ročník festivalu</t>
  </si>
  <si>
    <t>doc. Lucia Papanetzová, ArtD.</t>
  </si>
  <si>
    <t>221108_33</t>
  </si>
  <si>
    <t> 00225690</t>
  </si>
  <si>
    <t xml:space="preserve">Študentský festival súčasnej hudby Orfeus má už viac ako jedno dvadsaťročie nezastupiteľné miesto nielen na pôde Hudobnej a tanečnej fakulty VŠMU, ale aj v širšom kontexte slovenského umeleckého priestoru. 
Hlavnými projektovými aktivitami bude päť koncertov, round table a workshop.
</t>
  </si>
  <si>
    <t>presunuté do T1</t>
  </si>
  <si>
    <t>https://www.nadaciaspp.sk/programy/partnerske-projekty-kultura-a-umenie/</t>
  </si>
  <si>
    <t>Nadácia SPP</t>
  </si>
  <si>
    <t xml:space="preserve">Formát viac kolovej multiodborovej interpretačnej súťaže s najvyššími umeleckými kritériami je v našom domácom priestore dlhodobo absentujúci. V medzinárodnom kontexte sa takýto typ podujatia koncentruje spravidla okolo významných vzdelávacích umeleckých inštitúcií – konzervatórií a vysokých umeleckých škôl, univerzít. Vysoká škola múzických umení má ako najväčšia umelecká škola v SR ideálne podmienky na vytvorenie a dlhodobé rozvíjanie tohto typu podujatia. 
Pokračujúcou ambíciou Hudobnej a tanečnej fakulty VŠMU je vytvorenie formátu každoročných medzinárodných súťaží v 5–ročnom cykle rotovania danej špecializácie – v súlade s platným štatútom súťaže. V zmysle podpory a propagácie domácej tvorby je plánovaná aj súťažná cena za najlepšiu interpretáciu slovenskej skladby. 
</t>
  </si>
  <si>
    <t>NTB-Bez kameňov by nebol oblúk</t>
  </si>
  <si>
    <t>Krajč Zamišková Barbora,                          doc.  Francesca Balej</t>
  </si>
  <si>
    <t>2023um081</t>
  </si>
  <si>
    <t>https://www.nadaciatatrabanky.sk/grant/divadlo/</t>
  </si>
  <si>
    <t xml:space="preserve"> Umenie</t>
  </si>
  <si>
    <t>Nadácia Tatra banky</t>
  </si>
  <si>
    <t>Ide o site-specific performanciu. Prostredníctvom tela, divadla a vizuálneho umenia sa vydávame na performatívny dialóg jedného performera so sebou samým a tými, ktorí sú okolo neho. Toto krehké partnerstvo vybudované v priestore, kde sa môžu stretávať rôzni ľudia a rôzne diskurzy, stojí, nahýňa sa, zaniká a znovu povstáva na základe porozumenia a dôvery.</t>
  </si>
  <si>
    <t>Partnerstvo VŠMU x NTB 2023</t>
  </si>
  <si>
    <t>Mgr. art. Matúš Benža</t>
  </si>
  <si>
    <t>2023op021</t>
  </si>
  <si>
    <t>Umenie Audiovizuálna tvorba</t>
  </si>
  <si>
    <t>Nadácia Tatra Banky</t>
  </si>
  <si>
    <t>Partnerstvo VŠMUx NTB 2023</t>
  </si>
  <si>
    <t>dar na realizáciu projektu propagácie a umeleckých výstupov VŠMU</t>
  </si>
  <si>
    <t>Problémy úplně celého světa (pr.n.)</t>
  </si>
  <si>
    <t>Ing. Gabriela Turtáková</t>
  </si>
  <si>
    <t>2023um012</t>
  </si>
  <si>
    <t>Audiovizuálna tvorba – grantové programy Umenie - Nadácia Tatra banky (nadaciatatrabanky.sk)</t>
  </si>
  <si>
    <t>Grantový program na podporu umeleckej tvorby študentov vysokých škôl zameraných na oblasť audiovizuálnej tvorby, filmu, TV a rozhlasu.</t>
  </si>
  <si>
    <t>Dar na účely realizácie projektu s cieľom pomôcť vo verejnoprospešnej oblasti "zachovanie kultúrnych hodnôt"</t>
  </si>
  <si>
    <t>Ezovojna</t>
  </si>
  <si>
    <t>2023um013</t>
  </si>
  <si>
    <t>Krehkosť</t>
  </si>
  <si>
    <t>2023um016</t>
  </si>
  <si>
    <t>Malý slon</t>
  </si>
  <si>
    <t>2023um020</t>
  </si>
  <si>
    <t>Zmysel čísla tri</t>
  </si>
  <si>
    <t>2023um032</t>
  </si>
  <si>
    <t>Európu obchádza strašidlo</t>
  </si>
  <si>
    <t>2023um024</t>
  </si>
  <si>
    <t>O domoch a hroboch O matkách a synoch</t>
  </si>
  <si>
    <t>2023um027</t>
  </si>
  <si>
    <t>2023um029</t>
  </si>
  <si>
    <t>Svetlonázor</t>
  </si>
  <si>
    <t>prof.  Ivan FINTA, ArtD</t>
  </si>
  <si>
    <t>0087/FTF/2023</t>
  </si>
  <si>
    <t>dar</t>
  </si>
  <si>
    <t>Popradský literárny klub</t>
  </si>
  <si>
    <t>Výroba študentského filmu Svetlkonázor</t>
  </si>
  <si>
    <t>PIANORTH</t>
  </si>
  <si>
    <t>Mgr. art. Jozef Kovalčík</t>
  </si>
  <si>
    <t>2023um054</t>
  </si>
  <si>
    <t>Umenie Hudba</t>
  </si>
  <si>
    <t>Pedagogickým poslaním a naplnením projektu je sprostredkovať študentom možnosť osobného kontaktu s menej známou klavírnou či organovou hudbou z oblasti severských krajín. Významnú rolu v pedagogickom prínose hrá návšteva Niklasa Sivelöva, koncertného klaviristu a pedagóga svetového formátu, ktorý ponúkne študentom svoje vzácne poznatky v podobe klavírnych kurzov a klavírneho recitálu. Hlavným výstupom tvorivého procesu bude záverečný klavírny koncert študentov KKN, na ktorý sa budú pripravovať pod pedagogickým patronátom pedagógov katedry klávesových nástrojov VŠMU.</t>
  </si>
  <si>
    <t>Operné Studio</t>
  </si>
  <si>
    <t>Mgr. Klára Madunická</t>
  </si>
  <si>
    <t>2023um066</t>
  </si>
  <si>
    <t xml:space="preserve">Operné štúdio je predmetom Katedry spevu na HTF VŠMU, v rámci ktorého študenti operného spevu v spolupráci s pedagógmi a študentmi z iných umeleckých odborov pripravujú záverečné predstavenia. Tento proces tvorby v akademickom prostredí simuluje tvorivé procesy v profesionálnych divadlách. 
</t>
  </si>
  <si>
    <t>Mosty</t>
  </si>
  <si>
    <t>2022um041</t>
  </si>
  <si>
    <t>V rámci workshopov študenti získajú širšie informácie o nových kompozičných technikách hry na hudobných nástrojoch a informácie o nových spôsoboch notačného zápisu.</t>
  </si>
  <si>
    <t>HraMoKa Plus 2023-24</t>
  </si>
  <si>
    <t>Hledíková, Ida, prof., PhD.</t>
  </si>
  <si>
    <t>CLT01007</t>
  </si>
  <si>
    <t>https://www.eeagrants.sk/site/assets/files/2743/tabulka_vysledky_vyzvy_clt01.pdf?csrt=901435501801320697</t>
  </si>
  <si>
    <t xml:space="preserve">SNM - Múzeum bábkarských kultúr a hračiek, hrad Modrý Kameň </t>
  </si>
  <si>
    <t xml:space="preserve">Cieľom projektu je obnova kultúrneho dedičstva – severného krídla barokového kaštieľa, aby bolo možné poskytnúť návštevníkom v súčasnosti nevyužitý priestor a ponúknuť aktivity a služby v historickom interiéri aj pre miestnu komunitu. Severné krídlo kaštieľa získa pôvodný vzhľad a nové kreatívne, oddychové a reprezentatívne priestory. Bude slúžiť aj ako kultúrny priestor so spoločenským zázemím na rôzne účely a aktivity, napríklad na besedy, koncerty, stretnutia, prednášky, vernisáže výstav, predaj umeleckých diel a verejné čítanie kníh. DF Zabezpečuje časť workshopov určených verejnosti. </t>
  </si>
  <si>
    <t>Erasmus +</t>
  </si>
  <si>
    <t>Cápová, Helena, Mgr.</t>
  </si>
  <si>
    <t>2021-1-SK01-KA131-HED-000005451</t>
  </si>
  <si>
    <t>Domov - Erasmusplus Slovensko</t>
  </si>
  <si>
    <t>Navýšenie grantu z výzvy 2021</t>
  </si>
  <si>
    <t>Mobilita študentov a zamestnancov v sektore  vysokoškolského vzdelávania</t>
  </si>
  <si>
    <t>2022-1-SK01-KA131-HED-000063157</t>
  </si>
  <si>
    <t xml:space="preserve">druhá splátka   grantu </t>
  </si>
  <si>
    <t>2022-TCA-23-BE01-01</t>
  </si>
  <si>
    <t xml:space="preserve">spolufinancovanie účasti  na  krátkodobom školení 7.6. - 9.6.2023 </t>
  </si>
  <si>
    <t>Školiaca a kooperačná  aktivita  na tému" Zmiešané  mobility  vo VŠ :   výzvy, príležitosti a konkrétna realizácia</t>
  </si>
  <si>
    <t>2023-1-SK01-KA131-HED-000137508</t>
  </si>
  <si>
    <t xml:space="preserve">prvá splátka grantu </t>
  </si>
  <si>
    <t>Teoretické analýzy v tanečnom umení 2023</t>
  </si>
  <si>
    <t>Mgr. art. Kristián Kohút, ArtD.</t>
  </si>
  <si>
    <t>23-710-01836</t>
  </si>
  <si>
    <t xml:space="preserve">Odborný vzdelávací projekt je koncipovaný ako príležitosť osvojiť si analýzy umelecko-vedeckého bádania so zameraním určeným pre študentov v bakalárskom, magisterskom a doktorandskom stupni štúdia (ako aj mladých pedagógov) KTT HTF VŠMU, ako aj pre hostí zo všetkých tanečných inštitúcií. </t>
  </si>
  <si>
    <t>Tanečný kongres - Tanec.SK 2023</t>
  </si>
  <si>
    <t>Mgr. art. Ivica Liszkayová, PhD.</t>
  </si>
  <si>
    <t>23-710-01821</t>
  </si>
  <si>
    <t xml:space="preserve">VŠMU od roku 2014 realizuje projekt Tanečný kongres - Tanec.SK, so snahou mobilizovať tanečných odborníkov. Zámerom je spolupráca na odbornej báze vedecko-výskumnej platforme. Projekt Tanečný kongres každý rok spracováva inú odbornú oblasť. Projekt nadväzuje na 8 predchádzajúcich ročníkov, z ktorých vzniklo 8 zborníkov. V projekte Tanečný kongres - TANEC.SK 2023 plánujeme pokračovať v mapovaní reálneho stavu teórie a tanca, s poukázaním na konkrétne príklady. Nosnou témou bude: </t>
  </si>
  <si>
    <t>Od analýzy k interpretácii 2023</t>
  </si>
  <si>
    <t>Mgr. et Mgr. art. Zuzana Buchová Holičková, ArtD.</t>
  </si>
  <si>
    <t>23-710-01822</t>
  </si>
  <si>
    <t xml:space="preserve">Hlavným cieľom projektu je prostredníctvom odborných workshopov, prednášok a prezentácií (buď prezenčnou alebo online formou) pod vedením zahraničných aj domácich odborníkov zoznámiť účastníkov s princípmi a špecifikami umeleckého výskumu (Artistic research) v oblasti performatívnych umení, najmä so zameraním na hudbu.
Predkladaný projekt má vo svojom pokračujúcom ročníku ambíciu prezentovať konkrétne prebiehajúce aj ukončené projekty umeleckého výskumu, ich podstatu, ciele, metodiku a prínosy. Najmä študentom vysokých škôl môže pomôcť nájsť iné pohľady na uchopenie a realizáciu tém ich záverečných prác na I. aj II. stupni štúdia a v neposlednom rade inovatívne koncipovať aj vlastný umelecký výskum v rámci III. stupňa a efektívnejšie nasmerovať ich rozvíjajúce sa kariéry.
</t>
  </si>
  <si>
    <t>0453/FTF/2023</t>
  </si>
  <si>
    <t>Fond Lita</t>
  </si>
  <si>
    <t>LITA</t>
  </si>
  <si>
    <t>kultúrne a vzdelávacie účely</t>
  </si>
  <si>
    <t>podpora prezentácie študentských filmov</t>
  </si>
  <si>
    <t>Študentské dialógy</t>
  </si>
  <si>
    <t>Doc.Robert Krchhof,ArtD.</t>
  </si>
  <si>
    <t>342/2023-4/3.3</t>
  </si>
  <si>
    <t>http://www.avf.sk/vyzvy2024/challengesarchive/challenge42023.aspx</t>
  </si>
  <si>
    <t>3.3 - Odborné vzdelávanie a profesionálna príprava</t>
  </si>
  <si>
    <t>Audio vizualny fond</t>
  </si>
  <si>
    <t>Dotácia:  Výskum, vzdelávanie a edičná činnosť v oblasti audiovizuálnej kultúry</t>
  </si>
  <si>
    <t> vzdelávací workshop študentov dokumentárnej tvorby FAMU, FKM UTB a FTF VŠMU</t>
  </si>
  <si>
    <t>Multimediálne laboratórium Katedry bábkarskej tvorby Vysokej školy múzických umení</t>
  </si>
  <si>
    <t xml:space="preserve">Juraj Bako, Mgr. art. </t>
  </si>
  <si>
    <t>2023VZDinst032</t>
  </si>
  <si>
    <t xml:space="preserve">Cieľom projektu je rozšíriť možnosti vzdelávacieho procesu Katedry bábkarskej tvorby a poskytnúť tak študentom a študentkám stret s prepájaním súčasných interaktívnych technológií (predovšetkým virtuálna a rozšírená realita, 3D skenovanie) a umeleckej praxe. Podporí sa tak ich multidisciplinárne uvažovanie o umení, čo bude mať za následok podporu ich budúcej experimentálnej umeleckej tvorby. </t>
  </si>
  <si>
    <t>Športové dni študentov FTF VŠMU</t>
  </si>
  <si>
    <t>Ing. Elena Horváthová</t>
  </si>
  <si>
    <t>0264/FTF/2023</t>
  </si>
  <si>
    <t>D.N.A. s.r.o.</t>
  </si>
  <si>
    <t>neobmedzene</t>
  </si>
  <si>
    <t>Finančný dar na podporu športových a kulturných potrieb študentov FTF VSMU:</t>
  </si>
  <si>
    <t xml:space="preserve">dar na účely organizácie 1. a ďalších ročníkov športových dní FTF resp. na kultúrne a športové potreby študentov FTF VŠMU.
</t>
  </si>
  <si>
    <t>Rolf BECK</t>
  </si>
  <si>
    <t>Mgr. art. Petra Torkošová</t>
  </si>
  <si>
    <t>2023um056</t>
  </si>
  <si>
    <t>Rolf Beck - dirigentské kurzy je jedinečná možnosť, kde môžeme študentom ukázať prácu etablovaného zahraničného dirigenta a odovzdať im jeho skúsenosti. Počas intenzívnej práce na dôležitých a capella aj vokálno - inštrumentálnych dielach, ktoré sú súčasťou repertoáru všetkých zborov doma i v zahraničí ukážeme študentom celý proces a prácu dirigenta od výberu kompozície, procesu naštudovania až po jej koncertantné uvedenie v závere projektu.</t>
  </si>
  <si>
    <t>Výskum nedeštruktívnou metódou a vypracovanie dendrologického posudku na vybrané stromy - Banská Bystrica</t>
  </si>
  <si>
    <t>Modranský Juraj, Ing., PhD.</t>
  </si>
  <si>
    <t>objednávka R-6263/2023 z 8.8.2023</t>
  </si>
  <si>
    <t>objednávka na základe cenovej ponuky</t>
  </si>
  <si>
    <t>Mesto Banská Bystrica</t>
  </si>
  <si>
    <t>00313271</t>
  </si>
  <si>
    <t>Výsledky zisťovania ukázali, že viac než polovica stromov označených ako problematické nie je potrebné odstrániť, pretože ich stav, resp. rozsah poškodenia zabezpečuje možnosti ich ponechania na mieste, resp. je možné ich bezpečnosť dosiahnuť bežnými arboristickými metódami. Vypracované posudky na spolu 70 jedincov rozšírili údaje, ktoré v budúcnosti, pri väčšom počte jedincov, bude možné spracovať aj štatisticky, prípadne ich aj publikovať.</t>
  </si>
  <si>
    <t>Výskum a posúdenie zdravotného stavu a prevádzkovej bezpečnosti stromov  - Hôrka vo Veľkom Krtíši</t>
  </si>
  <si>
    <t>Hlaváč Pavol, Ing., PhD.</t>
  </si>
  <si>
    <t>111/2300039</t>
  </si>
  <si>
    <t xml:space="preserve">Objednávka  </t>
  </si>
  <si>
    <t>Mesto Veľký Krtíš</t>
  </si>
  <si>
    <t>00319651</t>
  </si>
  <si>
    <t>Vypracovanie nového systému indikácie plnenia ekosystémových služieb naviazaných na les a zalesnenú krajinu</t>
  </si>
  <si>
    <t>Sedmák Róbert, doc. Ing., PhD.</t>
  </si>
  <si>
    <t>150/NLC/2023</t>
  </si>
  <si>
    <t>https://crz.gov.sk/zmluva/8172226/</t>
  </si>
  <si>
    <t>NLC Zvolen</t>
  </si>
  <si>
    <t>42001315</t>
  </si>
  <si>
    <t>Monitoring druhov a biotopov európskeho význanmu - červená kniha machorastov, lišajníkov a húb Slovenska</t>
  </si>
  <si>
    <t>Kunca Vladimír, doc. Ing., PhD.</t>
  </si>
  <si>
    <t>ŠOP SR-Z/230/2023</t>
  </si>
  <si>
    <t>https://www.crz.gov.sk/zmluva/7621721/</t>
  </si>
  <si>
    <t>ŠOP SR</t>
  </si>
  <si>
    <t>17058520</t>
  </si>
  <si>
    <t>Podklady boli spracované v podobe textov, fotografií a mapiek. Fyzicky a osobne boli odovzdané včas
na ústredí ŠOP na USB kľúči. Spolu sa práce na tejto úlohe zúčastnilo 21 hodnotiteľov, nielen zo Slovenska. Vyhodnotili sme spolu 227 druhov, za huby 135, lišajníky 40 a za machy 52 druhov.</t>
  </si>
  <si>
    <t>Projekt genofondového sadu Habura</t>
  </si>
  <si>
    <t>Objednávka  R-5713/2023 z 26.7.2023</t>
  </si>
  <si>
    <t>Objednávka na základe cenovej ponuky</t>
  </si>
  <si>
    <t>V nadväznosti na výskumné úlohy projektu Výskum krajových odrôd ovocných stromov
spracovaný v roku 2021 pre ŠOP SR (R-7780/2021) bol v roku 2023 spracovaný projekt
genofondového sadu určeného pre záchranu genofondu najvzácnejších krajových odrôd
ovocných stromov v lokalite Habura (CHKO Východné Karpaty). Projekt riešil výber plôch
pre založenie sadu a architektonický návrh usporiadania sadu. Bol uskutočnený výber
najhodnotnejšieho genofondu pre záchranu starých a krajových odrôd pochádzajúcich z územia povodia vodárenskej nádrže Starina - katastrálne územie Starina nad Cirochou, Dara, Smolník nad Cirochou, Ruské, Veľká Poľana, Ostrožnica a Zvala. Projekt bol schválený na ÚKSUP-ea v nadväznosti na to ŠOP SR projekt realizovala, čím sa výsledky niekoľkoročnej spolupráceso ŠOP SR dostali do realizačnej podoby.</t>
  </si>
  <si>
    <t xml:space="preserve">Výskum DNA analýzy biologických vzoriek hlucháňa hôrneho </t>
  </si>
  <si>
    <t>Klinga Peter, Ing., PhD.</t>
  </si>
  <si>
    <t>ŠOP SR-Z/137/2022</t>
  </si>
  <si>
    <t>https://crz.gov.sk/zmluva/6654492/</t>
  </si>
  <si>
    <t>Štátna ochrana prírody SR</t>
  </si>
  <si>
    <t xml:space="preserve">Výskum DNA analýzy biologických vzoriek hlucháňa hôrneho -región Horná Orava </t>
  </si>
  <si>
    <t xml:space="preserve">ŠOP SR-Z/138/2022 </t>
  </si>
  <si>
    <t>https://crz.gov.sk/zmluva/6654576/</t>
  </si>
  <si>
    <t>Monitoring druhov a biotopov európskeho význanmu - červená kniha vtákov</t>
  </si>
  <si>
    <t>Lešo Peter, doc. Ing., PhD.</t>
  </si>
  <si>
    <t>ŠOP SR-Z/222/2023</t>
  </si>
  <si>
    <t>https://crz.gov.sk/zmluva/7621300/</t>
  </si>
  <si>
    <t>Predmetom plnenia bolo vypracovanie "Červenej krihy vtákov Slovenska". Bol vypracovaný návrh červeného zoznamu druhov danej taxonomickej skupiny, kde k ohrozeným druhov zo zoznamu bol spracovaný odborný text.</t>
  </si>
  <si>
    <t xml:space="preserve">Výskumná a posudková činnosť vo verejnej zeleni </t>
  </si>
  <si>
    <t>objednávka R-2248/2023 zo dňa 21.3.2023</t>
  </si>
  <si>
    <t>Záhradnícke a rekreačné služby</t>
  </si>
  <si>
    <t>00183075</t>
  </si>
  <si>
    <t>Posúdenie prevádzkovej bezpečnosti drevín  skúmaním vnútorného prostredia stromov prostredníctvom akustického tomografu.</t>
  </si>
  <si>
    <t>Výskum a posúdenie prevádzkovej bezpečnosti 11 stromov - mestský park Banská Bystrica</t>
  </si>
  <si>
    <t>Objednávka 652023</t>
  </si>
  <si>
    <t>Objednávka</t>
  </si>
  <si>
    <t>Zisťovanie príčin, ošetrovanie a hodnotenie stromov rastúcich v urbánnom prostredí</t>
  </si>
  <si>
    <t>R-2963/2023</t>
  </si>
  <si>
    <t>Zmluva o poskytovaní služieb</t>
  </si>
  <si>
    <t>https://crz.gov.sk/zmluva/7736161/</t>
  </si>
  <si>
    <t>Záhradnícke a rekreačné služby Banská Bystrica</t>
  </si>
  <si>
    <t>Univerzitná a priemyslená výskumno-edukačná platforma recyklujúcej spoločnosti (UNIVNET)</t>
  </si>
  <si>
    <t>Kropil Rudolf, Dr. h. c. prof. Ing., PhD.</t>
  </si>
  <si>
    <t>0201/0005/20</t>
  </si>
  <si>
    <t>Zmluva o spolupráci č. 0201/0005/20</t>
  </si>
  <si>
    <t>https://crz.gov.sk/4431574/</t>
  </si>
  <si>
    <t>00397687</t>
  </si>
  <si>
    <t>9.6.2023, 3.10.2023, 13.12.2023</t>
  </si>
  <si>
    <t>Projekt koordinovaný STU BA združujúci kritickú masu výskumného, vývojového a aplikačného potenciálu zameraného na problematiku nových technológií a techník efektívneho zhodnocovania odpadov najmä v automobilovom priemysle s cieľom minimalizovať negatívne dopady na životné prostredie.</t>
  </si>
  <si>
    <t>Arborétum Borová hora</t>
  </si>
  <si>
    <t>Komplexná inventarizácia drevín lužných spoločenstiev, lokalita Bariny, mesto Zvolen</t>
  </si>
  <si>
    <t>Lukáčik Ivan, doc. Ing., CSc.</t>
  </si>
  <si>
    <t>obj. č. 0158/2023</t>
  </si>
  <si>
    <t>Mesto Zvolen, Námestie slobody 2525/22, 96001 Zvolen</t>
  </si>
  <si>
    <t>Výskum progresívnych metód enviromentálneho prieskumu zameraných na pôvodnú dendroflóru Slovenska, určujúcimi parametrami sú morfologické znaky drevín, zdravotný stav a biostatika drevín.</t>
  </si>
  <si>
    <t>Vypracovanie štúdie: Analýzy dopadov modifikovania manažmentu vegetačného krytu v bezprostrednej blízkosti severného portálu tunela NDS Považský Chlmec, diaľnica D3</t>
  </si>
  <si>
    <t>Sarvašová Ivana, Ing., PhD.</t>
  </si>
  <si>
    <t>obj. č. 4500209860</t>
  </si>
  <si>
    <t>Národná diaľničná spoločnosť, a.s., Dúbravská cesta 14, 841 04 Bratislava</t>
  </si>
  <si>
    <t>Výskum prirodzených spoločenstiev autochtónnych druhov drevín, určovanie  ich veku, zdravotného stavu a statických vlastností devín v extrémnych podmienkach v ochrannnom pásme portálu tunela a obslužných komunikácií D3 ,  návrh sanácie nebezpečných jedincov, návrh výsadieb a manažmentu obhospodarovania vegetačného krytu bezpečnostného ochranného pásu diaľnice D3.</t>
  </si>
  <si>
    <t>Environmentálne vzdelávanie</t>
  </si>
  <si>
    <t>obj. č. 4500498747</t>
  </si>
  <si>
    <t>Slovenská pošta a. s., Partizánska cesta 9, 975 99 Banská Bystrica</t>
  </si>
  <si>
    <t>Enviromentálne vzdelávanie a odborné poradenstvo  zamerané na pôvodnú dendroflóru Slovenska.</t>
  </si>
  <si>
    <t xml:space="preserve">Komplexná inventarizácia drevín, návrh drevinového zloženia pre výsadbu drevín protihlukovej steny a prvkov priemyselnej zóny </t>
  </si>
  <si>
    <t>obj. č. 4500499623</t>
  </si>
  <si>
    <t>Výskum prirodzených spoločenstiev autochtónnych a introdukovaných druhov drevín, ich veku, zdravotného stavu a životaschopnosti v urbánnom prostredí,  návrh výsadby drevín  protihlukovej steny a ďalších prvkov zelene priemyselnej zóny.</t>
  </si>
  <si>
    <t>Odborné poradenstvo a návrh výsadby</t>
  </si>
  <si>
    <t>obj. č. 1/2023</t>
  </si>
  <si>
    <t>Materská škola, J. Bánika 1733/41, 960 01 Zvolen</t>
  </si>
  <si>
    <t>Enviromentálne vzdelávanie a odborné poradenstvo  zamerané na výsadby drevín vhodné pre predškolské zariadenia.</t>
  </si>
  <si>
    <t>Tomografické meranie drevín - Veľké Šenkvice</t>
  </si>
  <si>
    <t>objednávka R-3080/2023 zo dňa 28.4.2023</t>
  </si>
  <si>
    <t>Objednávka  na základe cenovej ponuky  zo dňa 28.4.2023</t>
  </si>
  <si>
    <t>Ateliér TOMAN, s.r.o.</t>
  </si>
  <si>
    <t>Posúdenie prevádzkovej bezpečnosti
drevín skúmaním vnútorného prostredia stromov prostredníctvom akustického tomografu.
Výsledky zisťovania ukázali, že viac než polovica stromov označených ako problematické nie je potrebné odstrániť, pretože ich stav, resp. rozsah poškodenia zabezpečuje možnosti ich ponechania na mieste, resp. je možné ich bezpečnosť dosiahnuť bežnými arboristickými
metódami.</t>
  </si>
  <si>
    <t>Vypracovanie návrhu oddôvodnenia pre zmenu predpisu PSL pre JPRL v lesnom celk u Drňa-Hostice</t>
  </si>
  <si>
    <t>Šálka Jaroslav, prof. Dr. Ing.</t>
  </si>
  <si>
    <t>R-9953/2023</t>
  </si>
  <si>
    <t>https://crz.gov.sk/zmluva/8579603/</t>
  </si>
  <si>
    <t>Drňa-Hostice, pozemkové spoločenstvo</t>
  </si>
  <si>
    <t>Výskum vybraných fyzikálnych vlastností 10 typov aglomerovaných materiálov pri určitých klimatických podmienkach</t>
  </si>
  <si>
    <t>Iždinský Ján, Ing., PhD.</t>
  </si>
  <si>
    <t>ORD/0732/2022</t>
  </si>
  <si>
    <t>na základe objednávky č. ORD/0732/2022 zo dňa 18.12.2022</t>
  </si>
  <si>
    <t>IKEA Industry Slovakia s.r.o.</t>
  </si>
  <si>
    <t>objednávka bola zadaná v decembri r. 2022, realizácia projektu a vyhodnotenie výsledkov sa uskutočnilo v r. 2023</t>
  </si>
  <si>
    <t>Projekt vznikol na základe spolupráce z praxou a dvoch katedier - Katedry drevárskych technológií a Katedry náuky o dreve. Projekt spočíval v experimentálnej činnosti sledovania fyzikálnych vlastností vybraných aglomerovaných materiálov, ktorých výstupom bol vypracovaný program v exceli pod názvom s názvom „Ikea-Orez-Sorpcia-JI-RH-TUZVO“ v súbore xlsm a návod na obsluhu programu. Na základe programu možno predpokladať správanie sa vybraných aglomerovaných materiálov v čase vystavenia určitých klimatických podmienkach a reagovať jednoduchým orezaním kvalitatívne nevyhovujúcich častí.</t>
  </si>
  <si>
    <t>Tuhé biopalivá – Stanovenie obsahu vlhkosti - kontrolné merania</t>
  </si>
  <si>
    <t>NOSL092200213</t>
  </si>
  <si>
    <t>na základe objednávky</t>
  </si>
  <si>
    <t>C-Shop. s.r.o. (v rámci VEOLIA ZH)</t>
  </si>
  <si>
    <t>objednávka  zadaná v decembri 2022, financie pridelené v r. 2023</t>
  </si>
  <si>
    <t>Spolupráca so spoločnosťou C-Shop. s r.o. (v rámci VEOLIA ZH) v oblasti zisťovania vlhkosti štiepky, ktorej výsledkom bola odborná správa, v ktorej boli uvedené zistené výsledky vlhkosti štiepky ako aj kontrolné merania, na základe, ktorých boli navrhnuté opatrenia na zlepšenie zisťovania vlhkosti štiepky v spoločnosti.</t>
  </si>
  <si>
    <t>Posúdenie zdravotného stavu a prevádzkovej bezpečnosti stromov vrátane ultrazvukového vyšetrenia stromov CT prístrojom - Horný Bankov</t>
  </si>
  <si>
    <t>objednávka 2023-0204</t>
  </si>
  <si>
    <t>objednávka</t>
  </si>
  <si>
    <t>Mestské lesy Košice a.s.</t>
  </si>
  <si>
    <t>Realizácia dendrologického prieskumu pre Priemyselný park Rimavská Sobota</t>
  </si>
  <si>
    <t>20230017, ID zmluvy 8075099</t>
  </si>
  <si>
    <t>https://www.crz.gov.sk/zmluva/8075099/</t>
  </si>
  <si>
    <t>MH Invest, s.r.o.</t>
  </si>
  <si>
    <t>V nadväznosti na posúdenie rozsahu a stavu vegetačných štruktúr v riešenom území prebehol komplexný výskum nelesnej drevinovej vegetácie zameraný na zber dendrometrických údajov a posúdenie zdravotného stavu stromov a krovitých porastov. Na základe zozbieraných údajov bola vyčíslená spoločenská hodnota drevín v súlade s Vyhláškou MŽP SR č. 170/2021, ktorou sa vykonáva zákon č. 543/2002 Z. z. o ochrane prírody a krajiny. Celkovo bolo zhodnotených 260 jedincov drevín so stromovitým vzrastom a 15 krovitých porastov. Z riešenia úlohy bola zostavená záverečná správa s hodnotením lokality.</t>
  </si>
  <si>
    <t>Vypracovanie dendrologického posudku a prieskumu zdravotného stavu drevín - Počúvadlianske jazero</t>
  </si>
  <si>
    <t>objednávka 30032023</t>
  </si>
  <si>
    <t>TANART, s.r.o.</t>
  </si>
  <si>
    <t>Posúdenie zdravotného stavu a prieskumu smrekovcov opadavých</t>
  </si>
  <si>
    <t>objdenávka 2062023</t>
  </si>
  <si>
    <t>Spoločenstvo vlastníkov bytov, Zvolen</t>
  </si>
  <si>
    <t xml:space="preserve"> Hodnotenie kvalitatívnych parametrov biomasy (Stanovenie veľkostných frakcií štiepok a popolola s hodnotením kvalitatínvych parametrov energetickej štiepky.)</t>
  </si>
  <si>
    <t>Lieskovský Martin, doc. Ing., PhD.</t>
  </si>
  <si>
    <t>obj. 2300111</t>
  </si>
  <si>
    <t>Vojenské lesy a majetky, š.p.</t>
  </si>
  <si>
    <t>Hodnotenie kvalitatívnych parametrov energ. štiepok, stanovenie popola, stanovenie frakcií štiepok</t>
  </si>
  <si>
    <t>Externý monitoring vtákov</t>
  </si>
  <si>
    <t>R-1/08/2022</t>
  </si>
  <si>
    <t>Zmluva o spoločnom postupe a vytvorení konzorcia</t>
  </si>
  <si>
    <t>https://www.crz.gov.sk/zmluva/6794947/</t>
  </si>
  <si>
    <t>SOS/BirdLife Slovensko</t>
  </si>
  <si>
    <t xml:space="preserve">Meranie mikrotvrdosti HV0,1 </t>
  </si>
  <si>
    <t>Ťavodová Miroslava, doc. Ing., PhD.</t>
  </si>
  <si>
    <t>EIBEN s.r.o., Vlkanová</t>
  </si>
  <si>
    <t>Meranie mikrotvrdosti HV0,1 na dodaných 12 kusoch tenkostenných vzorkách rôznej hrúbky a rôznych materiálov, v rôznych stavoch tepelného spracovania.</t>
  </si>
  <si>
    <t>Dendrologický posudok</t>
  </si>
  <si>
    <t>obj. č. 10012023</t>
  </si>
  <si>
    <t>Farnosť Handlová, Námestie baníkov 23/21, 972 51 Handlová</t>
  </si>
  <si>
    <t>Výskum domácich (autochtónnych) a nepôvodných (introdukovaných) druhov drevín, ich veku, zdravotného stavu a životaschopnosti v urbánnom prostredí</t>
  </si>
  <si>
    <t>Preventing the extinction of Dinario-SE Alpine lynx population through reinforcement and long-term conservation (LIFE Lynx)</t>
  </si>
  <si>
    <t>LIFE16 NAT/SI/000634</t>
  </si>
  <si>
    <t>LIFE 16</t>
  </si>
  <si>
    <t>EUROPEAN COMMISSION (Executive Agency for Small and Medium-sized Enterprises)</t>
  </si>
  <si>
    <t>Holistic management practices, modelling and monitoring for European forest soils - HoliSoils</t>
  </si>
  <si>
    <t>Bošeľa Michal, Ing., PhD.</t>
  </si>
  <si>
    <t xml:space="preserve">H2020-SFS-2018-2020 </t>
  </si>
  <si>
    <t>Horizont 2020 Framework Programme</t>
  </si>
  <si>
    <t>European Research Executive Agency (REA) under the powers delegated by the European Commission</t>
  </si>
  <si>
    <t>FI02446292</t>
  </si>
  <si>
    <t>Critical Solutions for Elderly Well-being  (RISE-WELL)</t>
  </si>
  <si>
    <t>Pichlerová Magdaléna, Ing., PhD.</t>
  </si>
  <si>
    <t>MSCA-ITN-EID-2019-RISE-WELL, 860173</t>
  </si>
  <si>
    <t>H2020-MSCA-RISE-2019-PRISAR2</t>
  </si>
  <si>
    <t>Európska komisia</t>
  </si>
  <si>
    <t>Proactive monitoRIng of cancer aS An alteRnative to surgery 2 (PRISAR 2)</t>
  </si>
  <si>
    <t>MSCA-RISE-2019 
872860</t>
  </si>
  <si>
    <t xml:space="preserve">H2020-MSCA-ITN-EID-2019-RISE-WELL </t>
  </si>
  <si>
    <t xml:space="preserve">Integrated Technological and Information Platform for wildfire Management (SILVANUS) </t>
  </si>
  <si>
    <t>Majlingová Andrea, doc. Ing., PhD. MSc.</t>
  </si>
  <si>
    <t>https://ec.europa.eu/info/funding-tenders/opportunities/portal/screen/opportunities/topic-details/lc-gd-2-1-2020</t>
  </si>
  <si>
    <t>Horizon 2020 Framework Programme</t>
  </si>
  <si>
    <t>European Research Executive Agency (REA) under the powers delegated by the European Commission ('the Commission')</t>
  </si>
  <si>
    <t>IT05411471211</t>
  </si>
  <si>
    <t xml:space="preserve">V roku 2023 bola pod vedením TUZVO realizovaná demonštrácia slovenskej Pilotnej štúdie. V zmysle časového harmonogramu projektu sa TUZVO zúčastňovalo na spracovaní viacerých Deliverables (Reportov z výskumu) vo viacerých pracovných balíkoch WP2, WP6, WP7 a WP10. Okrem toho bolo v apríli 2023 zriadené Centrum pre adaptáciu a tvorbu stratégií na TUZVO, ktoré v júni zorganizovala prvé pracovné stretnutie zástupcov Ministerstva vnútra SR, KR HaZZ v Banskej Bystrici, Ministerstva pôdohospodárstva a rozvoja vidieka SR, Národného lesníkeho centra a TUZVO k problematike lesných požiarov a tvorbe Národného akčného plánu boja s požiarmi v prírodnom prostredí. </t>
  </si>
  <si>
    <t>Udržateľné odolné ekosystémy a riadenie poľnohospodárstva v Mongolsku (STREAM)</t>
  </si>
  <si>
    <t>Parobek Ján, doc. Ing., PhD.</t>
  </si>
  <si>
    <t>neverejná výzva, zmluva na základe predchádzajúcej spolupráce</t>
  </si>
  <si>
    <t>Federal Ministry for Economic Cooperation and Development co-financed by the European Commission</t>
  </si>
  <si>
    <t>DE227430976</t>
  </si>
  <si>
    <t xml:space="preserve">Projekt v rámci úspešného konzorcia 11 univerzít v roku 2023 úspešne implementoval nové prístupy manažmentu lesného hospodárstva v spolupráci s Európskou komisiou (FAO), rozvojovou organizáciou Deutsche Gesellschaft für Internationale Zusammenarbeit (GIZ) a mongolským Ministerstvom životného prostredia a turistického ruchu. V rámci projektu sa uskutočnila medzinárodná konferencia v Ulanbátare, kde jednotliví reprezentanti prezentovali svoj príspevok na zlepšenie LH a využívania zdrojov drevnej suroviny v Mongolsku. Výstupy projektu konkretizovali postupy a návrhy pre dlhodobo udržateľné princípy hospodárenia s ohľadom na výzvy spojené s problematikou potravinového systému a klimatických zmien. Aj tohto roku členovia konzorcia riešili praktické prípady hospodárskych opatrení, ako je obnova lesných porastov uplatnením ekologických i spoločensko-ekonomických vhodných hospodárskych spôsobov, zalesnenie, výchovnýcn a ochranných postupv na vybraných pilotných územiach v Mongolsku.  </t>
  </si>
  <si>
    <t>Meeting the European Union’s forestry goals: a comparative European Assessment</t>
  </si>
  <si>
    <t>Marcineková Lenka, Ing., PhD.</t>
  </si>
  <si>
    <t>PR0000122</t>
  </si>
  <si>
    <t xml:space="preserve">Zmluva </t>
  </si>
  <si>
    <t>EFI Multi donor trust fund</t>
  </si>
  <si>
    <t>EFI</t>
  </si>
  <si>
    <t>Digital support of educational methods in situations complicating practical training on CNC technologies in field of wood processing</t>
  </si>
  <si>
    <t xml:space="preserve">Kminiak Richard, doc. Ing., PhD. </t>
  </si>
  <si>
    <t>2021-1-CZ-KA220-HED-000023098</t>
  </si>
  <si>
    <t>Erasmus+ výzva KA202</t>
  </si>
  <si>
    <t>Európska únia prostredníctvom – národnej agentúry pre Erasmus + v ČR - Dům zahraniční spolupráce</t>
  </si>
  <si>
    <t>EPIX - EKOSYSTÉMOVÉ PARTNERSTVO PRE INTERKLUSTRY A VÝMENY</t>
  </si>
  <si>
    <t>Farkašová Elena, Mgr., ArtD.</t>
  </si>
  <si>
    <t>Na základe zmluvy o spolupráci č. R-2610/2023</t>
  </si>
  <si>
    <t xml:space="preserve">na základe predchádzajúcej spolupráce </t>
  </si>
  <si>
    <t>ELCA European Lighting Cluster Alliance, RETE DI IMPRESE LUCE IN VENETO</t>
  </si>
  <si>
    <t>VAT IT05018740281</t>
  </si>
  <si>
    <t>Human-centric revolution of the habitat: learning to design for the new Bauhaus and Society 5.0</t>
  </si>
  <si>
    <t xml:space="preserve">Baďura René, doc. akad. soch. </t>
  </si>
  <si>
    <t>KA220-HED-D59AF515</t>
  </si>
  <si>
    <t>Call 2022 Round 1 KA2</t>
  </si>
  <si>
    <t xml:space="preserve">Erasmus+ </t>
  </si>
  <si>
    <t xml:space="preserve">Európska únia </t>
  </si>
  <si>
    <t>35022/ 85972</t>
  </si>
  <si>
    <t xml:space="preserve">Príprava materiálov,  tutoriálov pre online vzdelávanie. Hlavným cieľom je implementácia nového európskeho Bauhausu do vzdelávacích štruktúr. </t>
  </si>
  <si>
    <t>TRANSFARM Vocational education and training for transhumance practitioners</t>
  </si>
  <si>
    <t>Slámová Martina, doc. Ing., PhD.</t>
  </si>
  <si>
    <t>2021-NO01-KA220-VET-000025048 (R-889/2022)                 ID zmluvy 6297668</t>
  </si>
  <si>
    <t>https://www.crz.gov.sk/zmluva/6297668/</t>
  </si>
  <si>
    <t>NMBU -  Norges Miljø‐ og biovitenskapelige universitet
E10209157 Universitetstunet 3 1433 Ås</t>
  </si>
  <si>
    <t>E10209157</t>
  </si>
  <si>
    <t xml:space="preserve">Téma projektu sa stáva čoraz viac dôležitou pre spoločnosť. Transhumanciu si zapísalo 10 krajín (Slovensko nie je medzi nimi) do Reprezentatívneho zoznamu nehmotného kultúrneho dedičstva UNESCO na 18. zasadnutí Medzivládneho výboru na ochranu nehmotného Kultúrneho dedičstva v Kasane v Botswane dňa 5.12.2023. Preto aj aktuálnou úlohou Katedry UNESCO je sieťovať subjekty podporujúce transhumanciu, čo sa uskutočnilo v rámci
odborného workshopu so zahraničnou účasťou (23.3.2023). Z projektu vznikli výsledky: 1. Ezdroje: https://training.transfarm-erasmus.eu/e-reference-book a 2. Prípadové štúdie -
https://training.transfarm-erasmus.eu/case-study. Pracujeme na projektovom výsledku. </t>
  </si>
  <si>
    <t>Centrum ďalšieho vzdelávania</t>
  </si>
  <si>
    <t>Competent trainer - safe senior. Exchanging of good practices for effective adult education 55+</t>
  </si>
  <si>
    <t>Selecký Erik, Dr.</t>
  </si>
  <si>
    <t>2019-1-PL01-KA204-065060</t>
  </si>
  <si>
    <t>https://www.erasmusplus.sk/vyzva-2023/</t>
  </si>
  <si>
    <t>Erasmus plus</t>
  </si>
  <si>
    <t>Healthier Europeans - a healthier Community</t>
  </si>
  <si>
    <t>2020-1-PL01-KA204-082141</t>
  </si>
  <si>
    <t>Women 55+ versus COVID-19</t>
  </si>
  <si>
    <t>2020-1-PL01-KA227-ADU-095746</t>
  </si>
  <si>
    <t>Adults 50+ after COVID.EU</t>
  </si>
  <si>
    <t>2021-1-PL01-KA220-ADU-000026802</t>
  </si>
  <si>
    <t>Gen Z Friendly Seniors</t>
  </si>
  <si>
    <t>2021-2-TR01-KA210-ADU-000049622</t>
  </si>
  <si>
    <t>Rektorát TUZVO</t>
  </si>
  <si>
    <t>Projekt s jedným prijímateľom v rámci programu ERASMUS+</t>
  </si>
  <si>
    <t>Krivošíková Mariana, Ing.</t>
  </si>
  <si>
    <t>2022-1-SK01-KA131-HED-000057536</t>
  </si>
  <si>
    <t>Výzva 2022 - Erasmusplus Slovensko</t>
  </si>
  <si>
    <t xml:space="preserve">SAAIC z prostriedkov Európskej komisie </t>
  </si>
  <si>
    <t>splátka grantu a Dodatok č. 1</t>
  </si>
  <si>
    <t>2022-1-SK01-KA171-HED-000074868</t>
  </si>
  <si>
    <t>splátka grantu</t>
  </si>
  <si>
    <t>2023-1-SK01-KA131-HED-000129371</t>
  </si>
  <si>
    <t>Výzva 2023 - Erasmusplus Slovensko</t>
  </si>
  <si>
    <t>1. splátka grantu</t>
  </si>
  <si>
    <t>2023-1-SK01-KA171-HED-000147039</t>
  </si>
  <si>
    <t>Urban Tree Guard – Safeguarding European urban trees and forests through improved biosecurity (Strážca stromov v meste – Ochrana európskych mestských stromov a lesov prostredníctvom zlepšenej biologickej bezpečnosti), (UB3GUARD)</t>
  </si>
  <si>
    <t>Dobšinská Zuzana, Mgr. JUDr., PhD.</t>
  </si>
  <si>
    <t>COST Action CA 20132</t>
  </si>
  <si>
    <t>https://www.cost.eu/actions/CA20132/</t>
  </si>
  <si>
    <t>COST</t>
  </si>
  <si>
    <t>BE0829.090.573</t>
  </si>
  <si>
    <t>Intergovernmental Coordination from Local to European Governence (Medzivládna koordinácia od lokálneho po európske spravovanie), (IGCOORD)</t>
  </si>
  <si>
    <t xml:space="preserve">COST Action CA 20123 </t>
  </si>
  <si>
    <t>https://www.cost.eu/actions/CA20123/</t>
  </si>
  <si>
    <t xml:space="preserve">Comparative Research on the Executive Triangle in Europe (Komparatívny výskum exekutívneho trojuholníka v Európe), (CoREx) </t>
  </si>
  <si>
    <t>COST Action CA 22150</t>
  </si>
  <si>
    <t>https://www.cost.eu/actions/CA22150/</t>
  </si>
  <si>
    <t>Joint effects of climate extremes and atmospheric deposition on European forests (CLEANFOREST)</t>
  </si>
  <si>
    <t>Ďurkovič Jaroslav, prof. Dr. Mgr.</t>
  </si>
  <si>
    <t>COST Action CA 21138</t>
  </si>
  <si>
    <t>https://www.cost.eu/actions/CA21138/</t>
  </si>
  <si>
    <t>Pan-European Network for Climate Adaptive Forest Restoration and Reforestation (PEN-CAFoRR)</t>
  </si>
  <si>
    <t>Gömöry Dušan, prof. Ing., DrSc.</t>
  </si>
  <si>
    <t>COST Action CA 19128</t>
  </si>
  <si>
    <t>https://www.cost.eu/actions/CA19128/</t>
  </si>
  <si>
    <t xml:space="preserve">Trace metal metabolism in plants (PLANMETALS) </t>
  </si>
  <si>
    <t>Kováč Ján, Mgr., PhD.</t>
  </si>
  <si>
    <t>COST Action CA 19116</t>
  </si>
  <si>
    <t>https://www.cost.eu/actions/CA19116/</t>
  </si>
  <si>
    <t xml:space="preserve">European Soil-Biology Data Warehouse for Soil Protection (EUdaphobase) </t>
  </si>
  <si>
    <t>Gömöryová Erika, prof. Ing., CSc.</t>
  </si>
  <si>
    <t>COST Action CA18237</t>
  </si>
  <si>
    <t>https://www.cost.eu/actions/CA18237/</t>
  </si>
  <si>
    <t>Biodiversity of Temperate forest Taxa Orienting Management Sustainability by Unifying Perspectives</t>
  </si>
  <si>
    <t>Ujházyová Mariana, Ing., PhD.</t>
  </si>
  <si>
    <t>COST Action CA 18207</t>
  </si>
  <si>
    <t>https://www.cost.eu/actions/CA18207/</t>
  </si>
  <si>
    <t>MVP COST</t>
  </si>
  <si>
    <t xml:space="preserve">COST EUROPEAN COOPERATION IN SCIENCE&amp;TECHNOLOGY
</t>
  </si>
  <si>
    <t>Fire in the Earth System: Science &amp; Society</t>
  </si>
  <si>
    <t>Majlingová Andrea, prof. Bc. Ing., PhD. MSc.</t>
  </si>
  <si>
    <t>COST Action CA18135</t>
  </si>
  <si>
    <t xml:space="preserve">https://www.cost.eu/actions/CA18135/ </t>
  </si>
  <si>
    <t>Multi-disciplinary Innovation for Social Change (Multidisciplinárne inovácie pre sociálnu zmenu)</t>
  </si>
  <si>
    <t>Kaputa Vladislav, Ing., PhD.</t>
  </si>
  <si>
    <t>COST Action CA18236</t>
  </si>
  <si>
    <t xml:space="preserve">https://e-services.cost.eu/files/domain_files/CA/Action_CA18236/mou/CA18236-e.pdf </t>
  </si>
  <si>
    <t>Implementation of the Circular Economy in the Built Environment (CircularB)</t>
  </si>
  <si>
    <t>Paluš Hubert, doc. Ing., PhD.</t>
  </si>
  <si>
    <t>COST Action CA21103</t>
  </si>
  <si>
    <t>https://e-services.cost.eu/files/domain_files/CA/Action_CA21103/mou/CA21103-e.pdf</t>
  </si>
  <si>
    <t>New approaches in detection of pathogens and aeroallergens</t>
  </si>
  <si>
    <t>Slobodník Branko, doc. Ing., PhD.</t>
  </si>
  <si>
    <t>COST Action CA18226</t>
  </si>
  <si>
    <t>https://www.cost.eu/actions/CA18226/</t>
  </si>
  <si>
    <t>European Network on Extreme fiRe behaviOr (Európska sieť zaoberajúca sa požiarmi s extrémnym správaním)</t>
  </si>
  <si>
    <t>COST Action CA22164</t>
  </si>
  <si>
    <t xml:space="preserve">https://www.cost.eu/actions/CA22164/ </t>
  </si>
  <si>
    <t>Network for forest by-products charcoal, resin, tar, potash (EU-PoTaRCh)</t>
  </si>
  <si>
    <t>Parobek Ján, doc. Ing., PhD., Máliš František, doc. Ing., PhD.</t>
  </si>
  <si>
    <t>COST Action CA22155</t>
  </si>
  <si>
    <t>https://www.cost.eu/actions/CA22155/#tabs+Name:Management%20Committee</t>
  </si>
  <si>
    <t>Integrované DSS pre poskytovanie ekosystémových služieb na základe politík EÚ</t>
  </si>
  <si>
    <t>Tuček Ján, prof. Ing., CSc.</t>
  </si>
  <si>
    <t>COST Action CA22141</t>
  </si>
  <si>
    <t>https://www.cost.eu/actions/CA22141/</t>
  </si>
  <si>
    <t>Restoring recreative potential of damaged forests for human well-being in V4 and post-war Ukraine</t>
  </si>
  <si>
    <t xml:space="preserve">Visegrad fund V4  22230081/2022 </t>
  </si>
  <si>
    <t>Visegrad fund V4</t>
  </si>
  <si>
    <t>Výroba na CNC - Kniha monitor</t>
  </si>
  <si>
    <t>Šustek Ján, Ing., PhD.</t>
  </si>
  <si>
    <t xml:space="preserve">Objednávka </t>
  </si>
  <si>
    <t>na základe objednávky č. 1/2023/DF</t>
  </si>
  <si>
    <t>V.I.S.I.O.N. s.r.o.</t>
  </si>
  <si>
    <t>Výroba na CNC - bludisko</t>
  </si>
  <si>
    <t>na základe objednávky č. 2/2023/DF</t>
  </si>
  <si>
    <t>MOSS.SK s.r.o.</t>
  </si>
  <si>
    <t>19. ročník medzinárodnej študentskej súťaže v dizajne nábytku a interiéru Cena profesora Jindřicha Halabalu 2023</t>
  </si>
  <si>
    <t>Gajdoš Ľuboš, Mgr. art., ArtD.</t>
  </si>
  <si>
    <t>23-710-01805</t>
  </si>
  <si>
    <t>Výzva č. 4, Program: 7.1 Prezentačné a odborné aktivity verejných vysokých škôl (D)</t>
  </si>
  <si>
    <t xml:space="preserve">https://crz.gov.sk/zmluva/7573107/ </t>
  </si>
  <si>
    <t>Nábytok a bývanie Nitra 2023</t>
  </si>
  <si>
    <t>Chovan Miroslav, Ing.,  ArtD.</t>
  </si>
  <si>
    <t>23-710-01978</t>
  </si>
  <si>
    <t xml:space="preserve">https://crz.gov.sk/zmluva/7573137/  </t>
  </si>
  <si>
    <t>12.ročník medzinárodnej športovej olympiády</t>
  </si>
  <si>
    <t>555/2023/ODDDO</t>
  </si>
  <si>
    <t>https://www.bbsk.sk/sekcie/dotacie</t>
  </si>
  <si>
    <t>Dotácie BBSK</t>
  </si>
  <si>
    <t>BBSK</t>
  </si>
  <si>
    <t>Výskum vývoja a použitia nástrojov na platformách FOSS pre spracovanie priestorových a nepriestorových údajov.</t>
  </si>
  <si>
    <t>doc. Ing. Lucia Tátošová, PhD.</t>
  </si>
  <si>
    <t>188/200/2022</t>
  </si>
  <si>
    <t>výzva</t>
  </si>
  <si>
    <t>Hydromeliorácie, štátny podnik</t>
  </si>
  <si>
    <t>Analýza  a výber a výskum FOSS nástrojov, ktoré sú vhodné na spracovanie priestorových a nepriestorových údajov vhodných pre aktivity Hydromeliorácií š.p. Prispôsobiť vybrané nástroje tak, aby vyhovovali špecifickým potrebám Hydromeliorácií, vrátane integrácie s existujúcimi systémami a databázami.</t>
  </si>
  <si>
    <t>Výskum vývoja a použitia nástrojov na platformách FOSS na spracovanie priestorových a nepriestorových údajov.</t>
  </si>
  <si>
    <t>151/200/2023</t>
  </si>
  <si>
    <t>Výskum vývoja a použitia nástrojov na platformách FOSS na spracovanie priestorových a nepriestorových údajov pre potreby Hydromeliorácie, š.p.</t>
  </si>
  <si>
    <t>Analýza alternatív riešenia následkov povrchovo odtekajúcej vody z poľnohosposp.pôdy II</t>
  </si>
  <si>
    <t>Ing. Tatiana Kaletová, PhD.</t>
  </si>
  <si>
    <t>02023/122</t>
  </si>
  <si>
    <t>Obec Trenčianske Stankovce</t>
  </si>
  <si>
    <t>00312100</t>
  </si>
  <si>
    <t xml:space="preserve">Výskum alternatív riešenia následkov povrchovo odtekajúcej vody a s tým spojenou eróziou ornej pôdy. Úlohou bolo optimalizovať návrh protipovodňovej ochrany obce s ohľadom na vlastníctvo pozemkov pre realizáciu navrhovaných technických opatrení. </t>
  </si>
  <si>
    <t>Výskumné centrum AgroBioTech SPU</t>
  </si>
  <si>
    <t>Hodnotiacia správa pre hodnotenie školského programu za obdobie implementácie školského programu v období od 1. augusta 2017 do 31. júla 2022</t>
  </si>
  <si>
    <t>Ing. Lucia Gabríny, PhD.</t>
  </si>
  <si>
    <t>NI/1-488/2022/SPU</t>
  </si>
  <si>
    <t>Ministerstvo pôdohospodárstva a rozvoja vidieka SR</t>
  </si>
  <si>
    <t>00156621</t>
  </si>
  <si>
    <t xml:space="preserve">Hodnotenie fungovania Školského programu ovocie, zelenina, mlieko a mliečne výrobky deťom do vzdelávacích zariadení počas jeho implementácie v Slovenskej republike v školských rokoch 2017/2018 – 2021/2022 v zmysle nariadenia (EÚ) č. 1308/2013, s účinnosťou od 1. augusta 2017. Výstupom bola komplexná správa, ktorá zahŕňala kvantitatívne hodnotenie odhadu čistých efektov Školského programu. </t>
  </si>
  <si>
    <t>Štúdia riešenia následkov povrchovo odtekajúcej vody z poľnohospodárskej pôdy</t>
  </si>
  <si>
    <t>39/2023</t>
  </si>
  <si>
    <t>Obec Lozorno</t>
  </si>
  <si>
    <t>00304905</t>
  </si>
  <si>
    <t>Výskumom alternatív riešenia následkov povrchovo odtekajúcej vody a s tým spojenou eróziou ornej pôdy, ktorá zahŕňa spracovanie alternatívnych možností zníženia rizika zaplavenia vybraných častí územia povrchovo obtekajúcou vodou. Hlavnou úlohou výskumu  bolo  zistiť najlepšiu alternatívu pre zníženie povrchovo odtekajúcej vody z ornej pôdy, optimalizovať navrhuté opatrenia pre súčasný stav a nájsť vhodný spôsob zadržania čo najväčšieho množstva vody v krajine.</t>
  </si>
  <si>
    <t>Návrh riešenia obnovy námestia vo vecnom a formálnom rozsahu stupňa krajinno-architektonickej štúdie</t>
  </si>
  <si>
    <t>doc. Ing. Attila Tóth, PhD.</t>
  </si>
  <si>
    <t>98/2300058</t>
  </si>
  <si>
    <t>Mesto Topoľčany</t>
  </si>
  <si>
    <t>00311162</t>
  </si>
  <si>
    <t xml:space="preserve">Výskum historických hodnôt a vývoja urbanistickej dispozície hlavného námestia v Topoľčanoch, skúmanie a hodnotenie vegetačnej a krajinárskej štruktúry, dopravnej a urbanistickej štruktúry. Návrh krajinno-architektonického riešenia a prírode blízkych opatrení pre budúcu obnovu námestia. </t>
  </si>
  <si>
    <t>Výskum cez tvorbu (research by design)</t>
  </si>
  <si>
    <t>Námestie svätého Jána Nepomuckého v obci Veľký Kýr</t>
  </si>
  <si>
    <t>Obec Veľký Kýr</t>
  </si>
  <si>
    <t>00309109</t>
  </si>
  <si>
    <t>2023</t>
  </si>
  <si>
    <t xml:space="preserve">Výskum historických hodnôt a vývoja urbanistickej dispozície námestia v obci Veľký Kýr, skúmanie vegetačnej a krajinárskej štruktúry, dopravnej a urbanistickej štruktúry. Návrh krajinno-architektonického riešenia a prírode blízkych opatrení pre budúcu obnovu námestia. </t>
  </si>
  <si>
    <t>Výskum historického vývoja, urban. A dopravnej štruktúry, krajinného priestoru a vegetácie, so zameraním na dreviny</t>
  </si>
  <si>
    <t>Obec Ivanka pri Nitre</t>
  </si>
  <si>
    <t xml:space="preserve">Výskum historických hodnôt a vývoja urbanistickej dispozície historického centrálneho parku v obci, skúmanie vegetačnej a krajinárskej štruktúry a priestorovej kompozície parku. Návrh krajinno-architektonického riešenia a prírode blízkych opatrení pre budúcu obnovu parku. </t>
  </si>
  <si>
    <t>Analýza východísk a súčasného stavu, dendrologický prieskum, analýza a návrh revitalizačných možností, krajinno-architektonický návrh, návrh mobiliáru, vizualizácie</t>
  </si>
  <si>
    <t>výskum v rámci podnikateľskej činnosti</t>
  </si>
  <si>
    <t>Obec Preseľany</t>
  </si>
  <si>
    <t xml:space="preserve">Výskum historických hodnôt a vývoja urbanistickej dispozície vybraných plôch verejnej zelene v obci Preseľany, skúmanie ich vegetačnej a krajinárskej štruktúry. Návrh krajinno-krajinno-architektonických riešení, scenárov a prírode blízkych opatrení pre obnovu plôch zelene. </t>
  </si>
  <si>
    <t>Analýza k obnoveniu prietočnej kapacity inundačného územia Váhu v rkm 104,00 - 105,00</t>
  </si>
  <si>
    <t>NI/1-137/2022/SPU</t>
  </si>
  <si>
    <t>Slovenský vodohospodársky podnik, štátny podnik</t>
  </si>
  <si>
    <t xml:space="preserve">Štúdia k obnoveniu prietočnej kapacity inundačného územia Váhu v rkm 104,00 – 105,00 za účelom zabezpečenia bezpečného prevedenia povodňových prietokov v medzihrádzovom priestore vodného toku Váh, spočívajúca vo vypracovaní návrhu alternatív využívania územia, t. j. návrhu opatrení na odstránenie nežiaducej vegetácie a následne opatrení na udržiavanie optimálneho stavu vegetácie. Výskum spočíval v zhotovení 2D hydrodynamického modelu a namodelovaní vplyvu navrhnutých alternatív na prietočnú kapacitu inundačného územia a vo vypracovaní návrhu manažmentu využívania územia. Výskumná úloha bola doplenná o výskum možnosti aplikácie 2D modelovania pri stanovení drsnostných parametrov koryta a inundačného územia vodného toku pri modelovaní povodňových stavov. </t>
  </si>
  <si>
    <t>Vplyv aktivovanej vody vytvorenej zariadeniami IPS na biologické a produkčné procesy rastlinných druhov</t>
  </si>
  <si>
    <t>doc. Ing. Ján Brindza, CSc.</t>
  </si>
  <si>
    <t>NI/1-508/2022/SPU</t>
  </si>
  <si>
    <t>MERCI - M s.r.o.</t>
  </si>
  <si>
    <t xml:space="preserve">Riešenie medzinárodných projektov sa orientovalo na hodnotenie hospodárskej hodnoty menej známych a málo využívaných rastlinných druhov (Ukrajina, Moldavsko, Arménsko), hospodárskej hodnoty a kvality včelích peľových obnôžok a pergy (Ukrajina, Srbsko) a súčasne aj vývoja nových biopesticídov (Moldavsko). Výsledky boli prezentované vo vedeckých časopisoch a v príprave rukopisov viacerých monografií.  </t>
  </si>
  <si>
    <t> Štúdia a návrh konceptu zhodnocovania odpadov z potravinárskej výroby</t>
  </si>
  <si>
    <t>Ing. Tomáš Holota, PhD.</t>
  </si>
  <si>
    <t>NI/1-549/2022/SPU</t>
  </si>
  <si>
    <t>Zmluva o zákazkovom výskume</t>
  </si>
  <si>
    <t>LUNYS, s.r.o.</t>
  </si>
  <si>
    <t>Hlavným cieľom projektu je vypracovať analýzu a navrhnúť možnosti zhodnocovania vybraných odpadov z potravinárskej výroby vo vybranej organizácii.</t>
  </si>
  <si>
    <t>Krajinno - architektonická štúdia "Krajinárske úpravy v okolí rieky Váh za vážskymi násypmi v k.ú. Sereď"</t>
  </si>
  <si>
    <t>Slovenské združenie Príroda</t>
  </si>
  <si>
    <t xml:space="preserve">Výskum historických hodnôt a vývoja krajinársko-hydrologického systému rieky Váh v meste Sereď, skúmanie vegetačnej a krajinárskej štruktúry a priestorovej kompozície vegetačných úprav brehových porastov. Návrh krajinno-architektonického riešenia a prírode blízkych opatrení pre budúcu obnovu plôch zelene. </t>
  </si>
  <si>
    <t>Založenie, vedenie a vyhodnotenie poľných maloparcelkových pokusov s odrodami cukrovej repy</t>
  </si>
  <si>
    <t>prof. Ing. Vladimír Pačuta, CSc.</t>
  </si>
  <si>
    <t>Strube SK, spol. s r.o.</t>
  </si>
  <si>
    <t>Založenie, vedenie a vyhodnotenie poľných maloparcelkových pokusov s odrodami cukrovej repy z hľadiska výsledných produkčných a kvalitatívnych parametrov.</t>
  </si>
  <si>
    <t>Výskum využívania vedľajších produktov z potravinárskej výroby na produkciu bioplynu</t>
  </si>
  <si>
    <t>prof. Ing. Ján Gaduš, PhD.</t>
  </si>
  <si>
    <t>NI/1-185/2023/SPU</t>
  </si>
  <si>
    <t>ALFA BIO s.r.o.</t>
  </si>
  <si>
    <t>Aplikovaný výskum bol zameraný na stanovenie výťažnosti bioplynu získavaného anaeróbnou digesciou  z odpadov z výroby potravinárskych produktov zo sóje.</t>
  </si>
  <si>
    <t>Výskum energetického využitia odpadu z potravinárskej výroby</t>
  </si>
  <si>
    <t>NI/1-211/2023/SPU</t>
  </si>
  <si>
    <t>TAURIS, a.s.</t>
  </si>
  <si>
    <t>Aplikovaný výskum bol zameraný na hľadanie opimálnych parametrov pre energetické a materiálové využitie kostí z vyroby mäsových potravinárskych produktov a to technológiou termochemickej konverzie (pyrolýzy)..</t>
  </si>
  <si>
    <t>Zhodnotenie účinnosti biostimulantov na kvantitatívne a kvalitatívne parametre čučoriedky vysokej</t>
  </si>
  <si>
    <t>doc. Ing. Alena Andrejiová, PhD.</t>
  </si>
  <si>
    <t>NI/1-289/2023/SPU</t>
  </si>
  <si>
    <t>Zmluva o realizácii aplikovaného výskumu</t>
  </si>
  <si>
    <t>ORGANIX, s.r.o.</t>
  </si>
  <si>
    <t>Predmetom projekte bol výskum a  zhodnotenie účinnosti vybraných biostmulantov Agriful, Tecamin Max a Tecamin Brix na vybrané kvalitatívne a kvantitatívne vlastnosti čučoriedky vysokej.</t>
  </si>
  <si>
    <t>Výskum energetického využitia podsitnej frakcie vzniknutej zo zmesového komunál neho odpadu metódou suchej fermentácie</t>
  </si>
  <si>
    <t>doc. Ing. Žaneta Pauková, PhD.</t>
  </si>
  <si>
    <t>NI/1-479/2023/SPU</t>
  </si>
  <si>
    <t>Marius Pedersen a.s.</t>
  </si>
  <si>
    <t>Výskum možnosti energetického zhodnotenia podsitnej frakcie vzniknutej zo zmesového komunálneho odpadu metódou suchej fermentácie, celkovo zrelaizované 3 cykly experimentov, každý v dĺžke trvania 21 dní.</t>
  </si>
  <si>
    <t>Alternatíva chybného obvodu úpravy signálov zo snímačov tlakov na signál pre presný AD prevodník implementovaný v riadiacej jednotke meracieho systému skúšobného zariadenia CONTROLS</t>
  </si>
  <si>
    <t>doc. Ing. Vladimír Cviklovič, PhD.</t>
  </si>
  <si>
    <t>NI/1-527/2023/SPU</t>
  </si>
  <si>
    <t>Zmluva č. 20232107 o dielo</t>
  </si>
  <si>
    <t>Technický a skúšobný ústav stavebný, n.o.</t>
  </si>
  <si>
    <t>Výskum a vývoj elektroniky pre presný merací systém na meranie pevnostných charakteristík betónov a stavebných materiálov v Technickom a skúšobnom ústave stavebnom.</t>
  </si>
  <si>
    <t>Predmetom zmluvy je záväzok zhotoviteľa na základe výskumu vypracovať a dodať pre objednávateľa implementovanú vyvinutú funkčnú alternatívu chybného obvodu úpravy signálov zo snímačov tlakov na signál pre presný AD prevodník implementovaný v riadiacej jednotke meracieho systému skúšobného zariadenia CONTROLS. 
Zhotoviteľ sa zaväzuje navrhnúť a vyvinúť riešenie elektronického obvodu na spracovanie signálu, ktoré bude dodané vo funkčnom celku riadiacej jednotky meracieho systému skúšobného zariadenia CONTROLS.</t>
  </si>
  <si>
    <t>Analýza pôdnych charakteristík v lokalite Oponice a návrh manažmentu pre optimalizáciu rastlinnej produkcie</t>
  </si>
  <si>
    <t>prof. Ing. Dušan Igaz, PhD.</t>
  </si>
  <si>
    <t>NI/1-739/2023/SPU</t>
  </si>
  <si>
    <t>Vysokoškolský poľnohospodársky podnik SPU, s.r.o.</t>
  </si>
  <si>
    <t>Výskumný projekt je zameraný na plošnú analýzu fyzikálnych, hydrofyzikálnych a chemických parametrov pôd v prostredí GIS s cieľom zníženia rozpočtových nákladov a environmentálneho zaťaženia prostredia s dôrazom na optimalizáciu kolobehu živín a návrhom manažmentu rastlinnej produkcie.</t>
  </si>
  <si>
    <t>Výskum rozložiteľnosti vzoriek bioplastu NONOILEN v procese kompostovania a posúdenie možností aplikácie výsledného kompostu na poľnohospodársku pôdu</t>
  </si>
  <si>
    <t>NI/1-597/2023/SPU</t>
  </si>
  <si>
    <t>PANARA, a.s.</t>
  </si>
  <si>
    <t>Cieľom projektu je zisťovanie stupňa/miery dezintegrácie jednotlivých typov NonOilenu v priemyselnej kompostárni. Bioplastová fólia NonOilen s najvyšším stupňom dezintegrácie (100 %). Materiál overený dezintegračným testom je následne spracovaný spolu s bioodpadom na kompost v reálnom procese kompostovania. V ďalšej časti výskumu sa výsledné komposty s obsahom bioplastu aplikujú na zvolené rastliny a otestuje sa ich fytotoxicita v laboratórnych podmienkach. Analýza pre stanovenie obsahu chemických prvkov (pomocou techniky ICP-OES) vo vzniknutej biomase má preukázať vplyv kompostu s obsahom bioplastu na proces klíčenia a na prípadný obsah škodlivých látok v biomase, porovnaním nameraných hodnôt obsahu prvkov vo vzorkách biomasy dopestovanej na substrátoch s NonOilenom voči vzorkám bez NonOilenu.</t>
  </si>
  <si>
    <t>Vypracovanie diela vedecko-výskumnej a umeleckej činnosti ako podklad pre vypracovanie PD projektu "Areál zdravia" v Dudinciach dva varianty - záhrada emócií, záhrada zmyslov</t>
  </si>
  <si>
    <t>019/2023</t>
  </si>
  <si>
    <t>OOCR Dudince</t>
  </si>
  <si>
    <t xml:space="preserve">Výskum historických hodnôt a vývoja urbanistickej dispozície kúpeľného areálu a parku Kúpeľov Dudince, skúmanie vegetačnej a krajinárskej štruktúry a priestorovej kompozície historického kúpeľného areálu. Návrh krajinno-krajinno-architektonických riešení, scenárov a prírode blízkych opatrení pre budúcu obnovu parku. </t>
  </si>
  <si>
    <t>Marketingová štúdia využitia retro značiek pri predaji mäsových výrobkov</t>
  </si>
  <si>
    <t>Dr.h.c.prof.Dr.Ing. Elena Horská</t>
  </si>
  <si>
    <t>NI/1-342/2022/SPU</t>
  </si>
  <si>
    <t>Mäsokombinát Púchov, s.r.o.</t>
  </si>
  <si>
    <t>Projekt sa zaoberá marketingovou analýzou využívania retro značiek pri predaji mäsových výrobkov a navrhuje riešenia pre efektívnejšiu marketingovú komunikáciu. Výskumná štúdia  bude pozostávať z panelovej diskusie v podniku a návrhového konceptu štúdie vrátane literárneho prehľadu, prieskumu na vzorke 1100 respondentov, panelovej diskusii s odborníkmi a vybranými zákazníkmi, využití inovatívnych výskumných riešení, návrhu alternatívnych riešení marketingovej komunikácie, vyhodnotení výskumu a prezentácii výsledkov a tvorby odborného a vedeckého článku.</t>
  </si>
  <si>
    <t>Predmetom projektu bolo vypracovanie  výskumnej štúdie, v ktorej boli obsiahnuté výsledky dotazníkového výskumu, využitie inovatívnych výskumných riešení pri skúmaní vonkajších atribútov produktu, výsledky senzorickej analýzy, panelová diskusia študentov a odborníkov,  návrhy, odporúčania, príprava vedeckého článku, obmedzenia výskumu a námety na ďalšie marketingové výskumy a riešenia.</t>
  </si>
  <si>
    <t>Demografická analýza pri skúmaní cenových necenových faktorov poniku pri predaji mäsových výrobkov</t>
  </si>
  <si>
    <t>prof. Ing. Ľubomír Gurčík, CSc.</t>
  </si>
  <si>
    <t>NI/1-341/2022/SPU</t>
  </si>
  <si>
    <t>Cieľom projektu je skúmať vplyv cenových a necenových faktorov ponuky pri predaji mäsových výrobkov, vzájomné vzťahy medzi necenovými faktormi, ako aj doteraz menej skúmané faktory ako je napríklad aróma. Výskumná štúdia bude pozostávať z panelovej diskusie v podniku a návrhového konceptu štúdie vrátane literárneho prehľadu, prieskumu na vzorke 1100 respondentov, panelovej diskusii s odborníkmi a vybranými zákazníkm, využitia  inovatívnych výskumných riešení a demografickej analýzy: skúmanie vplyvu vône (údená vôňa - laboratórny výskum), demografickej analýzy výsledkov senzorických testov, cenových analýz a citlivosti na zmenu ceny, vyhodnotenia výskumu a prezentácie výsledkov a tvorby odborného a vedeckého článku.</t>
  </si>
  <si>
    <t>Projekt skúma vplyv cenových a necenových faktorov ponuky pri predaji mäsových výrobkov, vzájomné vzťahy medzi necenovými faktormi, ako aj doteraz menej skúmané faktory ako je napríklad aróma. Bola vypracovaná Finančno-ekonomická analýzy podniku, realizovaný  laboratórny výskum. Výsledky výskumu sú obsiahnuté v  návrhoch a odporúčaniach, príprave vedeckého článku  a námety na ďalšie marketingové výskumy a riešenia.</t>
  </si>
  <si>
    <t>Možnosť zvyšovania ekonomickej efektívnosti rastlinnej výroby</t>
  </si>
  <si>
    <t>Ing. Zuzana Bajusová, PhD.</t>
  </si>
  <si>
    <t>NI/1-69/2023/SPU</t>
  </si>
  <si>
    <t>AGROTECHNA, s.r.o.</t>
  </si>
  <si>
    <t>Cieľom projektu je skúmať a analyzovať možnosti ekonomickej efektívnosti rastlinnej výroby v danom podniku. Súčasťou analýz je finančná analýza, výrobková analýza, posúdenie kalkulačného systému v rámci podnikateľského subjektu a v neposednom rade vykonanie a posúdenie kauzálnych analýz ako celku.</t>
  </si>
  <si>
    <t>Zamestnávateľské preferencie študentov FEM SPU v Nitre</t>
  </si>
  <si>
    <t>doc. Ing. Radovan Savov, PhD.</t>
  </si>
  <si>
    <t>197/2017/SPU</t>
  </si>
  <si>
    <t>Zmluva o spolupráci</t>
  </si>
  <si>
    <t>PricewaterhouseCoopers Slovensko, s.ro.</t>
  </si>
  <si>
    <t>Cieľom projektu je zhodnotenie zamestnávateľských preferencií študentov ekonomického zamerania na trhu práce. V rámci výskumu boli analyzované zručnosti, znalosti a skúsenosti študentov pre uplatnenie sa na trhu práce. Prostredníctvom faktorovej analýzy boli identifikované oblasti záujmu o prácu a predstavy o budúcej práci absolventov aj s ohľadom na motivačné faktory, ktoré študentov vedú k výberu zamestnania. Špeciálne bola analyzovaná pozícia audítora a jej vnímanie študentmi. Výsledky výskumu boli odprezentované zástupcom spoločnosti PwC a boli navrhnuté vylepšenia pre proces náboru a výberu nových zamestnancov do tejto spoločnosti.</t>
  </si>
  <si>
    <t>Ide o výskummý projekt na základe zadania spoločnosti PwC. Výskum bol realizovaný na reprezentatívnej vzorke, bol štatisticky vyhodnotený a výsledky výskumu boli prezentované spoločnosti PwC. Išlo o exkluzívny výskum pre spoločnosť PwC. Výsledky výskumu boli prezentované aj na konferenciách a v rámci prednášok pre študentov.</t>
  </si>
  <si>
    <t>Poskytovanie daňového poradenstva a poradenstva v oblasti soc. a zdrav. odvodov pre Zväz Zeleninárov a Zemiakárov Slovenska</t>
  </si>
  <si>
    <t>Dr.habil.Ing. Renáta Krajčírová, PhD.</t>
  </si>
  <si>
    <t>NI/1-334/2023/SPU</t>
  </si>
  <si>
    <t>Dohoda o urovnaní</t>
  </si>
  <si>
    <t>APOGEO Tax, s.r.o.</t>
  </si>
  <si>
    <t>Pracovná sila je jedným z dôležitých faktorov ovplyvňujúcich poľnohospodársku a potravinársku výrobu. Vo všeobecnosti, zdanenie príjmov zo závislej činnosti v poľnohospodárstve sa neodlišuje od zdanenia zamestnancov v iných sektoroch národného hospodárstva v SR. Projekt hodnotil odvodové a daňové zaťaženie zamestnávateľov a zamestnancov v zmysle súčasne platnej legislatívy v agrosektore. Cieľom projektu bolo navrhnúť podporné nástroje v záujme zachovania udržateľnosti zamestnanosti v agrosektore, špecificky pre členov Zväzu zeleninárov a zemiakárov Slovenska.</t>
  </si>
  <si>
    <t>Vplyv biologického materiálu vybrných druhov plodín (sója fazuľová, kukurica siata, slnečnica ročná) na ich úrodu a technologickú kvalitu</t>
  </si>
  <si>
    <t>doc.Ing. Ivan Černý, PhD.</t>
  </si>
  <si>
    <t>NI/1-712/2022/SPU</t>
  </si>
  <si>
    <t>Zmluva o riešení a spolufinancovaní úlohy výskumu</t>
  </si>
  <si>
    <t>SAATBAU Slovensko, s.r.o.</t>
  </si>
  <si>
    <t>Založenie  a vyhodnotenie  experimentov s repou cukrovou. Stanovenie základných úrodotvorných prvkov, úrody a technologickej kvality.</t>
  </si>
  <si>
    <t>Vplyv poveternostných podmienok, aplikácie rastových stimulátorov a listových hnojív na úrodu buliev a technologickú kvalitu repy cukrovej</t>
  </si>
  <si>
    <t>NI/1-63/2023/SPU</t>
  </si>
  <si>
    <t>Považský cukor a.s.</t>
  </si>
  <si>
    <t>Aplikačný výskum a vývoj nových typov hnojív, vykonanie analýz pôd</t>
  </si>
  <si>
    <t>prof. Ing. Ladislav Ducsay, Dr.</t>
  </si>
  <si>
    <t>NI/1-449/2020/SPU</t>
  </si>
  <si>
    <t>Rámcová zmluva o spolupráci v aplikačnom výskume a vývoji, v prednáškovej a gestorskej činnosti</t>
  </si>
  <si>
    <t>Duslo, a.s.</t>
  </si>
  <si>
    <t>Aplikačný výskum a vývoj nových typov hnojív.</t>
  </si>
  <si>
    <t>Rozbor pôdnych vzoriek</t>
  </si>
  <si>
    <t>Blumeria consulting s.r.o.</t>
  </si>
  <si>
    <t>Na základe objednávky od zadávateľa realizácia rozborov pôdnych resp. rastlinných vzoriek s ich následným vyhodnotením a odporučením ďalšieho postupu z hľadiska zlepšenia agrochemického stavu.</t>
  </si>
  <si>
    <t>Analytické rozbory</t>
  </si>
  <si>
    <t>Karol Markusek</t>
  </si>
  <si>
    <t>Poľnohospodárske družsvo POHRONIE ŽELIEZOVCE</t>
  </si>
  <si>
    <t>1/12/22</t>
  </si>
  <si>
    <t>K.B.REAL, s.r.o.</t>
  </si>
  <si>
    <t>1/02/23 N</t>
  </si>
  <si>
    <t>KOVACS AGRO spol. s r.o.</t>
  </si>
  <si>
    <t>SOUFFLET Agro Slovakia j.s.a</t>
  </si>
  <si>
    <t>Starohorská vinárska spoločnosť družstvo</t>
  </si>
  <si>
    <t>PSDSA2023V0038</t>
  </si>
  <si>
    <t>Poľnohospodárska spoločnosť Dolné Saliby, s.r.o.</t>
  </si>
  <si>
    <t>Poľnohospodárske družstvo Podhorany</t>
  </si>
  <si>
    <t>Radar s.r.o.</t>
  </si>
  <si>
    <t>Poľnohospodárske družstvo Mojmírovce</t>
  </si>
  <si>
    <t>PARTNER - vetagro spol. s r.o.</t>
  </si>
  <si>
    <t>Land Trading a.s.</t>
  </si>
  <si>
    <t>02/05/2023 N</t>
  </si>
  <si>
    <t>ORGANIX,s.r.o.</t>
  </si>
  <si>
    <t>KWS OSIVA s.r.o.</t>
  </si>
  <si>
    <t>Kukučínov-Poľnohosp. Družstvo</t>
  </si>
  <si>
    <t>PPD Výčapy-Opatovce</t>
  </si>
  <si>
    <t>1</t>
  </si>
  <si>
    <t>Miloš Višňovský A M V</t>
  </si>
  <si>
    <t>AGRO ALIANCE SK, s.r.o.</t>
  </si>
  <si>
    <t>15/2022</t>
  </si>
  <si>
    <t>VIŇA VINICOLA SK s.r.o.</t>
  </si>
  <si>
    <t>Ostrožovič spol. s r.o.</t>
  </si>
  <si>
    <t>ABSHV2023V0018</t>
  </si>
  <si>
    <t>AGRO-BIO HUBICE</t>
  </si>
  <si>
    <t>ECOPHYTA s.r.o.</t>
  </si>
  <si>
    <t>LEGUSEM pt, a.s.</t>
  </si>
  <si>
    <t>BIOCONT, s.r.o.</t>
  </si>
  <si>
    <t>Mgr. Tomáš Czako</t>
  </si>
  <si>
    <t>ISATmaps s.r.o.</t>
  </si>
  <si>
    <t>ZOLTA Milk spol. s r.o.</t>
  </si>
  <si>
    <t>23/2023</t>
  </si>
  <si>
    <t>Sky Group Slovakia, s.r.o.</t>
  </si>
  <si>
    <t>TIMAC-AGRO SLOVAKIA s.r.o</t>
  </si>
  <si>
    <t>AGB202000069</t>
  </si>
  <si>
    <t>Agro Boleráz, s.r.o.</t>
  </si>
  <si>
    <t>Matúš Goláň-AGROGOLO</t>
  </si>
  <si>
    <t>AGRO MEDOVARSKY MILAN s.r.o.</t>
  </si>
  <si>
    <t>poľné pokusy SPU</t>
  </si>
  <si>
    <t>BASF Slovensko, spol. s r.o.</t>
  </si>
  <si>
    <t>poľné pokusy zhodnotenia vplyvu listovej aplikácie príp.Brotaverd na vybrané ukazovatele produkcie pšenice tvrdej jarnej</t>
  </si>
  <si>
    <t>Miroslav Ráchela</t>
  </si>
  <si>
    <t>Krajinárske úpravy v rekreačnom areáli Nová Duchonka</t>
  </si>
  <si>
    <t>doc.Ing. Attila Tóth, PhD.</t>
  </si>
  <si>
    <t>2023/001/IN</t>
  </si>
  <si>
    <t>Regionálna rozvojová agentúra Topoľčiansko</t>
  </si>
  <si>
    <t>Výskum historických hodnôt a vývoja urbanistickej dispozície rekreačného areálu Nová Duchonka, skúmanie vegetačnej a krajinárskej štruktúry, priestorového usporiadania a funkčného využitia. Návrh krajinno-krajinno-architektonických riešení, scenárov a prírode blízkych opatrení pre obnovu rekreačného areálu za účelom skvalitnenia priestoru z pohľadu zvýšenia atraktivity, návštevnosti a estetického dotvorenia pomocou vegetačných prvkov.</t>
  </si>
  <si>
    <t>senzorické hodnotenie</t>
  </si>
  <si>
    <t>prof.Ing.Judita Lidiková, PhD.</t>
  </si>
  <si>
    <t>689/2016/SPU</t>
  </si>
  <si>
    <t>Rámcová zmluva o zabezpečení senzorického hodnotenia</t>
  </si>
  <si>
    <t>Lidl Slovenská republika, v.o.s.</t>
  </si>
  <si>
    <t>doba neurčitá</t>
  </si>
  <si>
    <t>Príprava vzoriek, tvorba experimentálneho dizajnu, skladovanie, monitoring a likvidácia vzoriek po hodnotení. Vlastná analýza, spracovanie dát.</t>
  </si>
  <si>
    <t>doc.RNDr. Dana Urminská, CSc.</t>
  </si>
  <si>
    <t>SES/23/4</t>
  </si>
  <si>
    <t>Ústav výzkumu globální změny AV ČR, v.v.í.</t>
  </si>
  <si>
    <t>Analýza pôdnych vzoriek na prítomnosť uhlíku mikrobiálnej biomasy, produkcii CO2, enzymatickej aktivity, mikrobiálneho zloženia.</t>
  </si>
  <si>
    <t>SES/23/9</t>
  </si>
  <si>
    <t>Nitroterra Technology j.s.a.</t>
  </si>
  <si>
    <t>Mikrobiologická analýza pôdnych vzoriek na celkový počet baktérií, na nitrogénne baktérie, amonizačné baktérie, aeróbne celulolytické baktérie.</t>
  </si>
  <si>
    <t>XIAOLU LYU</t>
  </si>
  <si>
    <t>Mkrobiologické stanoveniie účinnosti čitičky vzduchu FIEAC filter elements na 18 vzorkách.</t>
  </si>
  <si>
    <t>prof.Ing.Ján Gaduš, PhD.</t>
  </si>
  <si>
    <t>10000010304/2023</t>
  </si>
  <si>
    <t>Národná poľnohospodárske a potravinárske centrum</t>
  </si>
  <si>
    <t xml:space="preserve">Aplikovaný výskum realizovaný na základe objednávky bol zameraný na analýzu
troch vzoriek energetických rastlín na termochemické spracovanie nepotravinárskej
biomasy pyrolýznou metódou zariadením UNIPYR SPU. Výstupom analýz bolo stanovenie množstva biouhlia, bioleja a syntezneho plynu pre jednotlivé vstupné materiály. </t>
  </si>
  <si>
    <t>Alternative Energy, s.r.o.</t>
  </si>
  <si>
    <t>Aplikovaný výskum realizovaný na základe objednávky bol zameraný na analýzu
plynatosti piatich vzoriek materiálu oplachové vody v yužitím metódy mokrej fermentácie. Výsledkom experimentov bolo stanovenie výťažnosti na tvorbu bioplynu v objemových jednotkách na kg suchej hmoty skúmaného substrátu.</t>
  </si>
  <si>
    <t>Národné poľnohospodárske a potravinárske centrum</t>
  </si>
  <si>
    <t>Aplikovaný výskum realizovaný na základe objednávky bol zameraný na analýzu troch vzoriek energetických rastlín na biochemickú konverziu biomasy metódou mokrej fermentácie na produkciu biometánu. Výstupom bolo stanovenie kumulatívnej produkcie bioplynu pre každý materiál a prepočítaná výťažnosť na bioplyn  v objemových jednotkách na kg suchej hmoty skúmaného substrátu.</t>
  </si>
  <si>
    <t>Analýza obsahu kofeínu</t>
  </si>
  <si>
    <t>Ing. Lucia Gagríny, PhD.</t>
  </si>
  <si>
    <t>Božské príchute s.r.o.</t>
  </si>
  <si>
    <t xml:space="preserve">Analytické stanovenie obsahu kofeínu za účelom porovnania vzoriek </t>
  </si>
  <si>
    <t xml:space="preserve">Výskumné centrum AgroBioTech SPU </t>
  </si>
  <si>
    <t>stanovenie oxidačnej stability, stanovenie čísla kyslosti</t>
  </si>
  <si>
    <t>VERDURE s.r.o.</t>
  </si>
  <si>
    <t>Analytické stanovenie parametrov za účelom zlepšenia kvalitatívnych vlasností produktov</t>
  </si>
  <si>
    <t>Stanovenie tuku,stanovenie nasýtených mastných kyselín</t>
  </si>
  <si>
    <t>Analýzy:klasická platňová metóda a identifikácia do rodu aj druhu, stanovenie redukujúcich sacharidov v majonéze</t>
  </si>
  <si>
    <t>PRETO Ryba, s.r.o.</t>
  </si>
  <si>
    <t>Analýzy:klasická platňová metóda a identifikácia do rodu aj druhu</t>
  </si>
  <si>
    <t>Analýza tuku, bielkovín a soli</t>
  </si>
  <si>
    <t>Rozbor rastlín (sušina,S,N,P,K,Ca,Mg,Bor/MN/Zn</t>
  </si>
  <si>
    <t>01/2023</t>
  </si>
  <si>
    <t>QENERIKA s.r.o.</t>
  </si>
  <si>
    <t>Analytické stanovenie parametrov za účelom identifikácie potreby hnojenia</t>
  </si>
  <si>
    <t>Extrakcia lipozómov a stanovenie vitamínu C v roztoku lipozomálneho vitamínu C</t>
  </si>
  <si>
    <t>AVE NATURA, s.r.o.</t>
  </si>
  <si>
    <t>Analýzy: N,P,K,Ca,Mg,S,Mn/Zn/B</t>
  </si>
  <si>
    <t>1/2023</t>
  </si>
  <si>
    <t>Extenzografická analýza a farinografický rozbor</t>
  </si>
  <si>
    <t>O.F.MILL, spol. s r.o.</t>
  </si>
  <si>
    <t>GC analýza</t>
  </si>
  <si>
    <t>Pharm.Dr. Peter Hanus</t>
  </si>
  <si>
    <t>Stanovenie aromatického profilu silíc za účelom porovnania v ylepšenia kvalitatívnych vlastností vzoriek</t>
  </si>
  <si>
    <t>Analýzy: N,P,K,Ca,Mg,S,Zn/B/Mn</t>
  </si>
  <si>
    <t>Laboratórne analýzy prvkov na 40 vzorkách biologického materiálu</t>
  </si>
  <si>
    <t>R00/4500079773</t>
  </si>
  <si>
    <t>Prešovská univerzita</t>
  </si>
  <si>
    <t>Laboratórne analýzy s využitím metódy mikroenkapsulácie 5 rôznych fyto a mykonutrientov na 30 vzorkách biol.mat.</t>
  </si>
  <si>
    <t>One Pharma, s.r.o.</t>
  </si>
  <si>
    <t>Enkapsulácia materiálu za účelom zlepšenia vlastností produktu</t>
  </si>
  <si>
    <t>Darčekové balíčky sušienok</t>
  </si>
  <si>
    <t>105/2023</t>
  </si>
  <si>
    <t>Centrum vedecko-technických informácií SR</t>
  </si>
  <si>
    <t>Vývoj experimentálnych dávok produktov za účelom propagácie</t>
  </si>
  <si>
    <t>Vývoj receptúry</t>
  </si>
  <si>
    <t>Peter Dostál VITAFRUIT</t>
  </si>
  <si>
    <t>Vývoj receptúry produktu.</t>
  </si>
  <si>
    <t>Stanovenie N-látok a sušiny v 5 vzorkách (č.25,26,53,54 a 64)</t>
  </si>
  <si>
    <t>City Care s.r.o.</t>
  </si>
  <si>
    <t>Prezentácia produktov VC ABT spojená s exkurziou</t>
  </si>
  <si>
    <t>303/4500059499</t>
  </si>
  <si>
    <t>Univerzita Konštantína Filozofa</t>
  </si>
  <si>
    <t>Vývoj a technologická príprava nápojov, senzorická analýza,úprava receptúr, mikrobiologická analýza</t>
  </si>
  <si>
    <t>NI/1-206/2023/SPU</t>
  </si>
  <si>
    <t>Zmluva o poskytnutí poradenských služieb</t>
  </si>
  <si>
    <t>TATRANSKÁ LIKÉRKA s.r.o.</t>
  </si>
  <si>
    <t xml:space="preserve">Vývoj a optimalizácia nového produktu </t>
  </si>
  <si>
    <t>Odb.konzultácia a poradenstvo pri spracovaní jesennej výsadby stromov, vypracovanie vytyčovaieho plánu, vyhotovenie geom.plánu</t>
  </si>
  <si>
    <t>Mesto Trnava</t>
  </si>
  <si>
    <t>Odborné konzultácie za účelom novej výsadby, vrátane geodetického vytýčenia plôch</t>
  </si>
  <si>
    <t>Insignia EU</t>
  </si>
  <si>
    <t>doc. Ing. Róbert Chlebo, PhD.</t>
  </si>
  <si>
    <t>53595-2022</t>
  </si>
  <si>
    <t>Tender EÚ číslo 09.200200/2021/864096/SER/ENV.D.2</t>
  </si>
  <si>
    <t>Obstarávacie konanie</t>
  </si>
  <si>
    <t>Wageningen</t>
  </si>
  <si>
    <t>806511618B01</t>
  </si>
  <si>
    <t>Cieľom projektu INSIGNIA-EU je získať informácie o znečistení životného prostredia v celoeurópskom meradle prostredníctvom včelstiev. V roku 2023 sa súčasne odoberali vzorky z 5 až 20 včelníc v každej z 27 krajín EÚ. Výsledkom projektu bude prvý štandardizovaný celoeurópsky monitoring znečisťujúcich látok s využitím medonosných včiel, ako aj databáza najvýznamnejších florálnych zdrojov peľu pre včelstvá na území EÚ.</t>
  </si>
  <si>
    <t>Staré druhy obilnín a hodnotenie ich kvalitatívnych znakov v podmienkach ekologického poľnohospodárstva</t>
  </si>
  <si>
    <t>prof. Ing. Magdaléna Lacko-Bartošová, PhD.</t>
  </si>
  <si>
    <t>NI/1-670/2022</t>
  </si>
  <si>
    <t>Výzva</t>
  </si>
  <si>
    <t>HRIOR</t>
  </si>
  <si>
    <t>01-09-963553</t>
  </si>
  <si>
    <t>Príprava a inovácie so zameraním na prechod na ekologické poľnohospodárstvo.</t>
  </si>
  <si>
    <t>Úloha kremíka v zmiernení environmentálneho stresu</t>
  </si>
  <si>
    <t>prof. Ing. Marián Brestič, CSc.</t>
  </si>
  <si>
    <t>OBJ/2104/0097/23</t>
  </si>
  <si>
    <t>Česká zemědělská univerzita v Praze</t>
  </si>
  <si>
    <t>Cieľom výskumno-vzdelávacieho projektu je meranie vodného a osmotického potenciálu listov po aplikácii rôznych koncentrácií kremíka.</t>
  </si>
  <si>
    <t>Monitoring the bioeconomy (BioMonitor)</t>
  </si>
  <si>
    <t>prof. Ing. Ján Pokrivčák, PhD.</t>
  </si>
  <si>
    <t>https://ec.europa.eu/info/funding-tenders/opportunities/portal/screen/opportunities/topic-details/bb-02-2017</t>
  </si>
  <si>
    <t>HORIZONT 2020</t>
  </si>
  <si>
    <t>Wageningen university</t>
  </si>
  <si>
    <t>ANBI 0011.04. 457</t>
  </si>
  <si>
    <t>Celkovým cieľom projektu Monitoring the Bioeconomy (BioMonitor) je vytvoriť udržateľný dátový a modelový rámec pre biohospodárstvo. To sa dosiahne vývojom a implementáciou dátového a modelovacieho rámca, ktorý je účinný (podporovaný platformou zainteresovaných strán) a robustný (implementovateľný v existujúcich systémoch štatistických a colných úradov, laboratórií a priemyselných odvetví). Rámec umožní kvantifikáciu biohospodárstva a jeho ekonomických, environmentálnych a sociálnych vplyvov v EÚ a jej členských štátoch. Od začiatku projektu sa vytvorí prepojenie so súčasnou normalizačnou prácou CEN týkajúcou sa biologických produktov. Príspevky BioMonitoru sú trojaké. Po prvé, projekt odstráni medzery v údajoch pri meraní biohospodárstva aktualizáciou a vylepšením v súčasnosti používaných súborov údajov. BioMonitor zabezpečí zahrnutie nových vznikajúcich biologických produktov a priemyselných odvetví vyvinutím vhodných nástrojov a stratégií. Po druhé, presnejšie údaje sa použijú na zlepšenie zavedených a nových modelovov, ktoré sú prepojené v súbore nástrojov BioMonitoru, na usmernenie priemyselných odvetví a vlád zodpovedných za realizáciu konzistentných, koherentných a dlhodobých stratégií s požadovanými dôsledkami pre viaceré ciele. Po tretie, vytvorí sa platforma BioMonitor na zapojenie a školenie zainteresovaných strán s cieľom navrhnúť, testovať (pomocou prípadových štúdií na úrovni odvetvia a krajiny) a šíriť výsledky vylepšených súborov údajov a modelovacej kapacity. Platforma bude informovať o formulovaní stratégií a politík smerujúcich biohospodárstvo k dosiahnutiu cieľov hospodárskej, environmentálnej a sociálnej politiky podľa Stratégie a Akčného plánu ES pre biohospodárstvo. Povedomie o dôležitosti merania biohospodárstva v rámci odvetvia sa zvýši prostredníctvom prispôsobených školení o normách biohospodárstva a meraním ukazovateľov udržateľnosti zameraných na MSP v rámci odvetvia.</t>
  </si>
  <si>
    <t>Communities on Food Consumer Science (COMFOCUS)</t>
  </si>
  <si>
    <t>Dr.h.c. prof. Dr. Ing. Elena Horská</t>
  </si>
  <si>
    <t>https://ec.europa.eu/research/participants/data/ref/h2020/wp/2018-2020/main/h2020-wp1820-infrastructures_en.pdf</t>
  </si>
  <si>
    <t>Stichting Wageningen Reserch</t>
  </si>
  <si>
    <t>ANBI 8065.11. 618</t>
  </si>
  <si>
    <t>COMFOCUS spája, integruje v európskom meradle a otvára kľúčové národné a regionálne výskumné infraštruktúry v interdisciplinárnej oblasti spotrebiteľskej vedy o potravinách pre všetkých európskych výskumných pracovníkov z akademickej i hospodárskej sféry, pričom zabezpečuje ich optimálne využitie a spoločný rozvoj. Poslaním je rozvíjať komunitu spotrebiteľskej vedy o potravinách nad jej súčasnú úroveň fragmentácie, ktorá jej bráni v tom, aby bola vedeckou oblasťou bohatou na dáta, ktorá prispievajú k spoločenskému problému (ne)zdravého výberu potravín. Webová stránka projektu: https://comfocus.eu/</t>
  </si>
  <si>
    <t>Towards Sustainable Land-use Strategies in the Context of Climate Change and Biodiversity Challenges in Europe (EUROPE-LAND)</t>
  </si>
  <si>
    <t>doc. Mgr. Ing. Danka Moravčíková, PhD.</t>
  </si>
  <si>
    <t>https://ec.europa.eu/info/funding-tenders/opportunities/portal/screen/opportunities/topic-details/horizon-cl5-2022-d1-01-03-two-stage?isExactMatch=true&amp;status=31094501,31094502,31094503&amp;callIdentifier=HORIZON-CL5-2022-D1-01-two-stage&amp;order=DESC&amp;pageNumber=1&amp;pageSize=50&amp;sortBy=startDate</t>
  </si>
  <si>
    <t>HORIZONT EUROPE</t>
  </si>
  <si>
    <t>Hochshule fur Angewandte Wissenschaften Hamburg</t>
  </si>
  <si>
    <t xml:space="preserve">Projekt má interdisciplinárny charakter. Výzva bola zameraná na podporu príspevku sociálnych vied k analýzam stratégií využívania pôdy v kontexte zmeny klímy a výziev v oblasti biodiverzity. </t>
  </si>
  <si>
    <t>Hlavným cieľom projektu je identifikovať, vyvinúť, otestovať a implementovať integrované nástroje na zlepšenie pochopenia faktorov, ktoré sú v pozadí rozhodovania sa o využívaní pôdy, ako aj informovanosti a angažovanosti zainteresovaných strán v súvislosti s problémami zmeny klímy a biodiverzity v celej Európe. Europe-LAND je založený na kombinácii kvantitatívnej a kvalitatívnej metodológie. Využíva integrované prístupy k modelovaniu očakávaných spôsobov a stratégií využívania pôdy prostredníctvom porovnávania minulej a súčasnej situácie s budúcimi trendmi.</t>
  </si>
  <si>
    <t>Resilient water governance under climate change within the WEFE NEXUS (RETOUCH Nexus)</t>
  </si>
  <si>
    <t>https://ec.europa.eu/info/funding-tenders/opportunities/portal/screen/opportunities/topic-details/horizon-cl6-2022-governance-01-06?isExactMatch=true&amp;status=31094501,31094502,31094503&amp;callIdentifier=HORIZON-CL6-2022-GOVERNANCE-01&amp;order=DESC&amp;pageNumber=1&amp;pageSize=50&amp;sortBy=startDate</t>
  </si>
  <si>
    <t>Technische Universitaet Muenchen</t>
  </si>
  <si>
    <t>Čoraz výraznejšie sa prejavujúci nedostatok vody spôsobený antropocentrickými a prírodnými príčinami si vyžaduje integrovaný prístup k riadeniu vodných zdrojov s cieľom efektívne alokovať vodné zdroje na rôzne konkurenčné použitia. Projekt RETOUCH Nexus financovaný EÚ predstaví, podporí a preskúma nexus prístup prepájajúci komponenty voda - energia - potraviny - ekosystémy (Water-Energy-Food-Ecosystems, WEFE Nexus) ako viacúrovňový a medzisektorový prístup, ktorý môže byť nosným prvkom vo vodnom hospodárstve EÚ a kladie dôraz na ekologické a sociálne hľadiská. Projekt navrhne a rozvinie integrované, inovatívne a inkluzívne schémy inteligentného riadenia vody a inštitucionálne nastavenia s cieľom zabezpečiť bezpečnú budúcnosť vody v EÚ, ktorá bude odolná voči zmene klímy. Na základe evidencie a dát konzorcium projektu RETOUCH Nexus navrhne, posúdi a optimalizuje inteligentné metódy WEFE Nexus v šiestich prípadových štúdiách odrážajúcich rôzne medzisektorové, viacúrovňové a viacstranné podmienky správy vôd.</t>
  </si>
  <si>
    <t>Zmluva o spolupráci so spoluriešiteľom projektu Best4Soil</t>
  </si>
  <si>
    <t>Thematic Network, project Best4Soil</t>
  </si>
  <si>
    <t>Forschungsinstitut fur Biologischen Landbau Osterreich</t>
  </si>
  <si>
    <t>0675.733.672</t>
  </si>
  <si>
    <t>Aktivity zamerané na podporu ekologických foriem hospodárenia, diseminácia výsledkov z osevných postupov na ornej pôde podporujúcich pôdnu úrodnosť.</t>
  </si>
  <si>
    <t>Future Oriented Collaborative Policy Development for Rural Areas and People (POLIRURAL)</t>
  </si>
  <si>
    <t>prof. Ing. Zuzana Palková, PhD.</t>
  </si>
  <si>
    <t>https://ec.europa.eu/info/funding-tenders/opportunities/portal/screen/opportunities/topic-details/rur-02-2018</t>
  </si>
  <si>
    <t>Horizont 2020</t>
  </si>
  <si>
    <t>1.6.2019-2022</t>
  </si>
  <si>
    <t xml:space="preserve">Hlavným cieľom projektu PoliRural je zatraktívniť európske vidiecke miesta a povolania pre usadené vidiecke obyvateľstvo a pre nových alebo potencionálnych nováčikov. 
Jedným z výstupov, na ktorom SPU v Nitre participovala je Digital Innovation Hub (DIH), ktorý poskytuje priestor na interaktívne zdieľanie vedomostí medzi vidieckymi zainteresovanými stranami. 12 regiónov PoliRural prostredníctvom DIH má priestor na propagáciu svojej práce, diskusiu o výsledkoch a oznamovanie nadchádzajúcich podujatí. DIH funguje aj ako úložisko všeobecných znalostí pre projekt, ktoré poskytuje informácie o prognóze a odkazy na rôzne technické nástroje a aplikácie, napríklad mapy atraktivity vidieka. DIH je platforma s otvoreným zdrojovým kódom, čo znamená, že jej zdrojový kód je verejne dostupný (na GitHub) pre ostatných na opätovné použitie. </t>
  </si>
  <si>
    <t>An Innovative Collaborative Circular Food System to Reduce Food Waste and Losses in the Agri-food Chain (FOODRUS)</t>
  </si>
  <si>
    <t>https://ec.europa.eu/info/funding-tenders/opportunities/portal/screen/opportunities/topic-details/rur-01-2018-2019;https=</t>
  </si>
  <si>
    <t>Universidad de la Iglesia de Deusto Entidad Religiosa</t>
  </si>
  <si>
    <t>FoodRUs pracuje na návrhoch riešení pre znižovanie potravinového odpadu a strát vytvorením odolných potravinových systémov v deviatich európskych regiónoch. Projekt bol zahájený v polovici novembra minulého roka a je zameraný na vývoj inovatívneho kolaboratívneho cirkulárneho potravinového systému na zníženie potravinového odpadu a strát v poľnohospodársko-potravinárskom reťazci. 
Projekt si kladie za cieľ implementovať 23 technologických, sociálnych, finančných, právnych, vzdelávacích, politických a organizačných inovácií, ktoré predstavujú aktívnu účasť viac ako 40 aktérov, ktorí budú zapojení do konkrétnych výziev v rámci vybraných pilotných potravinových reťazcov a pilotných regiónov.</t>
  </si>
  <si>
    <t>Innovative Toolbox empowering effective CAP governance towards EU ambitions (Tools4CAP)</t>
  </si>
  <si>
    <t>https://ec.europa.eu/info/funding-tenders/opportunities/portal/screen/opportunities/topic-details/horizon-cl6-2022-governance-01-05?isExactMatch=true&amp;status=31094501,31094502,31094503&amp;callIdentifier=HORIZON-CL6-2022-GOVERNANCE-01&amp;order=DESC&amp;pageNumber=1&amp;pageSize=50&amp;sortBy=startDate</t>
  </si>
  <si>
    <t>ECORYS BRUSSELS NV</t>
  </si>
  <si>
    <t>Všeobecným cieľom Tools4CAP je podporovať návrh, implementáciu a monitorovanie CAP stimulovaním členských štátov, aby prijali metódy a nástroje prispôsobené ich potrebám. Poskytne riešenia šité na mieru, vrátane nástrojov na modelovanie, participatívne rozhodovanie a a multi-governance, ako aj nové dátové a monitorovacie riešenia.</t>
  </si>
  <si>
    <t>Wind erosion in the Pannonian region: A major  threat arable souls current and future climate conditions?</t>
  </si>
  <si>
    <t xml:space="preserve"> doc. Ing.  Lenka Lackóová,PhD.</t>
  </si>
  <si>
    <t>NI/1-395/2019/SPU</t>
  </si>
  <si>
    <t>https://www.klimafonds.gv.at/report/acrp-11th-call-2018/</t>
  </si>
  <si>
    <t>Climate and Energy Fund</t>
  </si>
  <si>
    <t>Federal Agency  for Water Management  (BAW-IKT), Petzenkirchen (Austria)</t>
  </si>
  <si>
    <t xml:space="preserve">Cieľom výskumného projektu EROWIN je zvýšenie súčasných poznatkov o priestorovom rozložení a závažnosti úbytku pôdy v dôsledku veternej erózie a o opatreniach proti veternej erózii (vetrolamy) vo východnom Rakúsku.  V rámci projektu sa riešia budúce trendy vývoja rizika veternej erózie a potenciálna potreba prispôsobiť opatrenia voči veternej erózie v dôsledku klimatických zmien. Výskumné aktivity sú realizované:  terénnymi prieskumami (prierezové merania),  experimentami v aerodynamickom tuneli a  modelovaním. Ciele tohto projektu sú:  identifikovať priestorové rozloženie a závažnosť potenciálnej straty pôdy v dôsledku veternej erózie pre záujmový región „Pannonisches Tief- und Hügelland“ a overiť výsledky priamymi meraniami;  zaznamenávať umiestnenie, štruktúru a stav existujúcich vetrolamov a hodnotiť ich ochranný účinok; posúdiť posuny v priestorovej distribúcii a zmeny v závažnosti potenciálnej straty pôdy v dôsledku veternej erózie v záujmovom regióne pre podmienky zmeny klímy v rokoch 2050 a 2100;  vypracovať odporúčania pre výsadbu, t. j. umiestnenie a štruktúru vetrolamov v cieľovom regióne.                                     </t>
  </si>
  <si>
    <t>Nové modely riadenia na zlepšenie zaobchádzania so znečistením živinami a recyklácie (NENUPHAR)</t>
  </si>
  <si>
    <t>prof. Ing. Ľuboš Jurík, PhD.</t>
  </si>
  <si>
    <t>https://ec.europa.eu/info/funding-tenders/opportunities/portal/screen/opportunities/topic-details/horizon-cl6-2022-zeropollution-01-02?isExactMatch=true&amp;status=31094501,31094502,31094503&amp;callIdentifier=HORIZON-CL6-2022-ZEROPOLLUTION-01&amp;order=DESC&amp;pageNumber=1&amp;pageSize=50&amp;sortBy=startDate</t>
  </si>
  <si>
    <t>FUNDACION CIRCE CENTRO DE INVESTIGACION DE RECURSOS Y CONSUMOS ENERGETICOS</t>
  </si>
  <si>
    <t>Cieľom projektu NENUPHAR je nájsť a aplikovať nové riešenia v oblasti riadenia a obehového hodnotového reťazca, ktoré sa zaoberajú obnovou dusíka (N) a fosforu (P) z rôznych výrazne zastúpených kľúčových tokov odpadu s vysokým zaťažením živinami v EÚ: živočíšny odpad z ošípaných, skompostované čistiarenské kaly a odpadová voda vznikajúca pri výrobe mlieka a mliečnych výrobkov.</t>
  </si>
  <si>
    <t>Evaluation of the status of the implementation of interspecific grape varieties in cultivation systems, from the point of view of the application of nature-friendly agrotechnical processes</t>
  </si>
  <si>
    <t>doc. Ing. Štefan Ailer, PhD.</t>
  </si>
  <si>
    <t>2023-05-15-004</t>
  </si>
  <si>
    <t>https://www.aktion.saia.sk/sk/</t>
  </si>
  <si>
    <t>Akcia Rakúsko-Slovensko</t>
  </si>
  <si>
    <t>SAIA, n. o.</t>
  </si>
  <si>
    <t>Interšpecifické (PIWI) odrody Vitis vinifera x Vitis sp. sú medzidruhové krížence, väčšinou s posilnenou odolnosťou voči niektorým hubovým chorobám. Skratka PIWI pochádza z nemčiny „pilzwiderstandsfähige Rebsorten“ a doslova znamená odolnosť voči hubám. Ciele výskumu: Zosilnenie odolnosti voči patogénom a škodcom (Erysiphe necator, Plasmopara viticola, Botrytis cinerea). Úspora finančných prostriedkov (úspora zásahov proti chorobám). Ochrana životného prostredia (prírodu šetriace postupy, rezíduá).</t>
  </si>
  <si>
    <t>Vedecké ciele: 
Výskum odrôd PIWI z pohľadu klimatických zmien. Hodnotenie tolerancie PIWI k biotickým faktorom - hubovým chorobám.
Posúdenie prejavu foxy tónov v produktoch z interšpecifických odrôd</t>
  </si>
  <si>
    <t>EIT Food Hub</t>
  </si>
  <si>
    <t>prof. Ing. Adriana Kolesárová, PhD.</t>
  </si>
  <si>
    <t>NI/1-238/2021/SPU</t>
  </si>
  <si>
    <t>subcontract agreement</t>
  </si>
  <si>
    <t>EIT Food RIS Consumer Engagement Labs</t>
  </si>
  <si>
    <t>EIT FOOD CLC NORTH-EAST Sp. z o. o.</t>
  </si>
  <si>
    <t>PL5213800253</t>
  </si>
  <si>
    <t>EIT Food Hub na SPU v Nitre podnecuje podnikateľský talent a umožňuje rozvíjanie inovácií a podnikania na svetovej úrovni. Od roku 2021 v spolupráci so SBA pomáha nielen vytvárať priaznivé prostredie pre tvorivé myšlienky a hodnotné nápady, ale umožňuje podnikateľom a inovátorom transformovať ich na produkty alebo služby a poskytuje podporu v oblasti startupov a začínajúcich ekosystémov podnikania v agropotravinárskom sektore. V súlade s poslaním EIT, EIT Food Hub na SPU v Nitre zvyšuje konkurencieschopnosť Európy, podporuje ciele EÚ zamerané na vytváranie trvalo udržateľného hospodárskeho rastu a pracovných miest podporovaním a posilňovaním synergií a spolupráce medzi podnikmi, vzdelávacími inštitúciami a výskumnými organizáciami.</t>
  </si>
  <si>
    <t>Regional Cirular Economy Models and Best Available Rechnologies for Biological Streams (BIOREGIO)</t>
  </si>
  <si>
    <t>doc. Ing. Martin Mariš, PhD.</t>
  </si>
  <si>
    <t>123/2017/SPU</t>
  </si>
  <si>
    <t>http://www.interregeurope.eu/news-and-events/news/55/second-call-figures/</t>
  </si>
  <si>
    <t>Interreg Europe</t>
  </si>
  <si>
    <t>Lahti University of Applied Sciences</t>
  </si>
  <si>
    <t>2630644-6</t>
  </si>
  <si>
    <t>Projekt BIOREGIO je zameraný na rozvoj a zlepšovanie regionálnych politík prostredníctvom zvýšeného zamerania sa na cirkulárnu ekonomiku týkajúcu sa biologických materiálov. Dlhodobým účelom tohto zlepšovania je podporiť zelený rast uzatváraním slučiek biologických materiálov. Projekt prostredníctvom spolupráce medzi regiónmi prenesie poznatky o modeloch cirkulárnej ekonomiky a najlepších dostupných technológií pre biologické materiály. Biologickými materiálmi sú: potravinársky odpad, biologický odpad, komunálny a priemyselný kal a poľnohospodárske zvyšky. Partneri sa budú spoločne s ostatnými aktérmi deliť o znalosti získané z najlepších aktivít v regiónoch a z modelov manažmentu. Projekt zlepší výkon regionálnych rozvojových politík.</t>
  </si>
  <si>
    <t>Výskumný projekt je interdisciplinárneho charakteru so zameraním na identifikáciu najlepších praktík a postupov od miestnych aktérov pri sekundárnom využití komunálnych odpadov. Projekt prispel k rozvoju modelov spolupráce medzi miestnymi aktérmi v oblasti zhodnocovania odpadov  na báze obehového hospodárstva a v súlade s princípmi udržateľnosti.</t>
  </si>
  <si>
    <t>Centre of Excellence in European Green Deal Policies</t>
  </si>
  <si>
    <t>prof. Ing. Pavol Schwarcz, PhD.</t>
  </si>
  <si>
    <t>https://erasmus-plus.ec.europa.eu/sk/programme-guide/part-b/jean-monnet-actions</t>
  </si>
  <si>
    <t>ERASMUS+ Jean Monnet</t>
  </si>
  <si>
    <t xml:space="preserve">European Commission </t>
  </si>
  <si>
    <t xml:space="preserve">Klimatické zmeny a degradácia životného prostredia sú existenčnou hrozbou pre Európu a svet. Na prekonanie týchto výziev má Európska zelená dohoda v pláne premeniť EÚ na modernú, zdrojovo efektívnu a konkurencieschopnú ekonomiku, ktorá do roku 2050 zabezpečí Európu pre všetkých, bez čistých emisií skleníkových plynov a s hospodárskym rastom oddeleným od využívania zdrojov. 
V súlade s cieľmi stanovenými v Európskej zelenej dohode projekt rieši dané priority vytvorením inovatívnych online predmetov založených na výskume. Rozhodujúcou zložkou je participatívny prístup vo výskume – na základe priameho zapojenia sa do výskumných aktivít sú študenti dôležitými aktérmi pri formovaní plánovaných výstupov projektu prostredníctvom prenosu najnovších poznatkov a zručností z výskumu do vedeckého obsahu. Na splnenie týchto cieľov plánuje projektový tím začleniť skúsených pracovníkov (z hľadiska odbornej aj projektovej činnosti) a odborníkov oslovených pracovísk univerzity - Fakulty EU štúdií a regionálneho rozvoja, Fakulty biotechnológií a potravinárstva a Technickej fakulta SPU.
</t>
  </si>
  <si>
    <t xml:space="preserve">Algae4IBD - From nature to bedside - Algae based BIO compound for prevention and treatment of inflamation, pain and IBD </t>
  </si>
  <si>
    <t>https://ec.europa.eu/info/funding-tenders/opportunities/portal/screen/opportunities/topic-details/fnr-02-2020?isExactMatch=true&amp;status=31094501,31094502,31094503&amp;callIdentifier=H2020-FNR-2020&amp;order=DESC&amp;pageNumber=1&amp;pageSize=50&amp;sortBy=startDate</t>
  </si>
  <si>
    <t>MIGAL GALILEE RESEARCH INSTITUTE LTD</t>
  </si>
  <si>
    <t>Na riešenie nenaplnenej potreby v boji proti IBD máme v úmysle použiť multidisciplinárny prístup na identifikáciu bioaktívnych molekúl z botanického zdroja a overiť prospešný nárok na prevenciu a liečbu IBD pomocou inovatívnej technológie založenej na riasach. Algae4IBD vykoná podrobný výskum od laboratória/pilotu až po trh, aby zistil, ako možno vodné prírodné biologické zdroje premeniť na biologicky aktívne zlúčeniny, ktoré sa použijú na prevenciu a liečbu IBD pri zachovaní biodiverzity obnoviteľného zdroja.</t>
  </si>
  <si>
    <t>DETECT! Deep Tech Creativity</t>
  </si>
  <si>
    <t>https://eit-hei.eu/</t>
  </si>
  <si>
    <t>EIT HEI Initiative</t>
  </si>
  <si>
    <t>EIT Food ivzw</t>
  </si>
  <si>
    <t>BE 0672.423.992</t>
  </si>
  <si>
    <t>Celkovým cieľom je premeniť zúčastnené VŠ na zdroje talentov v oblasti hlbokých technológií s podnikateľskými zručnosťami a na zdroje preložených riešení hlbokých technológií na trh, čím sa stanú silnými prispievateľmi a riešiteľmi existujúcich a budúcich výziev európskej spoločnosti.</t>
  </si>
  <si>
    <t>Zlepšenie stavu mokrade NPR Klátovské rameno na území SK</t>
  </si>
  <si>
    <t>ACCO4P05</t>
  </si>
  <si>
    <t>https://www.eeagrants.sk/vyzvy/?csrt=17311728283923065710</t>
  </si>
  <si>
    <t>Ministerstvo životného prostredia Slovenskej republiky</t>
  </si>
  <si>
    <t>Projekt je zameraný na  výskum možnej obnovy a zlepšenia stavu mokradí a najmä lužných lesov prostredníctvom zlepšenia vodného režimu Národnej prírodnej rezervácie (NPR) Klátovské rameno a prostredníctvom manažmentu biotopov lužných lesov. Tým sa zlepší aj kvalita eutrofných a mezotrofných vôd. Ďalším cieľom je návrh trvalo udržateľného manažmentu degradovaných mokraďových biotopov s možnosťou zlepšenia životného prostredia a mikroklímy územia. Ďalším  cieľom  je analyzovať aktuálny stav biotopov pôvodných rastlín a biotopov inváznych druhov rastlín, ktorého vystupom bude spracovaná krajinno-ekologická štúdia pre uvedenú oblasť.</t>
  </si>
  <si>
    <t>Výskum a implementácia zelených inovácií v krajinnej architektúre</t>
  </si>
  <si>
    <t>BIN SGS02_2021_013</t>
  </si>
  <si>
    <t>Výskumná agentúra</t>
  </si>
  <si>
    <t>Výskum zelených inovácií v krajinnej architektúre a ich implementácia v živom laboratóriu zelených inovácií. Návrh, vývoj a implementácia výskumných prototypov zelenej strechy, zelených stien a vodopriepustných vegetačných povrchov.</t>
  </si>
  <si>
    <t xml:space="preserve">Kľúčové dlhodobé synergie pre rozvoj inovatívneho, ekologického prístupu k výrobe biostimulantov </t>
  </si>
  <si>
    <t>prof. Ing. Pavol Findura, PhD.</t>
  </si>
  <si>
    <t>NI/1-530/2022/SPU</t>
  </si>
  <si>
    <t>kooperačná zmluva</t>
  </si>
  <si>
    <t>NAWA - Strategic Partnerships</t>
  </si>
  <si>
    <t>University of Life Sciences in Lublin</t>
  </si>
  <si>
    <t>Cieľom projektu je posilniť strategické partnerstvá prostredníctvom realizácie spoločného výskumu a jeho šírenia pre rozvíjať dlhodobú spoluprácu v oblasti rozvoja udržateľného poľnohospodárstva.</t>
  </si>
  <si>
    <t>Vydavateľstvo SPU</t>
  </si>
  <si>
    <t>Crop Production System</t>
  </si>
  <si>
    <t>Ing. Ľubica Ďuďáková</t>
  </si>
  <si>
    <t>N/A</t>
  </si>
  <si>
    <t>CLAAS KGaA mbH</t>
  </si>
  <si>
    <t>Spolufonancovanie vydania učebnice Výrobné systémy v rastlinnej produkcii (teoreticke základy, stroje a technológie, technologické postupy), určenej pre študentov SPU v Nitre.</t>
  </si>
  <si>
    <t>Rural Advisory Monitoring and Evaluation System Linked to Precision Learning (RAMONES)</t>
  </si>
  <si>
    <t>doc. Ing. Zuzana Kapsdorferová, PhD.</t>
  </si>
  <si>
    <t>2020-1-HU01-KA202-078738</t>
  </si>
  <si>
    <t>https://erasmus-plus.ec.europa.eu/</t>
  </si>
  <si>
    <t>Easmus+ KA202</t>
  </si>
  <si>
    <t>GAK Nonprofit Közhasznú Kft.</t>
  </si>
  <si>
    <t>13 09 123830</t>
  </si>
  <si>
    <t>Electronic Pan-European Learning System for Sustainable Agribusiness MBA Education (e-AgriMBA)</t>
  </si>
  <si>
    <t>Dr.h.c. prof. Ing. Peter Bielik, PhD.</t>
  </si>
  <si>
    <t>2022-1-PL01-KA220-HED-000086080</t>
  </si>
  <si>
    <t>Easmus+ KA220</t>
  </si>
  <si>
    <t>Warsaw University of Life Sciences</t>
  </si>
  <si>
    <t>000001784</t>
  </si>
  <si>
    <t>Projekt e-AgriMBA implementuje elektronický paneurópsky vzdelávací systém pre udržateľné vzdelávanie MBA v agrobiznise. Rozšíri tiež portfólio kurzov existujúcich programov MBA vytvorením online vzdelávacích a vyučovacích nástrojov. Projekt realizuje šesť univerzít reprezentujúcich sieť AgriMBA, ktorá od roku 1990 vytvára, monitoruje a akredituje programy MBA v oblasti agropodnikania a obchodu. Projekt vytvorí výhody pre všetkých členov siete a zainteresované strany mimo siete vrátane študentov s obmedzenými príležitosťami. Projekt tiež rozširuje sieť AgriMBA za hranice Európy založením nového programu MBA na Technickej univerzite v Moldavsku. Vzdelávací systém vytvorený v rámci projektu podporí rozvoj digitálnych a jazykových kompetencií a podporí udržateľnú transformáciu vysokoškolského vzdelávania smerom k vzdelávaniu šetrnému k životnému prostrediu. Koordinátorom projektu je Warsaw University of Life Sciences – SGGW, Poľsko. Partnermi projektu sú: Wageningen University (Holandsko), Czech University of Life Sciences (Česká republika), Slovenská poľnohospodárska univerzita v Nitre (Slovensko), University of Zagreb (Chorvátsko) , University of Debrecen (Maďarsko), Technical University of Moldova (Moldavsko).</t>
  </si>
  <si>
    <t>Agro Technology VET Centres to Network and Train Future Farmers in Jordan and Palestine (AgroTec)</t>
  </si>
  <si>
    <t>Ing. Jana Gálová, PhD.</t>
  </si>
  <si>
    <t>Erasmus+ VET</t>
  </si>
  <si>
    <t>AgriWatch BV</t>
  </si>
  <si>
    <t xml:space="preserve">Increasing the Visibility and Knowledge Base on Air Quality with Big Data and Its Impact on the Population Health (VISIONAIR) </t>
  </si>
  <si>
    <t>doc. Ing. Jakub Berčík, PhD.</t>
  </si>
  <si>
    <t>Projekt VISYFARM je zameraný na dlhodobú udržateľnosť malých fariem riadených mladými poľnohospodármi v kontexte novej stratégie EÚ, t.j. stratégie od poľnohospodárov k spotrebiteľom (farm-to-fork), ktorá je súčasťou ambicióznej Green Deal for Europe. Medzinárodný tím pripraví prehlaď a hodnotenie minulých a nových politík v štátoch konzorcia zameraných na mladých poľnohospodárov hospodáriacich na malých farmách. Budú predstavené príklady dobrej praxe spolupráce v celej potravinovej vertikále, ktoré majú prispieť k dlhodobej životaschopnosti poľnohospodárov. V závere budú vytvorené elektronické nástroje, ktoré umožnia efektívne ekonomické plánovanie a rozhodovanie. Webová stránka projektu: https://visyfarm.pef.czu.cz/. Koordinátorom projektu je Slovenská poľnohospodárska univerzita v Nitre (SPU, Slovensko). Partnermi projektu sú: Katolícka univerzita v Ružomberku (KU, Slovensko), Universidad Miguel Hernandez de Elche (UMH, Španielsko), University of Chemistry and Technology Prague (UCT, Česká republika) a University of Zagreb (UNIZG, Chorvátsko).</t>
  </si>
  <si>
    <t>Ecology Awareness of Sustainable Green Development: Collaboration of Universities and Local Actors</t>
  </si>
  <si>
    <t>doc. Ing. Marián Tóth, PhD.</t>
  </si>
  <si>
    <t>2023-1-SK01-KA220-HED-000161639</t>
  </si>
  <si>
    <t>ECOUNITY (č. 2023-1-SK01-KA220-HED-000161639) má za cieľ zvýšiť ekologické povedomie študentov bakalárskeho štúdia v odboroch ekonomiky a manažmentu v oblasti trvalo udržateľného zeleného rozvoja a posilniť spoluprácu univerzít a mimovládnych organizácií. Zámerom návrhu projektu je odhaliť úroveň informovanosti študentov vysokých škôl, zvýšiť environmentálne povedomie zložiek univerzity a udržiavať spoluprácu interných a externých zainteresovaných strán univerzít. ECOUNITY bude spájať miestnych aktérov s cieľom zbierať údaje a vytvárať riešenia environmentálnych výziev v rámci spoločných hodnôt, občianskej angažovanosti a participácie v súlade s prioritami programu Erasmus+. Na tento účel sa plánujú organizovať dva online prieskumy, 5 miestnych workshopov a 15 rozhovorov s cieľovými skupinami a ich výsledky sa použijú na vytvorenie modulov učebných osnov pre vysokoškolské vzdelávanie, e-learningovej platformy a príručky SGD a akčného plánu, ktoré sa otestujú v pilotnom procese.</t>
  </si>
  <si>
    <t>Building Digital Resilience by Making Digital Wellbeing and Security Accessible to All (DigiWELL)</t>
  </si>
  <si>
    <t>Ing. Martina Hanová, PhD.</t>
  </si>
  <si>
    <t>2022-2-SK01-KA220-ADU-000096888</t>
  </si>
  <si>
    <t>https://www.erasmusplus.sk/vyzva-2022/</t>
  </si>
  <si>
    <t>Erasmus+ KA220</t>
  </si>
  <si>
    <t>Projekt DigiWELL (č. 2022-2-SK01-KA220-ADU-000096888) má za cieľ poskytnúť dospelým potrebné kompetencie pre digitálnu pohodu a digitálnu bezpečnosť, aby umožnili vytvorenie digitálnej odolnosti pre všetkých, aby si mohli vybudovať bezpečný a šťastný život. Projekt DigiWELL sa tiež zameriava na vytváranie vzdelávacích príležitostí pre dospelých, aby digitálna pohoda a digitálna bezpečnosť boli dostupné pre všetkých. Na základe toho sa majú dosiahnuť tieto ciele: Vybavenie dospelých potrebnými kompetenciami pre digitálnu pohodu a digitálnu bezpečnosť; Uľahčenie prístupu dospelých k možnostiam digitálneho sveta; Vytváranie vzdelávacích príležitostí pre dospelých s cieľom sprístupniť digitálnu pohodu a digitálnu bezpečnosť všetkým; Vývoj metodiky, školiaceho programu, materiálov a platformy OER uľahčujúcich budovanie digitálnej odolnosti.</t>
  </si>
  <si>
    <t>Vyšehradské štipendium</t>
  </si>
  <si>
    <t>Dr.h.c. prof. Dr. Elena Horská</t>
  </si>
  <si>
    <t xml:space="preserve">https://www.visegradfund.org/ </t>
  </si>
  <si>
    <t>Medzinárodný vyšehradský fond</t>
  </si>
  <si>
    <t>Štipendum poskytnuté študentke 3.stupňa štúdia. Jednorazová platba na pokrytie nákladov spojených so štúdiom štipendistu.</t>
  </si>
  <si>
    <t>Visegrad Scholarships</t>
  </si>
  <si>
    <t>Riešenie medzinárodných projektov sa orientovalo na hodnotenie hospodárskej hodnoty menej známych a málo využívaných rastlinných druhov (Ukrajina, Moldavsko, Arménsko), hospodárskej hodnoty a kvality včelích peľových obnôžok a pergy (Ukrajina, Srbsko) a súčasne aj vývoja nových biopesticídov (Moldavsko). Výsledky boli prezentované vo vedeckých časopisoch a v príprave rukopisov viacerých monografií.  </t>
  </si>
  <si>
    <t>Inovácia obsahu a štruktúry študijných programov v oblasti manažmentu živočíšnych genetických a potravinových zdrojov s využitím digitalizácie (ISAGREED)</t>
  </si>
  <si>
    <t>prof. Ing. Radovan Kasarda, PhD.</t>
  </si>
  <si>
    <t>2021-1-SK01-KA220-HED-000032068</t>
  </si>
  <si>
    <t>Hlavným cieľom projektu je zaviesť digitálne moduly na všetkých úrovniach vzdelávania a umožniť tak medzinárodnú spoluprácu pri výučbe zameranej na udržateľné riadenie živočíšnych genetických a potravinových zdrojov na univerzitách, ktoré pripravujú absolventov na výrobu potravín živočíšneho pôvodu. Špecifickými cieľmi projektu je získanie kompetencií a rozvoj digitálnych zručností pri tvorbe vzdelávacích modulov, zvýšenie prestíže partnerov prostredníctvom prenosu vedomostí učiteľov a študentov a podpora rovnosti príležitostí a prístupu, začlenenie účastníkov s nedostatkom príležitostí tak, aby boli dostupné pre všetkých. Výsledkom riešenia projektu budú dva typy výstupov. V záverečnej fáze budú transformované do podoby multiplikačného podujatia, ktorého cieľovou skupinou budú subjekty mimo projektového partnerstva. Multiplikačné podujatie bude mať podobu odbornej konferencie s medzinárodnou účasťou s názvom: Využitie digitalizácie pri inovácii obsahu a štruktúry študijných programov a zapojenie študentov do manažmentu živočíšnych genetických a potravinových zdrojov.</t>
  </si>
  <si>
    <t>Rozvoj výučby rybárstva a rybnikárstva v oblasti zeleného prístupu v Arménsku a na Ukrajine (AFISHE)</t>
  </si>
  <si>
    <t>AFISHE 101082557</t>
  </si>
  <si>
    <t>https://ec.europa.eu/info/funding-tenders/opportunities/portal/screen/opportunities/topic-details/erasmus-edu-2022-cbhe-strand-2</t>
  </si>
  <si>
    <t>Erasmus+ EDU</t>
  </si>
  <si>
    <t>Scientific Center of Zoology and Hydroecology of the NAS RA</t>
  </si>
  <si>
    <t>Cieľom tohto projektu je znížiť negatívny vplyv akvakultúry a rybného hospodárstva na životné prostredie v Arménsku a na Ukrajine prostredníctvom návrhu a rozvoja magisterských študijných programov v oblasti akvakultúry a rybného hospodárstva, ktoré sú porovnateľné s kvalitnými obdobnými študijnými programami v Európe a reagujú na národné a regionálne potreby, a posilniť spoluprácu medzi univerzitami, podnikmi a výskumom (koncept "od vzdelávania k ekológii"). Projekt AFISHE vytvorí sieť medzi Arménskom, Ukrajinou a partnerskými krajinami EÚ v oblasti akvakultúry a rybárstva. Táto sieť bude slúžiť ako platforma na realizáciu spoločných vzdelávacích a výskumných aktivít s cieľom podporiť najlepšie ekologické prístupy a aktivity v týchto oblastiach v súlade s cieľmi OSN v oblasti trvalo udržateľného rozvoja a Zelenou dohodou EÚ. Projekt AFISHE posilní spoluprácu medzi univerzitami a podnikmi, ktorej výsledkom bude realizácia činností založených na výskume a ekológii a zvýšenie prevádzkovej efektívnosti podnikov akvakultúry a rybného hospodárstva. Hlavnými aktivitami projektu sú vytvorenie a rozvoj magisterských študijných programov so všetkými podpornými materiálmi, zriadenie laboratórií a vzdelávanie pedagogických a nepedagogických pracovníkov Arménska a Ukrajiny.</t>
  </si>
  <si>
    <t>Sustainable Smallholders EU</t>
  </si>
  <si>
    <t>2020-1-UK01-KA204-079239</t>
  </si>
  <si>
    <t>https://erasmusplus.org.uk/results-and-statistics.html</t>
  </si>
  <si>
    <t>ERASMUS+ KA204</t>
  </si>
  <si>
    <t>Trade Management Services Ltd</t>
  </si>
  <si>
    <t>E100005294</t>
  </si>
  <si>
    <t>Umožniť malým poľnohospodárom získať zručnosti na zlepšenie životaschopnosti ich podnikov presadzovaním hodnoty dedičstva ich produkcie, transformáciou riadenia ich dodávateľského reťazca a zvyšovaním ich prínosu k životnému prostrediu.</t>
  </si>
  <si>
    <t>Blockchain for Agri-Food Educators</t>
  </si>
  <si>
    <t>2022-1-SK01-KA220-HED-000086468</t>
  </si>
  <si>
    <t>ERASMUS+ KA220</t>
  </si>
  <si>
    <t>Blockchain technológia v súčasnosti transformuje obchodné modely, v oblasti poľnohospodárstva je ale stále v ranom štádiu. Projekt zvyšuje kompetencie a zručnosti vysokoškolských pedagógov vývojom nových didaktických metodík a vzdelávacích  materiálov v technológii blockchain, ktoré zahŕňajú teoretické poznatky, metódy, procesy a koncepcie s cieľom riešiť spoločenské výzvy v potravinovom dodávateľskom reťazci a urýchliť digitalizáciu v poľnohospodárskom sektore.</t>
  </si>
  <si>
    <t>E-COOP - Assess frameworks to enable communities in identifying tools to remove barriers and create the conditions to respond collectively to energy, social and environmental needs</t>
  </si>
  <si>
    <t>2022-1-SK01-KA220-VET-000085560</t>
  </si>
  <si>
    <t>Prostredníctvom praktických nástrojov si projekt kladie za cieľ pomôcť komunitám pochopiť úlohu miestnych komunít v procesoch energetickej transformácie na vidieku. Výstupy projektu: príručka „Úloha komunitných družstiev v procesoch energetickej transformácie na vidieku“, súbor prípadových štúdií a definovanie kompetencií, učebné osnovy „E-COOP ako umožniť komunite spoločne implementovať proces energetickej transformácie, online vzdelávacia platforma.</t>
  </si>
  <si>
    <t>Improving the development of rural areas through a resilient approach based on sustainable and regenerative farming systems, decreasing the isolation of small rural farmers (EU-DARE)</t>
  </si>
  <si>
    <t>2022-1-PL01-KA220-VET-000085933</t>
  </si>
  <si>
    <t>Uniwersytet Przyrodniczy we Wroclawiu</t>
  </si>
  <si>
    <t>E10194216</t>
  </si>
  <si>
    <t>EU-DARE navrhuje vypracovať vysoko praktický školiaci kurz, ktorý zvýši prijatie udržateľných poľnohospodárskych postupov, konkrétne agroekológie.</t>
  </si>
  <si>
    <t>Girls just want to have fun coding (CodingGirl)</t>
  </si>
  <si>
    <t>2023-1-SK01-KA220-SCH-000151126</t>
  </si>
  <si>
    <t>Projekt si kladie za cieľ nielen podporovať zmysluplné využívanie digitálnych technológií vo vzdelávaní, učení, hodnotení a zapájaní sa, ale rovnako rozvíjať digitálne zručnosti a kompetencie dievčat vo veku 8 – 15 rokov, čím sa osobitná pozornosť venuje podpore rodovej rovnosti.</t>
  </si>
  <si>
    <t>AgriXplainer: The New European Educational Marketing Method for the valorization of Green Practices and Successful Products in Agri-Food Micro-Enterprises</t>
  </si>
  <si>
    <t>2023-1-SK01-KA220-VET-000151387</t>
  </si>
  <si>
    <t>Projekt AgriXplainner sa zameriava na posilnenie vzdelávacích marketingových praxí v agropotravinárskych mikropodnikoch. V rámci projektu sa uskutoční výskum s účasťou 210 farmárov, pilotná MOOC pre farmárov a zhromaždenie údajov pre politické odporúčania. Očakávané výstupy zahŕňajú psychometrickú testovaciu metódu, atlas vzdelávacích marketingových praxí, online kurz a súbor politických odporúčaní.</t>
  </si>
  <si>
    <t>Coding training with Aviation Technologies (AVICO)</t>
  </si>
  <si>
    <t>2023-1-SK01-KA220-VET-000160656</t>
  </si>
  <si>
    <t>AVICO si kladie za cieľ prispieť k inováciám v odbornom vzdelávaní prostredníctvom vzdelávania v programovaní a projektového vyučovania špecifického pre technológie bezpilotných lietadiel. Preskúma miesto vzdelávania o kódovaní, ktoré v posledných rokoch nadobudlo význam, v európskych vzdelávacích politikách a vyvinie inovatívne vzdelávacie nástroje a aplikácie na využitie bezpilotných lietadiel pri výučbe kódovania v odbornom vzdelávaní.</t>
  </si>
  <si>
    <t>Blended Sustainability Training for Livestock and Animal Food Production</t>
  </si>
  <si>
    <t>2023-1-HR01-KA220-VET-000156640</t>
  </si>
  <si>
    <t>https://www.ampeu.hr/files/Prilog_I_VET_KA220_pristupacni_PDF.pdf</t>
  </si>
  <si>
    <t>Poljoprivredno šumarska škola Vinkovci</t>
  </si>
  <si>
    <t>E10204408</t>
  </si>
  <si>
    <t>Prispievanie k cieľom EÚ v oblasti znižovania emisií skleníkových plynov, bezpečnosti potravín a stratégie z farmy na stôl. Zvýšiť úroveň vedomostí a zručností študentov a technikov tvorbou vzdelávacích materiálov zameraných na digitálne technológie v živočíšnej výrobe a produkciu potravín.</t>
  </si>
  <si>
    <t>EDUTRAINING DIGITAL LIVESTOCK</t>
  </si>
  <si>
    <t>2021-2-IT01-KA210-VET-000049817</t>
  </si>
  <si>
    <t>https://www.erasmusplus.it/wp-content/uploads/2022/02/KA210_ListaAmmessiContributo_60000_2021_2_REV1.pdf</t>
  </si>
  <si>
    <t>ERASMUS+ KA210</t>
  </si>
  <si>
    <t>Camera per la Cooperazione e Incentivo al Partenariato</t>
  </si>
  <si>
    <t>Projekt Edutraining Digital Livestock, ktorý prináša záujemcom možnosť získať nové digitálne zručnosti a kompetencie, ktoré môžu uplatniť pri chove dobytka na moderných farmách.
Vytvorený kurz „Digitálne technológie v chove dobytka“ je k dispozícii online a po jeho absolvovaní študent získa certifikát „Excellence Gateway“.</t>
  </si>
  <si>
    <t>Strategies to Improve the Qualification of Hotel Restaurant Catering Staff on Food Safety and Hygiene Practices</t>
  </si>
  <si>
    <t xml:space="preserve">prof. Ing. Miroslava Kačániová, PhD. </t>
  </si>
  <si>
    <t>2021-1-SK01-KA220-VET-000034652</t>
  </si>
  <si>
    <t>Zámerom  projektu je podporiť uvedomelých pracovníkov HORECA, znížiť nekalú konkurenciu v marketingu potravín. Poskytovať možnosti vzdelávania a školenia pre nízko kvalifikovaných pracovníkov HORECA. Zvýšiť pracovné kapacity pracovníkov Horeca, ktorí majú menej príležitostí zlepšením ich kľúčových kompetencií.Získavanie nových odborných, sociálnych a interkultúrnych kompetencií vďaka porovnávaniu stratégií a vzdelávacích prístupov s inými európskymi pedagógmi, zdieľanie s ostatnými kolegami. Schopnosť integrovať sa a prispôsobiť sa medzinárodnému pracovisku, schopnosť prispôsobiť sa zmenám a flexibilita v práci.</t>
  </si>
  <si>
    <t>Vocational training for economic growth sectors in Central Asia: Transfer of achievement of European educational technologies in the field of food production technology in Tajikistan (TAEETT)</t>
  </si>
  <si>
    <t>www.giz.de</t>
  </si>
  <si>
    <t>Deutsche Gesellschaft für Internationale Zusammenarbeit (GIZ) GmbH</t>
  </si>
  <si>
    <t>Deutsche Gesellschaft fur Internationale Zusammenarbeit</t>
  </si>
  <si>
    <t>HRB12394</t>
  </si>
  <si>
    <t>Cieľom projektu je „prenos výsledkov európskych vzdelávacích technológií do oblasti technológie
výroby potravín v Tadžikistane (TAEETT)“ na podporu modernizácie vysokých škôl a vzdelávania v
oblasti technológie mlieka a mliečnych výrobkov, a zvyšovanie kvality a relevantnosti
vysokoškolského vzdelávania v oblasti technológie mlieka a mliečnych výrobkov v Tadžikistane.</t>
  </si>
  <si>
    <t>Partnership for innovation on the exchange of best practices and the design of joint collaborative initiatives at European level related to the awareness of the effects of contamination on human health (INNO-SAFE-LIFE)</t>
  </si>
  <si>
    <t>2023-1-RO01-KA220-HED-000164767</t>
  </si>
  <si>
    <t>“Victor Babes” University of Medicine and Pharmacy from Timisoara</t>
  </si>
  <si>
    <t>Hlavným cieľom projektu je rozvoj medzinárodného a interdisciplinárneho partnerstva spolupráce, spolu s výmenou osvedčených postupov a návrhom spoločných iniciatív v oblasti spolupráce na európskej úrovni, v oblasti uvedomenia si závažnosti znečistenia a jeho priamych účinkov na zdravie súvisiace so zlepšovaním vzdelávacích aktivít; posilnenie translačných a interdisciplinárnych spojení; stimulácia internacionalizácie.</t>
  </si>
  <si>
    <t>Smooth Transition from Academia to a Carrier in Agro-Biotechnology: Designin Carrier Plan</t>
  </si>
  <si>
    <t>2023-1-SK01-KA220-HED-000160349</t>
  </si>
  <si>
    <t xml:space="preserve">https://www.erasmusplus.sk/vyzva-2023/ </t>
  </si>
  <si>
    <t>Navrhovaný projekt pomôže študentom urobiť plynulý prechod z akademickej sféry do agro-biotechnologického priemyslu tým, že im poskytne nástroje a zdroje, ktoré potrebujú na dosiahnutie úspechu v danej oblasti. Tým sa zníži nezamestnanosť európskych absolventov vysokoškolského vzdelávania zvýšením svojej kvalifikácie a zručností, aby zodpovedali potrebám poľnohospodárskeho biotechnologického priemyslu. Vytvoria sa učebné osnovy, ktoré zvyšia prechod z vysokoškolského vzdelávania na trh práce v poľnohospodárskej biotechnológii a sú v súlade s najnovšími technologickými úspechmi.</t>
  </si>
  <si>
    <t>FOOD QUALITY IN DIGITAL AGE</t>
  </si>
  <si>
    <t>Ing. Viera Ducková, PhD.</t>
  </si>
  <si>
    <t>Visegrad+ Fund</t>
  </si>
  <si>
    <t>Medzinárodný Vyšehradský fond</t>
  </si>
  <si>
    <t>Cieľom tohto projektu je uľahčiť digitálnu transformáciu v poľnohospodárstve vo všeobecnosti a najmä vo výrobe potravín v regióne V4+ (krajiny Vyšehradskej štvorky a Srbsko) integráciou odborných znalostí a skúseností piatich regionálnych univerzít – z ktorých každá je adeptom na určitú digitálnu kvalitu potravín. metóda hodnotenia – a otvorenie tejto siete spolupráci s miestnymi a regionálnymi zainteresovanými stranami.</t>
  </si>
  <si>
    <t>Fostering Internationalisation in Higher Education by BioFood Virtual Labs</t>
  </si>
  <si>
    <t>2021-1-SK01-KA220-HED-000032062</t>
  </si>
  <si>
    <t>Hlavným cieľom projektu BioFoodVirLabs je podpora vysokoškolského vzdelávania prostredníctvom rozvoja a podpory nových foriem diaľkového a dištančného vzdelávania, nových vzdelávacích a vyučovacích metód a prístupov zameraných na odborné vysokoškolské vzdelávanie v oblasti biológie, biotechnológie a potravinárstva. Vo vysokoškolskom vzdelávaní podporuje rozvoj a podporu nových foriem diaľkového a dištančného vzdelávania, nových vzdelávacích a vyučovacích metód a prístupov zameraných na odborné vysokoškolské vzdelávanie v oblasti biológie, biotechnológie a potravinárstva.</t>
  </si>
  <si>
    <t>COVID-19 pandemic as an "opportunity window" for the transition towards new and more inclusive internationalisation through virtual mobility</t>
  </si>
  <si>
    <t>2020-1-CZ01-KA226-HE-094453
NI/1-272/2021/SPU</t>
  </si>
  <si>
    <t>https://www.dzs.cz/</t>
  </si>
  <si>
    <t>Erasmus+ KA226</t>
  </si>
  <si>
    <t>Česká zemědelská univerzita v Praze</t>
  </si>
  <si>
    <t>Konzorcium projektu COVIMO je vratne našej univerzity tvorené zástupcami týchto univerzít: Czech University of Life Sciences Prague - Koordinátor, University of Natural Resources and Life Sciences, Warsaw University of Life Sciences Hungarian University of Agriculture and Life Sciences, University of Zagreb), University of Sarajevo, State Agrarian University of Moldova. Projekt sa v konečnom dôsledku zameriava na testovanie rôznych prvkov virtuálnej mobility v rámci reálneho medzinárodného spoločného programu zúčastnených univerzít. Spolupráca univerzít pôsobiacich v rôznych národných kontextoch má takýto prechod uľahčiť. Podporí študentov a zamestnancov z 9 univerzít v strednej a východnej Európe (vrátane krajín mimo EÚ, ktoré však vzhľadom na svoje špecifiká významne prispievajú k plneniu úloh projektu) zameraných na prírodné vedy a príbuzné disciplíny (vrátane spoločenských vied), aby využívali on-line vzdelávanie a virtuálnu mobilitu v situácii, keď je to vhodné a potrebné (hlavne keď je potrebné nahradiť aktivity na akademickej pôde on-line aktivitami).</t>
  </si>
  <si>
    <t xml:space="preserve">Európske dimenzie internacionalizácie doktorandského štúdia v biotechnológiách a potravinárstve </t>
  </si>
  <si>
    <t>2020-1-SK01-KA203-078363
NI/1-455/2020/SPU</t>
  </si>
  <si>
    <t>Easmus+ KA203</t>
  </si>
  <si>
    <t>Prioritným cieľom EuroDisBioFood je podpora internacionalizácie doktorandských študijných programov v anglickom jazyku zameraných na biotechnológie a potravinárstvo so strategickým cieľom prípravnej fázy študijného programu JointDegree na PhD. úrovne na Slovenskej poľnohospodárskej univerzite v Nitre a zahraničných univerzitách Wroclaw University of Environmental and Life Sciences v Poľsku, Miguel Hernández University of Elche v Španielsku a University of Molise v Taliansku.</t>
  </si>
  <si>
    <t>Sustainability in Agriculture, Food  production and Food technology in the Danube Region (DANUBE AgriFood Master - DAFM)</t>
  </si>
  <si>
    <t>ERASMUS Mundus</t>
  </si>
  <si>
    <t>Hungarian University of Agriculture and Life Sciences</t>
  </si>
  <si>
    <t>Program DAFM má za cieľ vzdelávať študentov, ktorí sú citliví na udržateľné poľnohospodárstvo a produkciu potravín. Pre prispôsobenie sa klimatickej kríze, preľudneniu a vyčerpaniu prírodných zdrojov je dôležité okrem udržania environmentálnych zdrojov a ekosystémových služieb zvýšiť bezpečnosť a stabilitu výroby potravín.</t>
  </si>
  <si>
    <t>International Master of Science in Rural Development (IMRD)</t>
  </si>
  <si>
    <t>prof.Ing.Pavol Schwarcz,PhD.</t>
  </si>
  <si>
    <t>610590-EPP-1-2019-1-BE-EPPKA1-JMD-MOB</t>
  </si>
  <si>
    <t>ERASMUS Mundus Erasmus+ KA1 Mobility of individuals, EMJMD</t>
  </si>
  <si>
    <t>UNIVERSITEIT GENT</t>
  </si>
  <si>
    <t>Cieľom International Master of Rural Development je vyškoliť odborníkov, ktorí prispievajú k riešeniu sociálno-ekonomických, prírodných zdrojov a poľnohospodárskych výziev vo vidieckych komunitách. Multidisciplinárny prístup, porovnávacie štúdium modelov EÚ a krajín mimo EÚ, flexibilný študijný program a jedinečné požiadavky na mobilitu stimulujú študentov, aby získali širokú perspektívu rozvoja vidieka a vybudovali medzinárodnú sieť. Inžiniersky študijný program spoločne organizuje 6 hlavných európskych partnerov a 9 pridružených partnerov z krajín mimo Európy.</t>
  </si>
  <si>
    <t>Sociability Through Urban Design Innovation (STUD.IO)</t>
  </si>
  <si>
    <t>PROFESSOR JUDr. Lucia Palšová, PhD.</t>
  </si>
  <si>
    <t>2020-1-IT02-KA203-079833</t>
  </si>
  <si>
    <t>https://2014-2020.erasmusplus.it/</t>
  </si>
  <si>
    <t>ERASMUS+ KA203</t>
  </si>
  <si>
    <t xml:space="preserve">Agenzia Nazionale Erasmus+ (INDIRE), Taliansko </t>
  </si>
  <si>
    <t xml:space="preserve">Európsky výskum a správy o kvalite života v mestskom živote vo všeobecnosti ukazujú, že európske štáty majú rôzny sklon k chápaniu kvality života. Cieľom projektu bolo spojiť komplementárne vedy psychológie, sociológie, práva a urbanizmu s cieľom vytvoriť špecializovanú univerzitnú cestu sprevádzanú inovatívnymi nástrojmi a metodikami, zlepšiť a zdokonaliť kariéru jednotlivcov, ktorí pracujú a študujú v oblasti mestského a sociálneho rozvoja. Projekt je zameraný na duálnu cieľovú skupinu: na jednej strane študenti, absolventi a štátni zamestnanci v sektore. Výsledkom projektu boli analýza literatúry o šťastí, emocionálnej kapacite v mestskom / psychologicko-vzťahovom kontexte; vytvorenie tréningových modulov založených na prehľad literatúry, vyrobený v jazykoch partnerstva so špecifickými materiálmi; vytvorenie školiacej/informačnej platformy na prepojenie všetkých cieľov; modelové experimentovanie a zmiešané školenie pre 30 študentov a odborníkov v danej oblasti. Ako cieľové krajiny boli zvolené štáty: Taliansko, Rumunsko, Slovensko, Španielsko. Za účelom vytvorenia čo možno najkomplexnejšieho vzdelávania v tejto oblasti sú ako strategickí partneri navrhnutí za každý štát vedecko-vzdelávacia inštitúcia a inštitúcia pôsobiaca v priamo v aplikačnej praxi.  </t>
  </si>
  <si>
    <t>The Pathway to European Smart Education in the Agri-Environmental Law under the COVID-19 Crisis</t>
  </si>
  <si>
    <t xml:space="preserve">PROFESSOR JUDr. Lucia Palšová, PhD. </t>
  </si>
  <si>
    <t>2020-1-SK01-KA226-HE-094316</t>
  </si>
  <si>
    <t>Easmus+ KA226</t>
  </si>
  <si>
    <t xml:space="preserve">Podkladom obsahového zameraniu projektu bola štúdia Európskej komisie „Policy Brief: The Impact of COVID-19 on Food Security and Nutrition“ (2020), ktorá definovala post-kovidovú stratégiu implemnentácie opatrení pre jednotlivé členské štáty EÚ. Z zmysle napĺňania cieľov stratégie bolo cieľom projektu posilniť schopnosť vzdelávania u inštitúcií strategických partnerov v oblasti agroenvironmentálneho a potravinového práva prostredníctvom realizovateľnej a efektívnej implementácie súboru nástrojov zabezpečujúcich vysokokvalitné, inkluzívne digitálne vzdelávanie. V rámci projektu bola vytvorená interaktívna smart aplikácia InCreDi na výučbu agro-environmentálneho práva. Doplňujúcimi výstupmi projektu bola monografia, didaktické matertiály, manruál pre prácu s aplikáciou ako ak diseminačné podujatie. Ako cieľové krajiny boli v zmysle zachovania politicko-geografického balansu zvolené štáty: Slovensko, Poľsko, Portugalsko a Taliansko. Za účelom vytvorenia čo možno najkomplexnejšieho vzdelávania v tejto oblasti sú ako strategickí partneri navrhnutí za každý štát vedecko-vzdelávacia inštitúcia a inštitúcia pôsobiaca v priamo v aplikačnej praxi.  </t>
  </si>
  <si>
    <t>Education, training and innovations in conversion to organic farming</t>
  </si>
  <si>
    <t>Ing. Norbert Floriš, PhD.</t>
  </si>
  <si>
    <t>2022-1-SK01-KA220-HED-000086079</t>
  </si>
  <si>
    <t>ERASMUS+KA220</t>
  </si>
  <si>
    <t xml:space="preserve">Education, training and innovations in conversion to organic farming – ETICOF je projekt kooperačného partnerstva KA220 Erasmus+ na podporu vysokoškolského vzdelávania a celoživotného vzdelávania v oblasti ekologického poľnohospodárstva a prechodu na ekologické poľnohospodárstvo. Cieľom projektu je vytvoriť inovatívne (interaktívne, prakticky orientované) aktuálne učebné/vzdelávacie materiály, zodpovedajúce najnovším trendom a predpisom v ekologickom poľnohospodárstve. Hlavnými výsledkami projektu budú učebné osnovy o prechode na ekologické poľnohospodárstvo, farmársky prieskum a vyhodnotenie praktických skúseností s prechodom na ekologické poľnohospodárstvo, pedagogická príručka, súbor vzdelávacích modulov a súvisiace učebné texty pre vysokoškolské vzdelávanie , ako aj príručka pre školiacich odborníkov. </t>
  </si>
  <si>
    <t>Centrum jazykov</t>
  </si>
  <si>
    <t>Erstellung von interaktiven Audio-Aufnahmen für effektiven und berufsorientierten DaF-Unterricht</t>
  </si>
  <si>
    <t>Mgr. Stanislava Gálová, PhD.</t>
  </si>
  <si>
    <t>2023-5-15-001</t>
  </si>
  <si>
    <t>https://www.aktion.saia.sk/sk/main/projekty-akcie/</t>
  </si>
  <si>
    <t>SAIA</t>
  </si>
  <si>
    <t>Cieľom predkladaného projektu je vytvoriť inovatívne audio materiály založené na metóde TPRS pre študentov Slovenskej poľnohospodárskej univerzity v Nitre. Do projektu sa zapoja aj študenti Inštitútu germanistiky Viedenskej univerzity, ktorí nahovoria nemecké texty. Ďalej je našou úlohou spracovať a poskytnúť cenné informácie, ktoré získame komparáciou aktuálnych jazykových kurzov a učebných materiálov pre výučbu nemeckého jazyka ako cudzieho. Na základe týchto informácií a postupov v TPRS metóde vytvoríme také učebné materiály, ktoré umožňujú študentom hovoriť jednoducho, ale relatívne plynulo už po 13 vyučovacích jednotkách nemeckého jazyka. Spolupráca našich univerzít navyše vytvára priestor na skúmanie nových didaktických prístupov v pedagogickej praxi a na spoločné publikovanie získaných výsledkov.</t>
  </si>
  <si>
    <t>R-SPU</t>
  </si>
  <si>
    <t>Medzinárodná kreditová mobilita</t>
  </si>
  <si>
    <t>Professor . JUDr. Lucia Palšová, PhD.</t>
  </si>
  <si>
    <t>2023-1-SK01-KA171-HED-000136429</t>
  </si>
  <si>
    <t>www.erasmusplus.sk</t>
  </si>
  <si>
    <t>Erasmus+ KA1</t>
  </si>
  <si>
    <t>Európska komisia </t>
  </si>
  <si>
    <t>Projekt Erasmus+ KA171 v rámci medzinárodnej kreditovej mobility zasahuje mobility zamestnancov a študentov do a z partnerských krajín (mimo Európskej únie a pridružených krajín programu KA131).</t>
  </si>
  <si>
    <t>Vzdelávacia mobilita jednotlivcov</t>
  </si>
  <si>
    <t>Ing. Luia Gabríny, PhD.</t>
  </si>
  <si>
    <t>2021-1-SK01-KA121-ADU-000010263</t>
  </si>
  <si>
    <t>Národná agentúra</t>
  </si>
  <si>
    <t>Mobilita jednotlivca zameraná na výmenu výskumného know how</t>
  </si>
  <si>
    <t>2020-1-SK01-KA107-077779</t>
  </si>
  <si>
    <t>Projekt Erasmus+ KA107 v rámci medzinárodnej kreditovej mpäobility zasahuje mobility zamestnancov a študentov do a z partnerských krajín (mimo Európskej únie a pridružených krajín programu KA131).</t>
  </si>
  <si>
    <t>2023-1-SK01-KA131-HED-000129738</t>
  </si>
  <si>
    <t>Projekt Erasmus+ KA131 zasahuje mobility študentov a zamestnancov do a z krajín projektu, pričom mobilitné aktivity sa môžu uskutočniť v akomkoľvek členskom štáte EÚ alebo v tretej krajine pridruženej k programu alebo v tretej krajine nepridruženej k programu.</t>
  </si>
  <si>
    <t>Greening Relevance in Operations in Western-Balkans Tertiary-Education Habitats GROWTH</t>
  </si>
  <si>
    <t>Mgr. Vladislav Valach</t>
  </si>
  <si>
    <t>101083212-GROWTH-ERASMUS-EDU-2022-CBHE-STRAND-1</t>
  </si>
  <si>
    <t>Projekt zasahuje problematiku vzdelávania pracovníkov, e-learning, virtuálne vyučovanie, mobility, zelená infraštrukútra, ekologické pravidlá a udržateľnosť.</t>
  </si>
  <si>
    <t>INnoVations of Regional Sustainability: European University Alliance</t>
  </si>
  <si>
    <t>ERASMUS-EDU-2023-EUR-UNIV</t>
  </si>
  <si>
    <t>ERASMUS-EDU</t>
  </si>
  <si>
    <t>INVEST je aliancia európskych univerzít, ktoré sa spájajú s myšlienkou posilnenia prepojenia medzi vzdelávaním, výskumom, inováciami a prenosom znalostí. Dôraz je na vytváraní a implementácii spoločných študijných programov, organizácii zimných a letných škôl, spoločnom výskume, vytvorení Centra excelentnosti, vzdelávaní zamestnancov a študentov a na ďalších aktivitách.</t>
  </si>
  <si>
    <t>Adult learning</t>
  </si>
  <si>
    <t>Ing. Barbora Čakovská, PhD.</t>
  </si>
  <si>
    <t>2023-1-SK01-KA121-ADU-000121648</t>
  </si>
  <si>
    <t>Call for proposals 2023 - EAC/A10/2022 Erasmus+ Programme</t>
  </si>
  <si>
    <t>Projekt podaný a realizovaný v rámci akreditácie KA 121 ADU na vzdelávaní dospelých zameraný na Vzdelávaciu mobilitu jednotlivcov, ktorí sa podieľajú na výučbe v rámci Univerzity tretieho veku s cieľom zlepšiť ich kompetencie a zručnosti, inovovať a vytvárať nové programy pre seniorov a prepájať inštitúcie ponúkajúce túto formu vzdelávania.</t>
  </si>
  <si>
    <t>Advanced training in the field of open channels, water reservoirs and water management</t>
  </si>
  <si>
    <t>NI/1-82/2023/SPU</t>
  </si>
  <si>
    <t>p</t>
  </si>
  <si>
    <t>short-term scientific internship of young scientists in foreign scientific organizations</t>
  </si>
  <si>
    <t>Fund for Financing Science and Innovation Support</t>
  </si>
  <si>
    <t>neuvedené</t>
  </si>
  <si>
    <t>Zabezpečenie stáže pre 5 študentov a 1 učiteľa z Tashkent Institute of Irrigation and Agricultural Mechanization Engineers - National research university, Uzbekistan. Stáž pozostávala z prednášok, praktických cvičení a odborných exkurzií, pričom ich úlohou bolo rozšíriť ich aktuálne poznatky o najnovšie poznatky z oblasti manažmentu vodných zdrojov a integrovaného manažmentu krajiny. Účastníci stáže sa zúčastnili aj odborných seminárov a študentskej vedeckej činnosti.</t>
  </si>
  <si>
    <t>Akreditovaný kurz Sladovník - pivovarník</t>
  </si>
  <si>
    <t>doc. Ing. Ján Mareček, PhD.</t>
  </si>
  <si>
    <t>261/2014/SPU</t>
  </si>
  <si>
    <t>zmluva</t>
  </si>
  <si>
    <t>vzdelávanie - hlavná činnosť</t>
  </si>
  <si>
    <t>Slovenská živnostenská komora</t>
  </si>
  <si>
    <t>Zabezpečenie kompletnej výučby v rámci vzdelávacieho programu akreditovaného kurzu .</t>
  </si>
  <si>
    <t>Akademická Nitra 2023</t>
  </si>
  <si>
    <t>NI/1-323/2023/SPU</t>
  </si>
  <si>
    <t>https://nitra.sk/wp-content/uploads/2023/01/Vyzva-Kultura-a-kreativny-priemysel-schvaleny.pdf</t>
  </si>
  <si>
    <t>Kultúra a kreatívny priemysel</t>
  </si>
  <si>
    <t>Technické zabezpečenie festivalu Akademická Nitra 2023</t>
  </si>
  <si>
    <t>Re-vitalita zelených plôch v areáli SPP, údržba 2023</t>
  </si>
  <si>
    <t>Ing. Beňová Alica</t>
  </si>
  <si>
    <t>NI/1-121/2023/SPU</t>
  </si>
  <si>
    <t>Projekt neSPPíme,sadíme</t>
  </si>
  <si>
    <t>Ekofond SPP, n.o.</t>
  </si>
  <si>
    <t>Zakladanie a následné hodnotenie environmentálnych aspektov plošných vegetačných štruktúr v prostredí veľkomesta. Posudzovanie vplyvu vizuálneho impaktu zámerne zakladaných divokých prirodzených spoločenstiev v striktne antropogénnom prostredí a vplyv porastov na mikroklímu prostredia v zastavanom sídelnom prostredí.</t>
  </si>
  <si>
    <t>BIO:VCEL:IN biodiverzita-včely-interaktivita</t>
  </si>
  <si>
    <t>NI/1-308/2023/SPU</t>
  </si>
  <si>
    <t>Pre budúcnosť</t>
  </si>
  <si>
    <t>Nadácia Slovenskej sporiteľne</t>
  </si>
  <si>
    <t>LINK: https://crz.gov.sk/data/att/4265070.pdf  Projekt napojený na vzdelávaciu činnosť študentov</t>
  </si>
  <si>
    <t>Biodoverzitné lúky a skúmanie vplyvu ich ekosytémových služieb na biodiverzitu prostredia. Hodnotenie funkčných ekologických vplyvov bylinných vegetačných štrukút na mikroklímu v sídelnom prostredí. Cieľ - zhodnocovanie vplyvu špecifických trvalých bylinných porastov na diverzitu prostredia(naviazané živé organizmy) a okolitú mikroklímu (teplota, vlhkosť a i.)</t>
  </si>
  <si>
    <t>Vypracovanie Červenej knihy vyšších rastlín Slovenska</t>
  </si>
  <si>
    <t>doc.Ing. Pavol Eliáš, PhD.</t>
  </si>
  <si>
    <t>NI/1-88/2023/SPU</t>
  </si>
  <si>
    <t>zmluva o dielo</t>
  </si>
  <si>
    <t>výzva v rámci projektu OP KŽP Monitoring druhov a biotopov európskeho významu v zmysle smernice o biotopoch a smernice o vtákoch, kód projektu 310011P170</t>
  </si>
  <si>
    <t>Štátna ochrana prírody Slovenskej republiky</t>
  </si>
  <si>
    <t xml:space="preserve">Cieľom projektu bolo vypracovať červenú knihu vyšších rastlín, ktorá bude zohľadňovať súčasný stav poznatkov o výskyte, rozšírení a ohrození vzácnych druhov rastlín zaradených do aktuálneho Červeného zoznamu kvitnúcich a výtrusných rastlín Slovenska. </t>
  </si>
  <si>
    <t>Cyklus vzdelávacích aktivít zameraných na využívanie národných účtov a input-output analýz</t>
  </si>
  <si>
    <t>Morvay Karol, Ing., PhD.</t>
  </si>
  <si>
    <t>INESS - Inštitút ekonomických a spoločenských analýz,  Bratislava</t>
  </si>
  <si>
    <t>objednávka, 2.6.2023</t>
  </si>
  <si>
    <t xml:space="preserve">Prebehol cyklus troch vzdelávacích seminárov podľa obsahových požiadaviek zadaných odberateľom (INESS). Išlo o kombináciu prezentácie a prednášky (pripravenej členom KHP) a diskusie. Súčasťou boli aj praktické analytické ukážky (práca s input- output tabuľkami a národnými účtami). Asi 60 % obsahu vzdelávania súviselo s input- output analýzami a 40 % s problematikou vykazovania v systéme národných účtov.
</t>
  </si>
  <si>
    <t>Retail Academy</t>
  </si>
  <si>
    <t>Orgonáš Jozef, doc. Ing., PhD., MBA</t>
  </si>
  <si>
    <t>HP-Zmluva o vzájomnej spolupráci LIDL</t>
  </si>
  <si>
    <t>LIDL Slovenská republika, v.o.s.</t>
  </si>
  <si>
    <t>Retail academy predstavuje edukačno-výskumný projekt s hospodárskou praxou. Projekt je zameraný na edukáciu v oblasti biznisu a marketingu a spoločného výskumu, ktorý sa realizuje:
•	parciálnymi projektami (Project Based Learning), ktoré sa realizujú počas semestra formou zadania výskumnej úlohy, ktorú študenti riešia počas semestra a na jeho konci prezentujú svoje výsledky pred zástupcami hospodárskej praxe (LIDL), vyučujúceho, vedenia fakulty a študentami;
•	prednáškovou činnosťou, ktorá je zameraná na všetky aspekty podnikania v obchode – nákup, predaj, ľudské zdroje, financovanie, category management, distribúcia, komunikácia.
Študenti po ukončení edukačno-výskumného projektu majú prehľad o výskumných aktivitách v oblasti obchodu, obchodných činnostiach konkrétneho subjektu hospodárskej praxe.</t>
  </si>
  <si>
    <t>Manuál pre školenie kľúčových mäkkých zručností manažérov</t>
  </si>
  <si>
    <t>Fodranová Iveta, Ing., PhD.</t>
  </si>
  <si>
    <t>HP-Zmluva o dielo</t>
  </si>
  <si>
    <t>HUSO Europe s.r.o.</t>
  </si>
  <si>
    <t>Cieľom manuálu bude poskytnúť praktické rady, stratégie a cvičenia, ktoré manažérom pomôžu rozvíjať základné mäkké zručnosti pre efektívne vedenie. Zameria sa na zlepšenie komunikácie, emocionálnej inteligencie, vedenia tímu a spolupráce, ako aj na riešenie problémov, rozhodovanie, budovanie adaptability a mentálnej odolnosti. Prostredníctvom aplikácie nástrojov sebahodnotenia a kritického myslenia, manuál zabezpečí prenos týchto zručností do každodenných úloh manažérov, čím podporí produktívne a inkluzívne pracovné prostredie.</t>
  </si>
  <si>
    <t>Manuál exportéra-publikácia pre odbornú verejnosť</t>
  </si>
  <si>
    <t>Ružeková, Viera, doc. Ing., PhD.</t>
  </si>
  <si>
    <t>Zmluva č. 001/2023</t>
  </si>
  <si>
    <t>Nadácia Ministerstva hospodárstva SR</t>
  </si>
  <si>
    <t>Cieľom publikácie Manuál exportéra – publikácia pre odbornú verejnosť“ bolo vypracovanie príručky obchodovania so zahraničím. Kniha pokrýva a objasňuje  najpodstatnejšie oblasti v rámci realizovania vývozných a dovozných obchodných operácií na zahraničné trhy.  Ambíciou a snahou autorov, v súlade s vypísanou výzvou, bolo vytvoriť praktickú pomôcku pre prax, ktorá čitateľovi poskytne široké spektrum praktických a teoretických poznatkov, ktoré prispejú k získaniu a prehĺbeniu odborných poznatkov z oblasti realizácie vývozu a dodajú im smelosť na zapojenie sa do uskutočňovania zahraničnoobchodných operácií.</t>
  </si>
  <si>
    <t>Analýzy využiteľnosti geotermálnej energie v Košickom kraji</t>
  </si>
  <si>
    <t>Verner Robert, doc. PhDr. Ing., PhD., MBA</t>
  </si>
  <si>
    <t>190010/355/2023</t>
  </si>
  <si>
    <t>Objednávka o vytvorení odbornej analýzy</t>
  </si>
  <si>
    <t>GeoSurvey, s. r. o.</t>
  </si>
  <si>
    <t>https://www.crz.gov.sk/data/att/4566132.pdf</t>
  </si>
  <si>
    <t>Projekt "Analýza využiteľnosti geotermálnej energie v Košickom kraji" sa zameriava na komplexné posúdenie potenciálu geotermálnej energetiky v regióne. Obsahuje úvod do geotermálnej energie, historický kontext a súčasný stav v EÚ, technologické možnosti a porovnanie ich výhod a nevýhod, ekonomickú analýzu nákladov a výnosov, environmentálnu udržateľnosť, právne a legislatívne rámce, aktuálny výskum a vývoj, konkrétne príklady úspešných projektov a prognózy budúceho rastu. Záverečné odporúčania sa zameriavajú na politické a ekonomické rozhodovanie pre podporu geotermálnej energetiky v Košickom kraji.</t>
  </si>
  <si>
    <t>Analýza vplyvu superdopočtu na výskum a vývoj</t>
  </si>
  <si>
    <t>Tóth Peter, MA, PhD.</t>
  </si>
  <si>
    <t>49/2023</t>
  </si>
  <si>
    <t>Úrad vlády</t>
  </si>
  <si>
    <t>6510,00 cena za dielo, prostriedky v 2024</t>
  </si>
  <si>
    <t>V projekte sme skúmali efekty superodpočtu výdavkov  na výskum a vývoj, ako jednu z nepriamych foriem podpory výskumu a vývoja na Slovensku. Efektívnosť daňových stimulov vyjadrená ako hodnota dodatočných podnikových výdavkov na VaV za jednotku daňového stimulu, vychádza za skúmané obdobie 2015-2021 vyššie ako jedna. V medzinárodnom porovnaní s porovnateľnými odhadmi za niekoľko krajín OECD sa tak Slovensko zaraďuje medzi krajiny s pomerne nižšou efektivitou. Daňové stimuly boli najmenej efektívne v prípade menších podnikov do 50 zamestnancov. Efektívnosť bola najnižšia v rokoch 2020 a 2021, keď zákonom stanovená miera superodpočtu sa zvýšila na 200% výdavkov na VaV. Čo sa týka typu výdavkov na VaV, daňové stimuly prispeli najmä k zvyšovaniu bežných výdavkov VaV na mzdy, materiály a služby, nie však ku zvyšovaniu hodnoty kapitálu.</t>
  </si>
  <si>
    <t>UNIVNET-Realizácia prognostických a výskumno-vývojových aktivít pri hľadaní nových technológií a techník maximálne efektívneho zhodnocovania odpadov najmä v automobilovom priemysle a s cieľom minimalizovať negatívne dopady na životné prostredie a šetriť primárne energetické a surovinové zdroje</t>
  </si>
  <si>
    <t>Ochotnický, Pavol, prof., Ing., CSc.</t>
  </si>
  <si>
    <t>0201/0007/20</t>
  </si>
  <si>
    <t>MŠVVaŠ SR</t>
  </si>
  <si>
    <t>10.12.2019 (4.2.2020 zmluva o spolupráci)</t>
  </si>
  <si>
    <t xml:space="preserve">Jadrom výskumu riešiteľov EUBA v roku 2023 bolo:
-	definovať  determinanty a trendy rozvoja  elektromobility v Európe a SR,
-	zhodnotiť energetické dopady výroby a používania  transformovanej flotily  vozového parku. 
-	spracovať metodológiu pre  modelovania zmien v technologickom mixe automobilového priemyslu v dôsledku prechodu výroby na elektromobily v SR a pre modelovanie týchto dopadov na vybrané sociálno-ekonomické a ekologické ukazovatele. </t>
  </si>
  <si>
    <t>Zdieľanie slovenských skúseností z oblasti zlepšenia postavenia žien v podnikaní</t>
  </si>
  <si>
    <t>Kašťáková Elena, doc. Mgr., PhD.</t>
  </si>
  <si>
    <t>SAMRS/SSE/314/659/2023</t>
  </si>
  <si>
    <t>Slovenská agentúra pre medzinárodnú rozvojovú spoluprácu</t>
  </si>
  <si>
    <t xml:space="preserve">Na základe viacerých kontaktov ZÚ SR v Taškente s predsedníčkou a ďalšími vedúcimi predstaviteľkami Asociácie uzbeckých podnikateliek (AUP) od konca r. 2018 sa postupne objavila myšlienka, využiť bohaté skúsenosti SR, konkrétne znalosti a praktické skúsenosti v oblastí rovnosti v podnikaní, zlepšenia postavenia žien v biznise so zameraním na rodinné podnikanie s prvkami internacionalizácie MSP. </t>
  </si>
  <si>
    <t>Zhotovenie komplexných analýz podnikateľského prostredia v Slovenskej republike</t>
  </si>
  <si>
    <t>Markovič Peter, Dr. h. c. prof. Ing., PhD., DBA</t>
  </si>
  <si>
    <t>186/2022-2060-3210</t>
  </si>
  <si>
    <t>https://www.crz.gov.sk/zmluva/6755963/</t>
  </si>
  <si>
    <t>Operačný program „Efektívna verejná správa“</t>
  </si>
  <si>
    <t>Ministerstvo hospodárstva Slovenskej republiky</t>
  </si>
  <si>
    <t>Zoznam analýz spolu s popisom analýz plynúcich z Národného projektu zlepšovania podnikateľského prostredia, pre ktorého účely je táto analýza vypracovaná (Hlavná aktivita 6 projektu) a spolufinancovaná z Európskeho sociálneho fondu, konkrétne Operačného programu Efektívna verejná správa.</t>
  </si>
  <si>
    <t>Analýza priamych finančných nákladov v zákonoch s najvýznamnejším vplyvom na podnikanie
Analýza administratívnych nákladov v zákonoch s najvýznamnejším vplyvom na podnikanie
Analýza kontrol v zákonoch s najvýznamnejším vplyvom na podnikanie
Analýza a identifikácia neprimeraných pokút zhoršujúcich podnikateľské prostredie na Slovensku
Analýza opatrení na boj proti daňovým podvodom v krajinách EÚ – zahraničné skúsenosti
Analýza fungovania záväzných stanovísk v krajinách EÚ
Analýza možností elektronizácie podnikania v SR</t>
  </si>
  <si>
    <t>Kvalitatívny a kvantitatívny výskum a komparatívna analýza s vybranými krajinami EÚ.</t>
  </si>
  <si>
    <t>Optimalizácia systémov výživy nosníc a prípravy krmív s využitím enzymatických prípravkov na zvýšenie efektivity chovu nosníc a kvality produkcie vajec pre potravinársky priemysel</t>
  </si>
  <si>
    <t>Tkáč, Michal, doc., Ing., PhD., MBA</t>
  </si>
  <si>
    <t>NFP313010T475</t>
  </si>
  <si>
    <t>Výzva - kód Výzvy : OPVaI-MH/DP/2017/1.2.2-13, https://www.opvai.sk/vyzvy/mh-sr/dopytovo-orientovane-projekty/archiv/15122017_vyzva_opvai-mhdp2017122-13/</t>
  </si>
  <si>
    <t>Integrovaná infraštruktúra sprostredkovateľským orgánom
č. 842/AE30/2019, resp. č. 314/2019-2060-2250</t>
  </si>
  <si>
    <t xml:space="preserve"> Ministerstvo dopravy a výstavby Slovenskej republiky v zastúpení Ministerstvo hospodárstva Slovenskej republiky </t>
  </si>
  <si>
    <t>https://www.crp.gov.sk/optimalizacia-systemov-vyzivy-nosnic-a-pripravy-krmiv-s-vyuzitim-enzymatickych-pripravkov-na-zvysenie-efektivity-chovu-nosnic-a-kvality-produkcie-vajec-pre-potravinarsky-priemysel/</t>
  </si>
  <si>
    <t>Projekt „Optimalizácia systémov výživy nosníc a prípravy krmív s využitím enzymatických prípravkov na zvýšenie efektivity chovu nosníc a kvality produkcie vajec pre potravinársky priemysel“ sa realizuje v spolupráci s Ekonomickou univerzitou v Bratislave. Cieľom je zvýšiť efektivitu chovu nosníc a kvalitu produkcie vajec prostredníctvom výskumu a inovácií. Vyhodnocuje sa vplyv skúmaných enzýmov na výkonnosť procesu znášky a na kvalitu produkovaných vajec. Projekt sa realizuje v Nenincoch a Košiciach, spolufinancovaný z Európskeho fondu regionálneho rozvoja v rámci výzvy „OPVaI-MH/DP/2017/1.2.2-13“, zameranej na podporu výskumu, vývoja a inovácií, s kombináciou predfinancovania a refundácie.</t>
  </si>
  <si>
    <t>Zvýšenie odolnosti Slovenska voči hybridným hrozbám pomocou posilnenia kapacít verejnej správy</t>
  </si>
  <si>
    <t>Mihalčová Bohuslava, prof., Ing., PhD., PhD.; Jančíková Eva, Dr. habil, Ing., PhD.;</t>
  </si>
  <si>
    <t>NFP314010CDW7</t>
  </si>
  <si>
    <t>http://www.reformuj.sk/wp-content/uploads/2022/04/Vyzvanie-NP-ZV%C3%9D%C5%A0ENIE-ODOLNOSTI-SLOVENSKA-VO%C4%8CI-HYBRIDN%C3%9DM-HROZB%C3%81M-POMOCOU-POSILNENIA-KAPAC%C3%8DT-VEREJNEJ-SPR%C3%81VY.pdf</t>
  </si>
  <si>
    <t>Operačný program Efektívna verejná správa</t>
  </si>
  <si>
    <t>Ministerstvo vnútra SR, Ministerstvo obrany SR, Akadémia PZ SR,  Úrad vlády SR</t>
  </si>
  <si>
    <t>https://www.crp.gov.sk/data/att/144115.pdf</t>
  </si>
  <si>
    <t>Hlavným cieľom národného projektu je Zvýšenie odolnosti Slovenska voči pôsobeniu hybridných hrozieb pomocou realizácie komplexného súboru opatrení zahŕňajúcich optimalizáciu procesov v subjektoch VS, úpravou regulačného rámca, zvýšením kapacít a získaním nových kompetencií a zručností subjektami VS.</t>
  </si>
  <si>
    <t>Posilnenie inovatívnej výskumnej spolupráce medzi MIT a EUBA v oblasti automatizácie</t>
  </si>
  <si>
    <t xml:space="preserve">Lábaj Martin, prof. Ing., PhD. </t>
  </si>
  <si>
    <t>GV-2022-4-P11-Z1</t>
  </si>
  <si>
    <t>výzva NBS GV-2022-4</t>
  </si>
  <si>
    <t>Nadácia Národnej banky Slovenska</t>
  </si>
  <si>
    <t>celková výška grantu 30000 v 3 splátkach</t>
  </si>
  <si>
    <t xml:space="preserve">Na základe predchádzajúceho projektu MIT Slovakia Seed Fund sme získali grant od Národnej banky Slovenska na posilnenie výskumnej spolupráce na najvyššej úrovni medzi MIT a EUBA v oblasti automatizácie na roky 2023 až 2025. Hlavným cieľom je rozvinúť existujúce Centrum excelentného výskumu na Katedre hospodárskej politiky na Secure EconLab, ktorý spĺňa najvyššie štandardy nakladania s dôvernými údajmi. Secure EconLab bude slúžiť ako hlavná infraštruktúra na prácu so zabezpečenými a dôvernými údajmi, ktoré poskytuje Eurostat a iné vnútroštátne štatistické orgány. V roku 2023 za podarilo zrekonštruovať miestnosť pre výskumné laboratórium a vybaviť ho základnou výpočtovou technikou pre prácu s dôvernými údajmi. Výpočtová kapacita bola využitá pre prácu s mikroúdajmi z Eurostatu a google patentami, ako aj na spracovanie záverečných prác študentov s využitím dôverných údajov. </t>
  </si>
  <si>
    <t>Ekonomické ukazovatele automobilového priemyslu na Slovensku</t>
  </si>
  <si>
    <t>190010/244/2022</t>
  </si>
  <si>
    <t>Zväz automobilového priemyslu</t>
  </si>
  <si>
    <t>identifikačné číslo zmluvy podľa CRZ:6969775</t>
  </si>
  <si>
    <t xml:space="preserve">V projekte sme skúmali efekty superodpočtu výdavkov  na výskum a vývoj, ako jednu z nepriamych foriem podpory výskumu a vývoja na Slovensku. Efektívnosť daňových stimulov vyjadrená ako hodnota dodatočných podnikových výdavkov na VaV za jednotku daňového stimulu, vychádza za skúmané obdobie 2015-2021 vyššie ako jedna. V medzinárodnom porovnaní s porovnateľnými odhadmi za niekoľko krajín OECD sa tak Slovensko zaraďuje medzi krajiny s pomerne nižšou efektivitou. Daňové stimuly boli najmenej efektívne v prípade menších podnikov do 50 zamestnancov. Efektívnosť bola najnižšia v rokoch 2020 a 2021, keď zákonom stanovená miera superodpočtu sa zvýšila na 200% výdavkov na VaV. Čo sa týka typu výdavkov na VaV, daňové stimuly prispeli najmä k zvyšovaniu bežných výdavkov VaV na mzdy, materiály a služby, nie však ku zvyšovaniu hodnoty kapitálu. </t>
  </si>
  <si>
    <t>Ekonomické ukazovatele automobilového priemyslu na Slovensku 2022 - 2023</t>
  </si>
  <si>
    <t>190010/004/2024</t>
  </si>
  <si>
    <t xml:space="preserve">V rámci projektu boli vytvorené a opísané ekonomické ukazovatele automobilového priemyslu na Slovensku za rok 2021. Okrem priamych štatistík boli vypočítané nepriame efekty generované automobilovým priemyslom na Slovensku a to na pridanú hodnotu a zamestnanosť. Okrem toho boli spracované údaje o automobilkách a TIER1 – TIER3 dodávateľoch pre automobilový priemysel poskytnuté na spracovanie ZAPSR. </t>
  </si>
  <si>
    <t>Evaluácia obchodných vzťahov v prostredí online cestovných agentúra sprostredkovateľov prostredníctvom price checkingu a mystery shopingu</t>
  </si>
  <si>
    <t>Naďová Krošláková Monika, doc. Ing., PhD.</t>
  </si>
  <si>
    <t>Zmluva o dielo, P-102-0028/23</t>
  </si>
  <si>
    <t>Slevomat.cz s.r.o. - organizačná zložka Slovensko</t>
  </si>
  <si>
    <t>Projekt sa bude zameriavať na hodnotenie obchodných vzťahov medzi online cestovnou agentúrou a jej dodávateľmi. Prostredníctvom analýzy obchodných vzťahov a použitím metód price checkingu a mystery shoppingu sa bude zisťovať do akej miery dodávatelia (ubytovacie zariadenia) online cestovnej agentúry transparentne a spoľahlivo dodržiavajú zmluvne dohodnuté podmienky vrátane cien za poskytnuté služby pre zákazníkov sprostredkovaných predmetnou agentúrou. Tiež sa budú zisťovať a porovnávať ceny za rovnaké produkty (balíky služieb) pre iné konkurenčné agentúry. Na základe vyhodnotenia zrealizovaných analýz sa navrhnú odporúčania pre online cestovnú agentúru s cieľom zvýšiť transparentnosť, odstrániť cenové rozdiely a nekalé praktiky v rámci obchodných vzťahov so svojim dodávateľmi.</t>
  </si>
  <si>
    <t>Evaluácia Zľavomatom prezentovanej destinácie v okolí ubytovacieho zariadenia a návrh pre zvýšenie vizibility a atraktívnosti danej destinácie</t>
  </si>
  <si>
    <t>Projekt sa bude zameriavať na evaluáciu vizuálnej prezentácie destinácie na webovej stránke Zľavomatu vrátane popisov a fotografií, ktoré zachytávajú atraktivity v okolí ubytovacích zariadení, ktoré sú zároveň dodávateľmi balíkov služieb pre spoločnosť Zľavomat. Analýza bude zahŕňať hodnotenie súčasného obsahu uvedeného na webovej stránke, zistenie spätných väzieb od klientov Zľavomatu na atraktívnosť vizuálneho prevedenia webu, identifikáciu silných a slabých stránok predmetnej webovej prezentácie destinácie v okolí ubytovacích zariadení. Zámerom projektu bude následne vypracovať návrhy, použiteľné pre budúce marketingové stratégie na zvýšenie atraktívnosti  destinácie pre potenciálnych klientov Zľavomatu, vrátane podrobných informácii o destinácii a aktuálnych fotografií.</t>
  </si>
  <si>
    <t>Kategorizácia a analýza zdrojov návštevnosti obsahových webstránok</t>
  </si>
  <si>
    <t>Kuchta Martin, Ing. PhD., MBA</t>
  </si>
  <si>
    <t>HP-Zmluva o dielo, P-102-0999/13</t>
  </si>
  <si>
    <t>Ringier Slovakia Communities s.r.o.</t>
  </si>
  <si>
    <t>Hlavným cieľom projektu Kategorizácia a analýza zdrojov návštevnosti obsahových webstránok realizovaného v spolupráci s firmou hospodárskej praxe je kategorizovať a analyzovať zdroje návštevnosti obsahových webstránok, analyzovať ich súčasný stav a budúci potenciál a navrhnúť efektívnu diverzifikáciu zdrojov návštevnosti za účelom zvýšenia efektivity vybraných sledovaných parametrov. Pre naplnenie hlavného cieľa sú v projekte použité vedecko-výskumné metódy zberu primárnych dát, ich komparácie, matematickej a štatistickej analýzy, vizualizácie dát a formulácie odporúčaní, ktoré napĺňajú hlavný cieľ projektu a uspokojujú výskumný dopyt zadávateľa. Záverečné návrhy projektu identifikujú súčasný stav skúmanej problematiky a navrhujú optimálny stav budúci. Formulované návrhy zároveň poskytujú riešenia pre dosiahnutie navrhovaného stavu budúceho. Odporúčania majú potenciál efektívne diverzifikovať kanály distribúcie obsahu za účelom zvýšenia celkovej návštevnosti webstránok a za účelom minimalizácie závislosti na limitovanom počte zdrojov návštevnosti.</t>
  </si>
  <si>
    <t>Využívanie úspor na dani z príjmov plynúcich zo superodpočtu nákladov na výskum a vývoj v podnikateľskom prostredí v SR</t>
  </si>
  <si>
    <t>Pakšiová Renáta, prof. Ing. Mgr., PhD.</t>
  </si>
  <si>
    <t>190010/160/2022</t>
  </si>
  <si>
    <t>SmarTech Solutions SK, s.r.o.</t>
  </si>
  <si>
    <t>Metodika pri riešení projektu zahŕňala analýzu a komparáciu súvisiacich právnych úprav a relevantnej odbornej literatúry, ako aj analýzu finančných ukazovateľov účtovných jednotiek v rámci skúmanej vzorky podnikov v Slovenskej republike. Subjekty boli analyzované individuálne, aj ako skupiny podnikov, aj napr. podľa sektorov, veľkostných skupín z pohľadu stanovených cieľov publikovaných výstupov; finančná situácia bola hodnotená z hľadiska využitia úspor na dani z príjmov a ich prínosu pre podnikový rozvoj, ako aj transparentnosti zverejňovaných informácií v podmienkach SR.</t>
  </si>
  <si>
    <t>Využitie data science v analýzach trendov na trhu práce</t>
  </si>
  <si>
    <t>Šoltés Erik, prof. Mgr., PhD.</t>
  </si>
  <si>
    <t>190010/094/2023</t>
  </si>
  <si>
    <t>TREXIMA BA, spol. s r.o.</t>
  </si>
  <si>
    <t>Zadávateľ poskytne odplatu 3500 € po realizácii projektu 02/2024</t>
  </si>
  <si>
    <t xml:space="preserve">Projekt prostredníctvom workshopov a individuálnych konzultácií ukázal vybranému okruhu analytikov z firmy TREXIMA možnosti využitia najaktuálnejších nástrojov v najpoužívanejších programoch a programovacích jazykov (R, Python, SAS) a možnosti využitia pokročilých analytických a štatistických metód a postupov pri analýze trendov na trhu práce Slovenska, pri kvantifikovaní perspektívnosti odborov vzdelávania poskytovaných na Slovensku, ale aj v iných oblastiach, na ktoré sa zameriavajú analýzy spoločnosti TREXIMA. </t>
  </si>
  <si>
    <t xml:space="preserve">Economic (il)literacy of consumers.Investigating individualś expectations based on experiments and algorithmic methods </t>
  </si>
  <si>
    <t>Zelinová Silvia, Ing., PhD.</t>
  </si>
  <si>
    <t>202/37/B/HS4/02611</t>
  </si>
  <si>
    <t>osvedčenie</t>
  </si>
  <si>
    <t>National Science Centre, Poland</t>
  </si>
  <si>
    <t>Projekt je zameraný na skúmanie očakávaní spotrebiteľov pomocou experimentov a algoritmických metód.</t>
  </si>
  <si>
    <t>„Optimalizácia procesu poskytovania služieb sprostredkovateľských spoločností“</t>
  </si>
  <si>
    <t>Hajduová, Zuzana, doc., RNDr., PhD., MSc.</t>
  </si>
  <si>
    <t>190010/139/2021</t>
  </si>
  <si>
    <t>-</t>
  </si>
  <si>
    <t>PREMIUM Insurance Company Limited, pobočka poisťovne z iného členského štátu, Bratislava</t>
  </si>
  <si>
    <t>Predmetom zmluvy je spolupráca zmluvných strán pri riešení výskumného projektu na tému „Optimalizácia procesu poskytovania služieb sprostredkovateľských spoločností“</t>
  </si>
  <si>
    <t>„Vodcovstvo v kultúrnych organizáciách“</t>
  </si>
  <si>
    <t>Joniaková, Zuzana, doc., Ing., Mgr., PhD.</t>
  </si>
  <si>
    <t>190010/126/2021</t>
  </si>
  <si>
    <t>4SPORTS media, s.r.o.,
Podzáhradná 3, 821 06 Bratislava</t>
  </si>
  <si>
    <t>Predmetom zmluvy je spolupráca zmluvných strán pri riešení výskumného projektu na tému „Vodcovstvo v kultúrnych organizáciách“.</t>
  </si>
  <si>
    <t>„Podniková kultúra ako faktor udržateľného riadenia ľudských zdrojov“</t>
  </si>
  <si>
    <t>190010/297/2023</t>
  </si>
  <si>
    <t>NanoDesign, s.r.o., Drotárska 19/a, 811 04 Bratislava</t>
  </si>
  <si>
    <t>Predmetom zmluvy je spolupráca zmluvných strán pri riešení výskumného projektu na tému „Podniková kultúra ako faktor udržateľného riadenia ľudských zdrojov“.</t>
  </si>
  <si>
    <t>Analýza ekonomických a právnych rizík podnikania v Brazílii s prihliadnutím na špecifiká pre zahraničné subjekty</t>
  </si>
  <si>
    <t>Augustín, Michael, Mgr.; PhD., Jančovič, Peter, Ing., PhD.;</t>
  </si>
  <si>
    <t>zmluva s FINSERVIS BILLING, a. s. 31. 8. 2023</t>
  </si>
  <si>
    <t xml:space="preserve">zmluva </t>
  </si>
  <si>
    <t xml:space="preserve">FINSERVIS BILLING, a. s. </t>
  </si>
  <si>
    <t>bude vyplatené v roku 2024</t>
  </si>
  <si>
    <t>Cieľom projektu bolo analyzovať ekonomické a právne riziká podnikania v Brazílii s prihliadnutím na špecifiká pre zahraničné subjekty, ako aj poskytnúť SWOT analýzu investičného prostredia v Brazílii.</t>
  </si>
  <si>
    <t>Analýza ekonomických a právnych rizík podnikania v Kolumbii s prihliadnutím na špecifiká pre zahraničné subjekty</t>
  </si>
  <si>
    <t>Raneta, Leonid, Ing., PhD.; Harakaľová, Dorota, Ing. Mgr., PhD.;</t>
  </si>
  <si>
    <t>Cieľom projektu bolo analyzovať ekonomické a právne riziká podnikania v Kolumbii s prihliadnutím na špecifiká pre zahraničné subjekty, ako aj poskytnúť SWOT analýzu investičného prostredia v Kolumbii.</t>
  </si>
  <si>
    <t>Možnosti financovania projektu – tradičné a moderné spôsoby ako financovať biznis plán</t>
  </si>
  <si>
    <t xml:space="preserve">Baculáková, Kristína, doc. Ing., PhD. </t>
  </si>
  <si>
    <t>zmluva s F K L stavebná spoločnbosť, s.r.o. z 21. 6. 2023, P-105-0007/23</t>
  </si>
  <si>
    <t>F K L stavebná spoločnosť, s.r.o.</t>
  </si>
  <si>
    <t>Predkladaná štúdia si za hlavný výskumný cieľ kladie predstaviť obstarávateľovi projektu v súčasnosti využívané, predovšetkým moderné, spôsoby financovania biznis plánu.</t>
  </si>
  <si>
    <t>meuvedená suma</t>
  </si>
  <si>
    <t>Federated decentralized trusted dAta Marketplace for Embedded finance -FAME</t>
  </si>
  <si>
    <t>Péliová Jana, doc. Ing., PhD.</t>
  </si>
  <si>
    <t>https://cordis.europa.eu/project/id/101092639</t>
  </si>
  <si>
    <t>HORIZON Europe - Horizon IA</t>
  </si>
  <si>
    <t xml:space="preserve">Náš tím je zodpovedný za vytvorenie a implementáciu poradenského nástroja na určovanie cien digitálnych aktív obchodovaných na federatívnom trhu. FAME zavádza mechanizmus cenového poradenstva založený na údajoch, ktorý využíva údaje poskytnuté emitentom, odpovede z prieskumov zainteresovaných strán a analýzu realizácie cien v minulosti. V konečnej fáze má naša stratégia v úmysle zahrnúť metriky založené na záujme, ktoré sú odvodené z kvantifikácie interakcií (kliknutí) používateľov s analogickými aktívami na platforme FDAC. </t>
  </si>
  <si>
    <t>Overcoming Digital Divide in Europe and Southeast Asia - ODDEA</t>
  </si>
  <si>
    <t>Čaplánová Anetta, prof. Ing., PhD.</t>
  </si>
  <si>
    <t>101086381-ODDEA-HORIZON-MSCA-2021-SE-01</t>
  </si>
  <si>
    <t>https://cordis.europa.eu/project/id/101086381</t>
  </si>
  <si>
    <t>Horizon Europe - Marie Skłodowska-Curie Actions (MSCA) - (HORIZON-MSCA-2021-SE-01-01)</t>
  </si>
  <si>
    <t>REA - European Research Executive Agency</t>
  </si>
  <si>
    <t>811 440 Eur dotácia v roku 2022</t>
  </si>
  <si>
    <t>V roku 2023 sa v rámci riešenia projektu implementoval pracovný balík 1 (Work package 1 – WP1) s názvom The state-of-the-art analysis of the underlying factors of the digital divide within the EU and within the Southeast Asia.
Prácu na tomto WP viedla partnerská inštitúcia AGH (Poľsko) a ku implementácii prispeli všetci partneri. Pracovný balík vychádzal z prehľadu literatúry a kvalitatívnej analýzy publikovaných ukazovateľov (napr. EIBIS, 2021) a údajov z prieskumov čerpaných z databáz, ako je Community Innovation Survey (CIS) Eurostat, súbor podnikových údajov Svetovej banky a ďalšie relevantné prieskumy. Táto analýza umožnila identifikovať možné ekonomické, sociálne, politické a technologické faktory, ktoré môžu vysvetliť digitálnu priepasť v EÚ a juhovýchodnej Ázii a formulovať relevantné hypotézy pre jednotlivé krajiny EÚ, skupiny krajín alebo klastre, Európsku úniu ako celok, juhovýchodnú Áziu a krajiny participujúce na riešení projektu v tomto regióne. Hlbšia analýza týchto klastrov tiež pomohla identifikovať idiosynkratické črty, ktoré tieto krajiny zdieľajú v súvislosti s používaním digitálnych technológií, ktoré budú použité v empirickej štúdii realizovanej v rámci nasledujúcich pracovných balíkov (WPs).</t>
  </si>
  <si>
    <t xml:space="preserve">SHARE ERIC - Survey of Health, Ageing and Retirement in Europe </t>
  </si>
  <si>
    <t>Pongrácz Eva, doc. Ing., PhD.</t>
  </si>
  <si>
    <t>https://share-eric.eu/</t>
  </si>
  <si>
    <t xml:space="preserve">ERIC - European Research Infrastructure Consortium </t>
  </si>
  <si>
    <t xml:space="preserve">Účasť SR v štatistickom zisťovaní SHARE je od 7. vlny a do konca roku 2023 sa uskutočnili ďalšie dve vlny - 8. a 9. vlna. Na konci 7. vlny prevzala aktivity projektu výlučne Ekonomická univerzita v Bratislave a na jeseň roku 2023 (25.10.2023-27.10.2023) sa konalo na pôde univerzity medzinárodné stretnutie zástupcov zúčastnených krajín, vedenia SHARE-ERIC a pracovného tímu SHARE. Pracovné stretnutie za účasti delegátov viac ako 25 krajín sa týkalo aktivít aktuálnej 10. vlny štatistického zisťovania. Za obdobie pôsobenia SR v projekte sa pri každej vlne štatistického zisťovania uskutočnili preklady hlavného dotazníka a dotazníka o smrti respondenta,  testovanie softvéru za účelom zberu dát, zber údajov v spolupráci so zazmluvnenou prieskumnou agentúrou ako aj korekcia dát. Národní zástupcovia projektu Country Team Leader (CTL) a Country Team Operator (CTO) sa zúčastňovali pracovných stretnutí dotýkajúcich sa aktuálnych prác na jednotlivých vlnách a vykonávali práce spojené s projektom SHARE podľa pokynov riadiaceho centra. </t>
  </si>
  <si>
    <t>Implikácie automatizácie na trh práce v Spojených štátoch a Európskej únií</t>
  </si>
  <si>
    <t>DOHODA O VYTVORENÍ 
MIT-SLOVAKIA SEED 
Č. 1429/2020</t>
  </si>
  <si>
    <t>MIT Slovakia Seed Fund</t>
  </si>
  <si>
    <t>Hlavným cieľom spoločného projektu MIT-Slovakia Seed Fund, ktorý viedol profesor Daron Acemoglu, bolo poskytnúť podrobné dôkazy o vplyve automatizácie v Spojených štátoch a európskych krajinách. Projekt umožnil dve krátkodobé návštevy medzi katedrami na výmenu nápadov a doplnenie zručností pri práci na špičkovom výskume v tejto oblasti. Výzvy, ktoré je potrebné preskúmať, však ďaleko presahujú pôvodné ciele a časový rámec projektu. Konkrétne sme preskúmali všetky globálne súbory údajov medzi krajinami s potenciálne podrobnými údajmi o mzdách a stave zamestnanosti pre európske krajiny, ale žiadny z týchto súborov údajov neposkytoval dostatočne podrobné údaje a/alebo časové rozpätie na dôslednú empirickú analýzu. Preto sme museli prejsť na dôverné údaje za jednotlivé krajiny, ktoré poskytli národné štatistické úrady, a vyžiadať si ich. Okrem toho naše predbežné výsledky pre Francúzsko a Nemecko naznačujú, že v Európe existujú diferencovanejšie účinky automatizačných technológií medzi jednotlivými krajinami, ktoré sú ovplyvnené inštitúciami trhu práce špecifickými pre jednotlivé krajiny.</t>
  </si>
  <si>
    <t>Enhanced Quality Assurance in the Financial Training – EQAFIT</t>
  </si>
  <si>
    <t>Ondruška Tomáš, doc. Ing., PhD.</t>
  </si>
  <si>
    <t>2020-1-SE01-KA202-077844</t>
  </si>
  <si>
    <t>Erasmus+
Programme, Key Action 2: Strategic Partnerships</t>
  </si>
  <si>
    <t>Erasmus+ Program, Strategic Partnership/University Uppsala Sweden Coordinator</t>
  </si>
  <si>
    <t>The EQAFIT project aims to improve QA systems in VET programmes, with a special attention for the sustainability of feedback loops. For this reason, the Partners developed the Guidelines and Tools for supporting VET Providers in improving and/or setting up Quality Assurance systems.
Then the Graduate Tracking System was designed, and the overall results were integrated in an innovative, customized and accessible Online Service for VET Providers. This is aimed at supporting quality systems, with a particular focus on the ACT phase of the PDCA cycle.</t>
  </si>
  <si>
    <t>Digital Skills and Cross-Domain Entrepreneurship for
Societal Challenges - DIGI-SOC</t>
  </si>
  <si>
    <t>Rehák Štefan, doc. Ing., PhD.</t>
  </si>
  <si>
    <t>2021-1-PL01-KA220-HED-000027649</t>
  </si>
  <si>
    <t>Erasmus+ Program, Strategic Partnership/University of Economics in Katowice Coordinator</t>
  </si>
  <si>
    <t>V roku 2023 sa docent Rehák a doktor Rafaj aktívne zúčastňovali množstva online a prezenčných projektových stretnutí, na ktorých koordinovali a prezentovali svoje výstupy so zahraničnými partnermi. Za hlavné projektové výstupy, ktorými členovia EUBA tímu prispeli do prebiehajúceho medzinárodného projektu, možno zaradiť aktivity na pracovných balíkoch: WP3: Learning, Teaching and Training Event, WP4: Action learning case studies: from living labs to  hackathons a WP5: Handbook of Digital-skills and cross-domain  entrepreneurship for societal challenges. V spolupráci so Spoločnosťou pre regionálnu politiku – Slovenská sekcia ERSA, bola na medzinárodnej vedeckej konferencii, 11. Central European Winter Seminar of Regional Science na Donovaloch, na Slovensku (v dňoch od 15. do 18. marca), zorganizovaná špeciálna sekcia, na ktorej sa prezentovali výstupy z projektu DIGI-SOC. V apríli (v dňoch od 17. do 21. apríla) sa doktor Rafaj ako lektor zúčastnil v rámci pracovného balíka WP3 týždenného študentského workshopu: „Building your own competencies within an international, digital and entrepreneurial environment by academic knowledge“ na University of Bologna, v Taliansku. V novembri sa doktor Rafaj prezenčne zúčastnil záverečného projektového stretnutia na Universitat Autonoma de Barcelona, v Španielsku (v dňoch 08. až 10. novembra 2023). Hlavným projektovým výstupom je monografia: Handbook of Digital-skills and cross-domain  entrepreneurship for societal challenges.</t>
  </si>
  <si>
    <t>Designing Holistic and Sustainable Educational Development to Improve Student Learning</t>
  </si>
  <si>
    <t>Novák Jaromír, doc. Ing., PhD.</t>
  </si>
  <si>
    <t xml:space="preserve"> 2020-1-SK01-KA203-078299</t>
  </si>
  <si>
    <t>SAAIC - Slovenská akademická asociácia pre medzinárodnú spoluprácu, Národná agentúra programu Erasmus+ pre vzdelávanie a odbornú prípravu</t>
  </si>
  <si>
    <t>V roku 2023 ako poslednom roku riešenia projektu do 08/2023 sme v rámci intelektuálneho výstupu č. 1 pripravili návrh série workshopov pre skúsených učiteľov. Dva z nich sme aj pilotne overili pod vedením skúseného lektora profesijného rozvoja z Univerzity v Lunde Torgnyho Roxå s názvami „Teaching for critical thinking“ a „Examinations that promote understanding and critical thinking“. V rámci intelektuálneho výstupu č. 2 sme na požiadanie vedenia univerzity pripravili návrh systému práce so spätnou väzbou od kolegov vo väzbe na zrealizované vzájomné hospitácie tak, aby kritériami vhodne nadväzoval na už overený systém vyhodnocovania spätnej väzby od študentov. V rámci intelektuálnych výstupov č. 3 a 4 sme analyzovali účinnosť opatrení navrhnutých a pilotovaných v rámci projektu v rokoch 2020 až 2022 v oblasti pedagogického vzdelávania doktorandov a učiteľov, pričom sme za jadro výskumu zvolili analýzu toho, akým spôsobom systém profesijného rozvoja učiteľov interaguje s existujúcou architektúrou volieb (z angl. choice architecture) v rámci organizačnej kultúry. Osobitne sme tiež skúmali vplyv navrhnutých opatrení v projekte na podporu pedagogických konverzácií. V rámci intelektuálneho výstupu č. 5 sme na základe analýzy existujúcich systémov oceňovania excelentnej výučby v zahraničí – osobitne v škandinávskych krajinách, Veľkej Británii a na Novom Zélande – pripravili dizajn nového systému oceňovania vynikajúcich učiteľov na slovenských partnerských inštitúciách tak, aby zvolené kritériá a postup hodnotenia rešpektovali kultúrne osobitosti slovenského vysokoškolského systému. V2 Vedecký výstup publikačnej činnosti ako časť editovanej knihy alebo zborníka
V2_01 Systém vyhodnocovania študentských ankiet ako nástroj podpory učenia sa študentov = Student Survey Evaluation System As a Tool for Supporting Student Learning / Jaromír Novák. In: Pedagogica Actualis XIV. = Support and Inclusion in Education I. : podpora a inklúzia vo vzdelávaní I. / recenzenti: Lívia Nemcová, Miroslava Tokovská. - Trnava : Univerzita sv. Cyrila a Metoda v Trnave, 2023. - ISBN 978-80-572-0329-2. - S. 197-211. [NOVÁK, Jaromír (100%)]
Kategória publikácie do 2021: AED
V3 Vedecký výstup publikačnej činnosti z časopisu
V3_01 Evaluation of Student Feedback as a Tool for Higher Education Quality Enhancement / Jaromír Novák. - Erasmus+ 2020-1-SK01-KA203-078299. In: R&amp;E source [elektronický zdroj] : Open Online Journal for Research and Education. - Baden : Redaktion R&amp;E-SOURCE. - ISSN 2313-1640. - No. 10 (2023), pp. 117-127. [NOVÁK, Jaromír (100%)]
Kategória publikácie do 2021: ADE
V3_02 Attitudes of Economics Students Towards Teamwork at University / Zuzana Chmelárová, Ladislav Pasiar. In: International Journal of Engineering Pedagogy [elektronický zdroj]. - Vienna : International Association of Online Engineering. - ISSN 2192-4880. - Vol. 13, no. 6 (2023), pp. 4-16. [CHMELÁROVÁ, Zuzana (50%) - PASIAR, Ladislav (50%)]
Kategória publikácie do 2021: ADM
Dva ďalšie články ako hlavné vedeckovýskumné výstupy projektu (v rámci intelektuálnych výstupov č. 3 a 4) pripravené v širšom kolektíve s predstaviteľmi zo zahraničných univerzít sú v redakčnom procese a do konca roku 2023 ešte neboli publikované.</t>
  </si>
  <si>
    <t>Collaboration for Effective Digital Education - D-COLLAB</t>
  </si>
  <si>
    <t>2020-1-SK01-KA226-HE-094384</t>
  </si>
  <si>
    <t>Erasmus+KA2</t>
  </si>
  <si>
    <t>SAAIC - Slovenská akademická asociácia pre medzinárodnú spoluprácu</t>
  </si>
  <si>
    <t xml:space="preserve">Projekt D-Collab úspešne dosiahol všetky svoje ciele, vytvoril cenné zdroje a podporil spoluprácu medzi partnermi projektu. Výsledky projektu zahŕňajú šesť intelektuálnych výstupov, z ktorých všetky sú dostupné na webovej stránke projektu a na Erasmus+ dissemination platform.
Štúdia Mapping study on digital teaching and learning bola založená na prieskume potrieb študentov a pedagógov v oblasti digitálneho vzdelávania na Ekonomickej univerzite v Bratislave. Výsledky štúdie slúžia ako zdroj pre pedagógov a inštitúcie, aby pochopili prostredie digitálneho vzdelávania a podľa toho prispôsobili svoje stratégie.
Publikácia Methodologies of digital teaching  načrtáva rôzne efektívne metodiky digitálneho vyučovania a poskytuje pedagógom pevné základy. za realizáciu úspešnej online výučby. Predstavuje celý rad metodológií a umožňuje pedagógom vybrať si najvhodnejší prístup pre ich špecifický vyučovací kontext a potreby študentov.
Dielo Technologies of digital teaching skúma rozmanitú škálu technológií dostupných pre digitálne vyučovanie, ponúka praktický návod na výber a používanie vhodných nástrojov. na zlepšenie online vzdelávania. Tento zdroj pomáha pedagógom udržať si prehľad o nových technológiách a umožňuje im efektívne integrovať tieto nástroje do svojich vyučovacích postupov.
Publikácia Methodologies and technologies for students with special needs sa zameriava na jedinečné potreby študentov so zdravotným postihnutím, pričom podrobne opisuje metodiky a technológie prispôsobené na mieru, ktoré vytvárajú inkluzívne a prístupné digitálne vzdelávacie prostredie. Riešením špecifických požiadaviek tejto často nedostatočne obsluhovanej populácie projekt podporuje rovnosť a inkluzívnosť vo vysokoškolskom vzdelávaní. 
Príručka Digital learning (Students´guide) a jej slovenský preklad je určená na podporu študentov vysokých škôl orientovať sa v prostredí digitálneho vzdelávania. Vybavuje študentov potrebnými zručnosťami. a stratégie úspechu v digitálnom veku. Sprievodca, ktorý je k dispozícii v angličtine aj slovenčine, je určený pre širšie publikum a podporuje študentov v ich digitálnom vzdelávaní. 
Platforma elektronického vzdelávania (online) ponúka zdroje a nástroje na efektívne digitálne vyučovanie a vzdelávanie. Zahŕňa moduly, kurzy, sebahodnotiace aktivity, príručky a nástroje zamerané na zlepšenie skúseností pedagógov a študentov s vyučovaním. Poskytnutím centralizovanej platformy pre tieto zdroje projekt umožňuje prístup a podporuje pocit komunity medzi používateľmi. 
Okrem vyššie uvedených publikácií a platformy boli v rámci riešenia projektu zorganizované multiplikačné podujatia v každej partnerskej krajine, záverečná konferencia na Slovensku a nadnárodné stretnutia. Tieto podujatia uľahčili výmenu nápadov, vedomostí a osvedčených postupov medzi účastníkmi, čo prispelo k celkovému úspechu a vplyvu projektu. Na ďalšiu podporu profesionálneho rozvoja pedagógov a študentov projekt zorganizoval jednodňové online školenie učiteľov o metodológiách a technológiách digitálneho vyučovania, ako aj o jednodňové online školenie pre študentov o metodológiách a technológiách digitálneho vzdelávania. Tieto školenia boli zamerané na zlepšenie zručností a kompetencií účastníkov v oblasti digitálneho vzdelávania, čím im umožnili vyniknúť vo vyvíjajúcom sa prostredí vysokoškolského vzdelávania. 
Projekt D-Collab dosiahol svoje ciele a výrazne zasiahol do oblasti digitálneho vzdelávania študentov a učiteľov, vrátane tých so špeciálnymi potrebami. Výsledky prispeli k zvýšeniu digitálnych kompetencií pedagógov a študentov, čím sa podporilo inkluzívnejšie a efektívnejšie prostredie vysokoškolského vzdelávania. Otvorená dostupnosť výsledkov projektu na webovej stránke projektu a Erasmus+ dissemination platform zaisťuje, že tieto cenné zdroje môžu byť prínosom pre širšiu vzdelávaciu komunitu.
</t>
  </si>
  <si>
    <t>Social Enterpreneurship Education and Development Hub/SEED Hub*</t>
  </si>
  <si>
    <t>Pongrácz Eva, Ing. PhD.</t>
  </si>
  <si>
    <t>Z SKATB607</t>
  </si>
  <si>
    <t>Interreg AT-SK</t>
  </si>
  <si>
    <t>EFRD-European Regional Development Fund</t>
  </si>
  <si>
    <t>Posledná splátka projektu prišla až v roku 2023. Delí sa rovnakým dielom medzi FMV a NHF</t>
  </si>
  <si>
    <t>Za účelom dosiahnutia cieľa projektu sa realizoval zmiešaný výskum s prevahou kvalitatívneho prístupu. Vykonala sa analýza dokumentov týkajúcich sa tematiky sociálnej ekonomiky a sociálneho podnikania na národnej, regionálnej, miestne a podnikovej úrovni v oboch krajinách. Realizovali sa  pološtrukturované rozhovory so zástupcami sociálnych podnikov v Rakúsku a SR a pripravili sa prípadové štúdie o ich fungovaní. Tzv. audit  ekosystému sociálneho podnikania odhalil bariéry a príležitosti ďalšieho napredovania v skúmanej oblasti.. Výskumná činnosť realizovaná v rámci projektu a jej výsledky podporili a naďalej podporia posilnenie inštitucionálnej spolupráce v cezhraničnom území prostredníctvom mobilizácie partnerov oblasti sociálnej ekonomiky (tradičných aj nových poskytovateľov spoločensky prospešných riešení), ako aj vytvorenie kapacít na plánovanie a konanie v tejto oblasti.</t>
  </si>
  <si>
    <t>The Geography of New Working Spaces and the Impact on the Periphery</t>
  </si>
  <si>
    <t>Belvončíková Eva, Ing., PhD./Rafaj Oliver, Ing., PhD.</t>
  </si>
  <si>
    <t xml:space="preserve"> CA18214</t>
  </si>
  <si>
    <t>www.cost.eu</t>
  </si>
  <si>
    <t>COST Association - European Cooperation in Science and Technology</t>
  </si>
  <si>
    <t xml:space="preserve">Projekt pokračoval prevažne medzinárodnou spoluprácou na publikačných výstupoch, ktoré sú mnohé v recenznom konaní v zahraničných časopisoch a jedným stretnutím riešiteľov v septembri 2023 v Barcelone  v Španielsku. Okrem toho sa Ing. Rafaj aktívne zúčastnil letnej školy spoluorganizovanej projektom COST v talianskom Miláne v mesiaci júl ako vyučujúci/lektor. Nosnou témou slovenskej časti projektu COST počas roka 2023 bola príprava a následná publikácia výstupov o vplyve pandémie COVID-19 na coworkingové priestory, ktoré vyšli v podobe 1 kapitoly vo vydavateľstve Springer. Ing. Belvončíkovej v spolupráci s riešiteľmi COST vyšiel článok v zahraničnom odbornom časopise s rokom 2022, ale reálne bol publikovaný v roku 2023. Okrem toho prezentovali čiastkové výstupy Ing. Rafaj aj Ing. Belvončíková na Central European Winter Seminar na Donovaloch a Ing. Belvončíková aj Ing. Rafaj výstupy na ERSA kongrese v Španielsku (viď časť publikačné výstupy). Pokračovala práca člena riešiteľského kolektívu Ing. Rafaja na publikačnom výstupe v zahraničnom časopise o dynamickom vývoji coworkingových priestorov v hlavných mestách krajín V4, ktorý vznikol jeho účasťou na krátkodobom výmennom pobyte na Univerzite v Zlíne. Ing. Belvončíková spolupracovala s ďalšími spoluriešiteľmi COST na príprave 3 článkov, z toho 2 sú v recenznom konaní v medzinárodných vedeckých časopisoch. Napokon sa počas roka 2023 Ing. Rafaj aj Ing. Belvončíková pripravovali 2 nové kapitoly v spoluautorstve v publikácií vydavateľstva Springer, ktoré vyjdú začiatkom roka 2024. Členka riešiteľského kolektívu Ing. Belvončíková aktuálne vedie 1 bakalársku prácu a Ing. Rafaj 1 bakalársku a jednu inžiniersku prácu na tému coworkingových priestorov. V2_01   	The COVID-19 Pandemic and Its Influence on Coworking Spaces in Slovakia: West–East Division / Eva Belvončíková, Lukáš Danko, Oliver Rafaj.
In: European Narratives on Remote Working and Coworking During the COVID-19 Pandemic : A Multidisciplinary Perspective / Editors: Mina Akhavan, Marco Hölzel, Divya Leducq. - Cham : Springer Cham, 2023. - ISBN 978-3-031-26018-6 . - ISSN 2191-5318 (e-ISSN). - Pp. 83-95. VEGA 1/0774/19, COST Action CA18214.
[BELVONČÍKOVÁ, Eva (60%) - DANKO, Lukáš (25%) - RAFAJ, Oliver (15%)] 
Kategória publikácie do 2021: AEC
</t>
  </si>
  <si>
    <t>Master Studies in Sustainable Development and Management - MASUDEM</t>
  </si>
  <si>
    <t>Čaplánová Anetta, prof. Ing., PhD.; Bednárová Michaela, Ing. BA (HONS), PhD;</t>
  </si>
  <si>
    <t>Erasmus+ CBHE (ERASMUS-EDU-2022-CBHE-STRAND-2), European Education and Culture Executive Agency (EACEA)</t>
  </si>
  <si>
    <t>EACEA - European Education and Culture Executive Agency</t>
  </si>
  <si>
    <t>540398 dotácia v 2022</t>
  </si>
  <si>
    <t xml:space="preserve">Mapping study: Analytická správa poskytujúca podrobné mapovanie status quo výučby trvalo udržateľného rozvoja a manažmentu v študijných programoch partnerských univerzít a v ich partnerských krajinách s osobitným zameraním na magisterský stupeň vysokoškolského štúdia.
Contextual study: Správa hodnotiaca obsah programov v oblasti trvalo udržateľného rozvoja a manažmentu na vysokých školách v EÚ a v iných častiach sveta s cieľom systematizovať osvedčené postupy pri výučbe trvalo udržateľného rozvoja a manažmentu.
Workshop: Workshop Workshop Mapping and Contextual Aspects of teaching Master program in “Sustainable Development and Management” bol zorganizovaný na partnerskej inštitúcii UPO (Sevilla, Španielsko) s cieľom prediskutovať výsledky Mapping and Contextual studies a diskutovať o dizajne a štandardoch nového programu.
Master programme development: Odborníci z univerzít v programových krajinách v spolupráci s neakademickým partnerom a univerzitami v partnerských krajinách vyvinuli magisterský program v oblasti trvalo udržateľného rozvoja a manažmentu. Prvá verzia materiálov bola posúdená členmi externe členmi External Quality Assurance Committee a interne expertmi z inštitúcií konzorcia.
Syllabi and courses development: Odborníci z univerzít v programových krajinách v spolupráci s akademikmi partnerských krajín pripravujú kurzy pre nový magisterský program a podkladové dokumenty a študijné texty. Prvá verzia kurzov (sylabus a informačný list) a študijných textov bola posúdená členmi EQAC a interne odborníkmi z partnerských inštitúcií. V rámci riešenia projektu boli vypracované sylaby kurzov a ich obsahová náplň.
Updated infrastructure: V rámci riešenia projektu došlo ku zlepšeniu infraštruktúry na partnerských inštitúciách. Každá inštitúcia v partnerskej krajine vybavila jednu miestnosť novým vybavením, aby sa mohla využívať na výučbu nového magisterského programu "Sustainable Development and Management". </t>
  </si>
  <si>
    <t>MAGYC - MigrAtion Govenance and AsYlum Crises</t>
  </si>
  <si>
    <t>Puškárová Paula, doc. Ing., DiS. art., PhD.</t>
  </si>
  <si>
    <t>GA 822806</t>
  </si>
  <si>
    <t>https://cordis.europa.eu/project/id/822806</t>
  </si>
  <si>
    <t>Počet ľudí hľadajúcich ochranu v Európe v posledných rokoch značne vzrástol. V roku 2015 a v prvých mesiacoch roku 2016 sa k európskym brehom dostalo takmer 1,2 milióna utečencov a migrantov, pričom väčšina utekala pred konfliktom a prenasledovaním. Projekt MAGYC financovaný EÚ skúma, ako utečenecká kríza ovplyvnila tvorbu politiky a postupy Európskej únie. Zoči-voči utečeneckým krízam boli reakcie rôzne, pričom väčšina politík sa zameriavala na kontrolu hraníc. Projekt skúma riadenie migrácie, čo je o kontrole hraníc a udržiavaní bezpečnosti, ako aj o integrácii.</t>
  </si>
  <si>
    <t>Driving Urban Transition (DUT)</t>
  </si>
  <si>
    <t>Rehák Róbert, doc. Ing., PhD.</t>
  </si>
  <si>
    <t>https://cordis.europa.eu/project/id/101069506</t>
  </si>
  <si>
    <t>Projekt DUT je založený na výskumných aktivitách iniciatívy založenej na spoločnom programovaní JPI Urban Europe a jej partnerov v 27 členských krajinách EÚ s cieľom implementovať výskumný a inovačný program zameraný na transformáciu miest na klimaticky neutrálne, inkluzívne a udržateľné komunity. Projekt si kladie za
cieľ združiť organizácie zodpovedné za implementáciu národných a regionálnych
programov výskumu a inovácií, financujúce organizácie a inštitúcie zapojené do
územného plánovania. DUT sa sústreďuje na tri kritické oblasti fungovania a rozvoja a
potreby ako sú energie, mobilita a obehová ekonomika vrátane ich vzájomných
interakcií v rámci troch tzv. Transition Pathways (TP) - Positive Energy Districts (PED), 15-minute City (15minC) a Circular Urban Economics (CUE).</t>
  </si>
  <si>
    <t>SCP Quest - QUality collaboration for innovativE approach in SporT and physical activity education</t>
  </si>
  <si>
    <t>Krnáčová Paulína, doc. Ing., PhD.</t>
  </si>
  <si>
    <t>622416-EPP-1-2020-1-CZ-SPO-SCP / Erasmus +</t>
  </si>
  <si>
    <t>Erasmus+ programme</t>
  </si>
  <si>
    <t>Projekt sa v 2023 neriešil, avšak prišiel doplatok finančných prostriedkov</t>
  </si>
  <si>
    <t>Projekt QUEST sa zaoberal problematikou podpory účasti na športe a fyzickej aktivite, najmä podporou implementácie Odporúčania Rady o fyzickej aktivite posilňujúcej zdravie (HEPA) a súladu s usmerneniami EÚ o fyzickej aktivite. Všeobecným cieľom QUEST bolo vytvoriť model spolupráce medzi akademickou obcou a športovcami, ktorý bude pozitívne ovplyvňovať prostredie, v ktorom sa športové politiky, programy a postupy pre telesnú aktivitu zlepšujúcu zdravie stretávajú s inovatívnym a výskumom podloženým pohľadom.
QUEST bol postavený na využívaní inovatívneho prístupu k výchove univerzitných študentov Gen Z k propagácii HEPA a poskytnutí potrebných a súčasných zručností na motiváciu ostatných – mladších digitálnych domorodcov – k športu a fyzickej aktivite. Tieto zručnosti sa zameriavali na organizovanie príťažlivejších športových podujatí pri ochrane životného prostredia; prispievanie k integrite športu; plnenie spoločenských odporúčaní týkajúcich sa zdravého životného štýlu a ako držať krok s čoraz rýchlejším vedeckým a technologickým pokrokom.</t>
  </si>
  <si>
    <t>Climate cHange dIplomacy, LeaDership and resilience (CHILDRN)</t>
  </si>
  <si>
    <t>619487-EPP-1-2020-1-BE-EPPKA2-CBHE-JP / Erasmus +</t>
  </si>
  <si>
    <t>Erasmus+ capacity building</t>
  </si>
  <si>
    <t xml:space="preserve">http://childrn.net/    </t>
  </si>
  <si>
    <t>Climate Change Diplomacy Leadership and Resilience (CHILDRN) je projekt zameraný na budovanie výskumných a pedagogických kapacít Maldivskej národnej univerzity (MNU) v oblasti klimatických zmien. Toto budovanie kapacít zahŕňa prepájanie MNU výskumných tímov s partnermi projektu, prípravu osobitného čísla vedeckého časopisu Ekonomické rozhľady vydávaného partnerom projektu.</t>
  </si>
  <si>
    <t>CitEuroPass  - Learning, Experiencing and Validating European Citizenship through Collaborative and Innovative Projects</t>
  </si>
  <si>
    <t>2022-1-FR01-KA220-HED-000088786</t>
  </si>
  <si>
    <t>Cieľom projektu je rozvíjať zručnosti európskeho občianstva prostredníctvom vytvorenia vzdelávacej platformy, vytvorenia a riešenia inovatívnych projektov zameraných na inovácie šetrné k životnému prostrediu. Súčasťou riešenia projektu je aj výskum zameraný na vnímanie európskeho občianstva zo strany obyvateľov európskych krajín, ktoré sú v projekte zapojené prostredníctvom partnerských univerzít z Francúzska, Slovenska, Rumunska a Bulharska. Výstupom projektu bude okrem vzdelávacej platformy, vedeckých článkov a e-knihy aj vypracovaná stupnica európskeho občianstva.</t>
  </si>
  <si>
    <t>CT.Uni: Creative Thinking – Taking an Innovative and STEAM Approach for a Transdisciplinary University</t>
  </si>
  <si>
    <t>Orfánusová Veronika, Ing., PhD.</t>
  </si>
  <si>
    <t>KA220-HED-43D38EC9</t>
  </si>
  <si>
    <t>Cieľom projektu je poskytnúť na základe analýzu súčasného stavu, následne vykonaním primárneho prieskumu smerom k rôznym cieľovým skupinám odporúčania pre posilnenie transdisciplinarity na vysokých školách  prostredníctvom inovatívneho a STEAM prístupu. Súčasťou projetu je podpora výskumných pracovníkov, pedagógov, riadiacich pracovníkov študentov v rozvoji ich schopností divergentného, kreatívneho a kritického myslenia a zároveň posilniť spoluprácu s externými inštitúciami ako nevyhnutnými partnermi modernej univerzity. Tento transdisciplinárny prístup možno využiť ako mechanizmus na podporu inovácií v rámci vysokoškolského vzdelávania. Dlhodobá udržateľnosť vtvorenej koncepcie vzdelávania bude zabezpečená vydaním publikácií rôzneho typu a zamerania ako aj disemináciou získaných skúseností prostredníctvom vyškolených členov cieľových skupín a prezentáciou na rôznych medzinárodných a domácich konferenciách.</t>
  </si>
  <si>
    <t>Consumer of Organic Food in the Visegrad Group Countries</t>
  </si>
  <si>
    <t>Hlavným cieľom projektu je identifikovať charakteristiky spotrebiteľov biopotravín v krajinách V4, ich nákupné rozhodovanie a správanie. Súčasťou riešenia projektu je realizácia výskumu veľkého rozsahu zameraného na spotrebiteľov biopotravín vo všetkých krajinách V4, ktorý umožní porovnať výsledky medzi krajinami a vyvodiť závery pre každú krajinu, príp. zovšeobecniť závery pre celý región. Získané výsledky umožnia formulovať odporúčania na národnej aj medzinárodnej úrovni, ktoré budú určené pre rôzne zainteresované strany - tvorcov politík, verejné inštitúcie, ale aj účastníkov trhu, ako sú výrobcovia, spracovatelia, veľko- a maloobchod a pod.</t>
  </si>
  <si>
    <t>The cooperation in the fields of business intelligence and artificial intelligence for science and education - BICISEDU</t>
  </si>
  <si>
    <t>Hudec Miroslav, doc. Dr. Ing.</t>
  </si>
  <si>
    <t>2792/2023                 FBR-PDI-021</t>
  </si>
  <si>
    <t>bilateralnyfond@mirri.gov.sk</t>
  </si>
  <si>
    <t>Grand EHP a Nórska v rámci Fondu pre bilaterálne vzťahy</t>
  </si>
  <si>
    <t>Ministerstvo investícií, regionálneho rozvoja a informatizácie SR</t>
  </si>
  <si>
    <t>Hlavným cieľom iniciatívy je spoločné zlepšovanie sa vo vznikajúcich oblastiach business intelligence a vysvetliteľnej umelej inteligencie.</t>
  </si>
  <si>
    <t>Futurepreneurs and SMEs for a sustainable Central Europe | Certification Scheme</t>
  </si>
  <si>
    <t>Dorčák, Peter, Dr. h. c. doc. PhDr., PhD., MSc., DBA</t>
  </si>
  <si>
    <t>CE0100090</t>
  </si>
  <si>
    <t>https://www.interreg-central.eu/projects/greenpact/</t>
  </si>
  <si>
    <t>Interreg Central Europe</t>
  </si>
  <si>
    <t>Joint Secretaria Interre Central Europe</t>
  </si>
  <si>
    <t>Projekt GREENPACT vytvára partnerstvá medzi spoločnosťami a budúcimi podnikateľmi. Cieľom je vyvinúť certifikačnú schému pre novú generáciu vrcholových manažérov riadených nárazom. Na tento účel projekt rozvíja spoločné akčné plány, pilotné akcie a nástroj sebahodnotenia.</t>
  </si>
  <si>
    <t>Virtual Reality Education and Training Solutions for Medicine Sector</t>
  </si>
  <si>
    <t>Novysedlák, Martin, Mgr., PhD.</t>
  </si>
  <si>
    <t>CE0100136</t>
  </si>
  <si>
    <t>https://www.interreg-central.eu/projects/vredumed/</t>
  </si>
  <si>
    <t>Projekt VReduMED pomáha využívať potenciál virtuálnej a rozšírenej reality pre vzdelávanie zdravotníkov. Partnerstvo vypracuje plán pre tréningové produkty a služby virtuálnej reality a vydá príručku o integrácii virtuálnej reality do vzdelávania v oblasti zdravotnej starostlivosti.</t>
  </si>
  <si>
    <t>OpenMusE</t>
  </si>
  <si>
    <t>Kmety Barteková, Mária, PhDr., PhD.</t>
  </si>
  <si>
    <t>HORIZON -101095295</t>
  </si>
  <si>
    <t>https://cordis.europa.eu/project/id/101095295</t>
  </si>
  <si>
    <t>HORIZON Europe - Horizon RIA</t>
  </si>
  <si>
    <t>OpenMusE spája zainteresované strany a výskumníkov hudobného priemyslu z 11 krajín EÚ a Ukrajiny. Postavenie európskych hudobných ekosystémov na konkurencieschopnejší, spravodlivejší a udržateľnejší základ si vyžaduje tvorbu politiky, obchodné plánovanie a presnosť založenú na dôkazoch, preto konzorcium poskytuje údaje potrebné pre tieto akcie. Pomocou transparentných metód a nástrojov OpenMusE mapuje oblasť politiky a údajov; premosťuje medzery v údajoch; a umožňuje zainteresovaným stranám a tvorcom politiky prijímať opatrenia založené na údajoch. Projekt je založený na princípoch otvorenej analýzy politík, otvorenej vedy a vývoja softvéru s otvoreným zdrojovým kódom.</t>
  </si>
  <si>
    <t>Water4All</t>
  </si>
  <si>
    <t>Puškárová, Paula, doc., Ing., DiS. art., PhD.; Baculáková Kristína, doc., Ing., PhD.</t>
  </si>
  <si>
    <t>https://cordis.europa.eu/project/id/101060874</t>
  </si>
  <si>
    <t>Horizon Europe-Horizon Cofund</t>
  </si>
  <si>
    <t>European Research Executive Agency (REA)</t>
  </si>
  <si>
    <t>60% podiel fakulty FMV na projekte</t>
  </si>
  <si>
    <t xml:space="preserve">Cieľom projektu je posilnenie spolupráce a strategickej koordinácie v oblasti vodného výskumu a inovácií so zámerom sprístupniť vodu všetkým. </t>
  </si>
  <si>
    <t>20% podiel fakulty NHF na projekte</t>
  </si>
  <si>
    <t>10% podiel fakulty OF na projekte</t>
  </si>
  <si>
    <t>10% podiel fakulty FAJ na projekte</t>
  </si>
  <si>
    <t>Social Entrepreneurship Education and Development Hub (SEED Hub)*</t>
  </si>
  <si>
    <t>za SR Brocková Katarína, Dr.habil, JUDr., Ing.,PhD., LL.M</t>
  </si>
  <si>
    <t>NFP 305040ADS8</t>
  </si>
  <si>
    <t>Interreg SK - A</t>
  </si>
  <si>
    <t xml:space="preserve">EÚ </t>
  </si>
  <si>
    <t>Inclusive Social Education Fit for Healthy Life-style: Preventing Obesity in Young Adults (EDU-FIT)</t>
  </si>
  <si>
    <t>Štefčík Jozef, Mgr., PhD.</t>
  </si>
  <si>
    <t>2023-1-SI01-KA220-HED-000154000; KA220-HED-0006/2023</t>
  </si>
  <si>
    <t>https://www.crz.gov.sk/zmluva/8680266/;    https://faj.euba.sk/medzinarodne-vztahy/projekty/951-projekt-edu-fit</t>
  </si>
  <si>
    <t>Erasmus+ programme 2021-2027, KA220-HED</t>
  </si>
  <si>
    <t> Národná agentúra  CMEPIUS. (Funded by the European Union)</t>
  </si>
  <si>
    <t xml:space="preserve">EDU-FIT je medzinárodný výskumný a interdisciplinárny projekt, ktorého cieľom je zvýšiť povedomie novej generácie študentov a ďalších cieľových skupín o význame zdravého životného štýlu a následne o prevencii obezity a nadváhy.
Projektový tím vytvorí viacjazyčnú online príručku zameranú na obezitu v študentskej populácii z hľadiska obsahu a terminológie a implementuje inovatívny učebný plán o aktívnom životnom štýle a prevencii nadváhy do existujúcich študijných programov. Podľa Svetovej zdravotníckej organizácie (WHO, 2022) má nadváhu už viac ako jedna miliarda ľudí (650 miliónov dospelých, 340 miliónov dospievajúcich a 39 miliónov detí). Vo vysokoškolských vzdelávacích programoch sa študentom len zriedka poskytujú vhodné učebné osnovy a viacjazyčné didaktické materiály, ktoré by mladých ľudí upozorňovali na problémy spojené s obezitou a nadváhou. Ide o vytvorenie udržateľných metód a postupov na prevenciu obezity u mladých ľudí a na rozvoj zdravého životného štýlu u študentov a iných cieľových skupín.
Cieľom projektu je aj rozvoj vhodných viacjazyčných komunikačných zručností, pretože používanie nevhodnej terminológie môže mať pre jednotlivca, ktorý má problémy s nadváhou alebo obezitou, viaceré dôsledky.
</t>
  </si>
  <si>
    <t>Projekt CORALL: Coaching-oriented Online Resources for the Autonomous Learning of LSP</t>
  </si>
  <si>
    <t>Ildikó Némethová, Dr. habil. PhDr., PhD.</t>
  </si>
  <si>
    <t>2019-1-HU01-KA203-061070, Z-19-106/0002-05</t>
  </si>
  <si>
    <t>https://faj.euba.sk/en/international-relations/projects/530-project-corall</t>
  </si>
  <si>
    <t>Erasmus+ Programme, KA2 Strategic Partnership</t>
  </si>
  <si>
    <t>Národná agentúra TEMPUS</t>
  </si>
  <si>
    <t xml:space="preserve">Cieľom projektu CORALL je spustiť nadnárodnú iniciatívu – vyvinutú v rámci strategického partnerstva –podporou študentov, aby sa stali autonómnejšími študentmi a podporou učiteľov LSP pri pomoci študentom stať sa autonómnejšími. Ďalším cieľom je vytvárať intelektuálne výstupy na podporu autonómneho jazykového vzdelávania, ktoré budú dostupné nielen pre učiteľov jazykov a študentov každej zúčastnenej inštitúcie, ale budú predstavovať aj otvorené vzdelávacie zdroje. Naším cieľom je podporovať jazykový rozvoj študentov v LSP prostredníctvom rozvoja ich autonómnych jazykových zručností v online prostredí. </t>
  </si>
  <si>
    <t>Build and promote local image</t>
  </si>
  <si>
    <t>Tkáč Michal, doc., Ing., PhD., MBA</t>
  </si>
  <si>
    <t>SKHU/1802/3.1/001</t>
  </si>
  <si>
    <t>https://mirri.gov.sk/projekty/projekty-esif/programy-cezhranicnej-spoluprace/programove-obdobie-2021-2027/program-cezhranicnej-spoluprace-interreg-sk-hu-2021-2027/</t>
  </si>
  <si>
    <t>ERDF, Interreg V-A Slovakia-Hungary Cooperation Programme</t>
  </si>
  <si>
    <t>Ministerstvo investícií, regionálneho rozvoja a informatizácie Slovenskej republiky</t>
  </si>
  <si>
    <t>https://www.skhu.eu/funded-projects/cserehat-ap-build-and-promote-local-image</t>
  </si>
  <si>
    <t>Experienced Purchasers Education Research Transfer for Industry 4.0 Skills Expertise</t>
  </si>
  <si>
    <t>2022-1-DE02-KA220-VET-000087018</t>
  </si>
  <si>
    <t>Realizované v rámci programu ERASMUS+ KA2 Kooperácia medzi organizáciami a inštitúciami</t>
  </si>
  <si>
    <t>Financované z rozpočtu Európskej únie</t>
  </si>
  <si>
    <t>2025</t>
  </si>
  <si>
    <t>https://erasmus-plus.ec.europa.eu/projects/search/details/2022-1-DE02-KA220-VET-000087018, https://expertise.lfo.tu-dortmund.de</t>
  </si>
  <si>
    <t>Projekt „Experienced Purchasers Education Research Transfer for Industry 4.0 Skills Expertise“ podporuje starších pracovníkov v oblasti nákupu a dodávateľských reťazcov, aby zvládli digitálnu transformáciu a zabezpečili svoju hodnotu v meniacej sa pracovnej oblasti. Poskytuje nástroj na meranie zručností a identifikuje individuálne potreby kvalifikácie. Vyvinie flexibilný kvalifikačný program a vzdelávacie moduly prispôsobené na riešenie medzier v zručnostiach. Kľúčové aktivity zahŕňajú zbieranie dát cez literárnu analýzu, rozhovory s odborníkmi a prieskumy, vývoj učebných kurzov a MOOC a testovanie výsledkov projektu. Cieľom je kvalifikovať starších pracovníkov na digitálne výzvy a zvýšiť ich sebavedomie.</t>
  </si>
  <si>
    <t>The MachineLearnAthon</t>
  </si>
  <si>
    <t>2022-1-DE01-KA220-HED-000086932</t>
  </si>
  <si>
    <t>https://erasmus-plus.ec.europa.eu/sk/document/call-2022-cooperation-partnerships-in-higher-education-ka220-hed-applications-sample, https://www.erasmusplus.sk/vyzva-2022/</t>
  </si>
  <si>
    <t>https://erasmus-plus.ec.europa.eu/projects/search/details/2022-1-DE01-KA220-HED-000086932</t>
  </si>
  <si>
    <t>Projekt „Machine Learn“athon“ (KA220-HED-38EBE1BB) v rámci programu Erasmus+ KA2 sa zameriava na rozvoj dátovej gramotnosti a kompetencií v strojovom učení prostredníctvom interdisciplinárnej a medzinárodnej spolupráce. Partneri projektu sú Technická univerzita Dortmund, Technická univerzita Delft, Ekonomická univerzita v Bratislave a Univerzita v Tartu. Ciele projektu zahŕňajú vývoj prípadových štúdií, pochopenie strojového učenia, rozvoj spolupráce medzi študentmi z rôznych odborov a podporu sebavzdelávania. Projektové výstupy zahŕňajú prípravu didaktických materiálov, mikroprednášky a testovanie prípadových štúdií.</t>
  </si>
  <si>
    <t>Purchasing Education Research Syndicate: 4.0 Industry Skills Transfer (PERSIST)</t>
  </si>
  <si>
    <t>Michal Tkáč, doc. Ing., PhD., MBA</t>
  </si>
  <si>
    <t>2019-1-NL01-KA203-060501</t>
  </si>
  <si>
    <t>ERASMUS+ KA 203</t>
  </si>
  <si>
    <t>V modernej sieťovej ekonomike vynakladá typická priemyselná firma v Európe približne 60 % svojho
obratu na nákup komponentov. Viac ako polovica všetkých príjmov podniku smeruje priamo
k dodávateľom podniku. Z toho vyplýva, že nielen z pohľadu jednotlivých firiem, ale aj 
z hľadiska európskej konkurencieschopnosti je riadenie rozhrania medzi odberateľom a dodávateľom, t. j.
profesionálne riadenie nákupu a dodávok (PSM), je kľúčové. Na to je potrebná odborná príprava na svetovej úrovni
a vzdelávanie nákupcov. V predchádzajúcom projekte strategického partnerstva Erasmus+
PERFECT (2015-1-DE01-KA203-002174) sme empiricky identifikovali zručnosti charakteristické pre
úspešných nákupcov a vypracovali sme harmonizované celoeurópske učebné osnovy a MOOC o PSM
Fundamentals (www.project-perfect.eu).Následne prišla štvrtá priemyselná revolúcia (I4.0). Kyberfyzické systémy s
autonómnou komunikáciou medzi strojmi pretvárajú časti nášho hospodárstva. PSM je
jednou z oblastí, ktoré sú najviac ovplyvnené. Z toho vyplýva, že súbor zručností, ktoré nákupcovia potrebujú na riadenie a
organizovanie takýchto systémov  vo svete I4.0, sa tiež mení. V rámci vzdelávania ako
ako aj v priemysle existuje silný dopyt po návodoch, ako túto zmenu vo všeobecnosti zvládnuť.
a najmä ako vzdelávať a pripravovať pracovníkov v oblasti nákupu.
Cieľ a inovácia tohto návrhu preto spočíva v: a) identifikácii tých zručností, ktoré pravdepodobne
prevládajú, a tie, ktoré sú novo pridané do profilu európskeho nákupcu, aby sa vytvoril I4.0
PSM zručností a b) vypracovaní modulového kurzu pre vysokoškolské vzdelávanie na výučbu týchto
zručností a c) vyvinúť nové, na gamifikáciu a hravú interakciu orientované didaktické prvky pre
účelový prístup k výučbe zameraný na študenta vrátane gamifikovaného MOOC.
Výzvou je, že v súčasnosti je k dispozícii veľmi málo poznatkov o tom, ako reagovať na vyvolané I4.0
zmeny z hľadiska vzdelávania. Vynárajú sa nasledujúce otázky:
- Ako sa bude musieť kupujúci v rámci I4.0 správať?
- Aké zručnosti a vedomosti budú nákupcovia v I4.0 pravdepodobne potrebovať?
- A ako efektívne a moderne vzdelávať súčasných študentov ako nákupcov budúcnosti (t. j.
orientovaný na študenta), t. j. už reflektujúci nové technológie?
Konzorcium PERSIST tvorí päť partnerov University Twente, TU University Dortmund,
Lappeenranta University of Technology, Edge Hill University a EUB Bratislava s
vzájomne sa dopĺňajúcimi zručnosťami, aby sa dosiahol cieľ a míľniky projektu. Združuje
popredné univerzity v oblasti PSM, európske kompetencie v oblasti riadenia projektov a praktické skúsenosti (napr.
združenia a priemyselný partner) s veľmi silným zázemím a medzinárodnou sieťou v oblasti PSM.
Na hodnotenie a šírenie výsledkov projektu bude projektové konzorcium podporovať
poradný výbor a pridružení partneri.</t>
  </si>
  <si>
    <t>Výskum v projekte bol realizovaný s cieľom identifikovať zručnosti pre Nákup 4.0. Okrem systématického literature review, dotaznikového prieskumu expertov a 2 medzinárodných workshopov bola v rámci projektu realizovaný aj výskum Delfskou metódou. Výsledky tohto výskumu boli publikované vo vedeckých článkoch zverejnených aj v databaze WoS a Scopus.</t>
  </si>
  <si>
    <t>Revízia vnútorného systému zabezpečovania kvality na EU v Bratislave</t>
  </si>
  <si>
    <t>Péliová  Jana, doc. Ing., PhD.</t>
  </si>
  <si>
    <t>ITMS 312011BFF7,  E-22-190/0007-00</t>
  </si>
  <si>
    <t>OPLZ-PO1/2021/DOP/1.3.1-01 - Podpora vnútorných systémov zabezpečovania kvality vysokoškolského vzdelávania</t>
  </si>
  <si>
    <t>Európsky sociálny fond</t>
  </si>
  <si>
    <t>Zvýšiť kvalitu VŠ vzdelávania a rozvoj ľudských zdrojov v oblasti výskumu a vývoja s cieľom dosiahnuť prepojenie VŠ vzdelávania s potrebami trhu práce. Cieľom je vytvoriť jednotnú politiku kvality na EU v Bratislave vo všetkých jej činnostiach, vyškoliť v nej vedúcich pracovníkov, pedagogických aj nepedagogických pracovníkov, študentov a zástupcov praxe a tak prispieť k poskytovaniu kvalitného vzdelávania, výskumu a ostatných činností univerzity v súlade s jej misiou a zabezpečenie medzinárodne porovnateľnej kvality týchto činností ako aj ich hodnotenia.
Hlavný cieľ projektu bude realizovaný prostredníctvom 1 hlavnej aktivity revízia a úprava vnútorného systému zabezpečovania kvality na EU v Bratislave a 4 podaktivít:
revízia a tvorba procesov a dokumentov vnútorného systému zabezpečovania kvality na EU v Bratislave;
vytvorenie nástrojov a postupov pre hodnotenie dosahovania stanovených cieľov so zameraním na zvyšovanie kvality vzdelávania a hodnotenia kvality;
tvorba postupov a nástrojov technického zabezpečenia procesov riadenia a zabezpečovania kvality na EU v Bratislave;
koordinácia projektu.
Miestom realizácie cieľových aktivít projektu je rozvinutý región, Bratislava, sídlo Ekonomickej univerzity v Bratislave. Predloženie návrhu úpravy vnútorných predpisov tvoriacich Vnútorný systém zabezpečovania kvality na EUBA (Pravidlá pre vnútorný systém zabezpečovania kvality vysokoškolského vzdelávania na EUBA, Zásady tvorby odporúčaného študijného plánu, Interná smernica č.11/2022 Metodika realizácie systému hodnotenia dosahovania cieľov vzdelávanie
https://euba.sk/univerzita/vnutorne-predpisy/vnutorny-system-zabezpecovania-kvality-vysokoskolskeho-vzdelavania
Vytvoriť kvalitatívny zoznam časopisov v oblastiach výskumu EUBA
https://euba.sk/veda-vyskum/tvorivi-pracovnici/odmenovanie-z-frv
Antiplagiátorský systém
https://sek.euba.sk/veda-a-vyskum/antiplagiatorske-nastroje
Vnútorné predpisy v anglickom jazyku pre zahraničných študentov
https://euba.sk/en/university/documents</t>
  </si>
  <si>
    <t>Summer School on Entrepreneurship in Computer Science and Informatics</t>
  </si>
  <si>
    <t>Rakovská Eva, RNDr., PhD.</t>
  </si>
  <si>
    <t>190010/133/2023</t>
  </si>
  <si>
    <t>Small Grants Program</t>
  </si>
  <si>
    <t>U.S. Embassy Bratislava, Office of Public Affairs</t>
  </si>
  <si>
    <t xml:space="preserve">Ide o finančný grant z Americkej ambasády v Bratislave, ktorý bol viazaný na účasť slovenských študentov na Letnej škole: Summer School on Entrepreneurship in Computer Science and Informatics, ktorá sa konala na University of Louisiana at Lafayette, Lousiana, USA. Zúčastnili sa jej tri študentky študijného odboru Informačný manažment , pod vedením RNDr. Evy Rakovskej, PhD., ktoré úspešne prezentovali FHI pri tvorbe návrhu IT startupu v oblasti zdravotníctva. V rámci letnej školy bola dohodnutá ďalšia spolupráca aj v oblasti pedagogickej (možnosť zúčastniť sa Letnej školy v roku 2024) a nadviazala sa spolupráca aj v oblasti vedecko výskumnej. 
</t>
  </si>
  <si>
    <t>Strengthening Women´s Entrepreneurial Capacity (Women Future Entrepreneurs).</t>
  </si>
  <si>
    <t>190010/301/2023</t>
  </si>
  <si>
    <t>Centrum pro studium vysokeho skolství, v.v.i., Praha</t>
  </si>
  <si>
    <t xml:space="preserve">Projekt bol zameraný na posilnenie podnikateľskej kapacity žien z Ukrajiny žijúcich v krajinách V4. Každá krajina poskytovala online kurzy pre ukrajinské ženy žijúce v príslušnej krajine V4. FHI poskytla dva kurzy pod vedením doc. Ing. Jaroslava Kultana, PhD.,podieľala sa na tvorbe stránky projektu (Ing. Pavol Sojka, PhD.), príprave systému LMS Moodle pre celý projekt (Ing. Pavol Sojka, PhD., RNDr. Eva Rakovská, PhD.). Projektu sa spolu zúčastnilo viac než 40 ukrajinských žien a komisia V4 odporučila pokračovať v projekte aj ďalší rok. Výstupom projektu je tvorba webovej stránky projektu: https://v4wb.eu/ </t>
  </si>
  <si>
    <t>Women in International Politics</t>
  </si>
  <si>
    <t>Ivana Uličná (za FMV Ing. Andrianna Baleha)</t>
  </si>
  <si>
    <t>SLO10021GR3054</t>
  </si>
  <si>
    <t>Veľvyslanectvo USA</t>
  </si>
  <si>
    <t xml:space="preserve">Cieľom projektu bolo poskytnúť protipól rodovým stereotypom o význame žien v zahraničnej politike a diplomacii. Od LS 2022/2023 sa na FMV vyyučuje výberový predmet Ženy v zahraničnej politike.  </t>
  </si>
  <si>
    <t>Mobilita študentov a zamestnancov v sektore vysokoškolského vzdelávania</t>
  </si>
  <si>
    <t>Kosztanko Simona, Ing., PhD.</t>
  </si>
  <si>
    <t>2023-1-SK01-KA171-HED-000118468</t>
  </si>
  <si>
    <t>2023-1-SK01-KA131-HED-000114113</t>
  </si>
  <si>
    <t xml:space="preserve">Decolonising Development: Resarch, Teaching and Practice/Dekolonizačný vývoj: výsku, výučba, prax (DecolDEV) </t>
  </si>
  <si>
    <t>Profant, Tomáš Imrich, doc., Dr.</t>
  </si>
  <si>
    <t>CA 19129</t>
  </si>
  <si>
    <t>https://www.cost.eu/actions/CA19129/</t>
  </si>
  <si>
    <t>Rising nationalisms, shifting geopolitics and the future of European higher education/research openness</t>
  </si>
  <si>
    <t xml:space="preserve">Csányi, Peter, PhDr., PhD. </t>
  </si>
  <si>
    <t>CA 22121</t>
  </si>
  <si>
    <t>https://www.cost.eu/actions/CA22121/</t>
  </si>
  <si>
    <t xml:space="preserve">Cieľom projektu je spojiť interdisciplinárnu skupinu výskumníkov a preskúmať meniacu sa dynamiku medzi univerzitou, národným štátom a projektom európskej integrácie. Riešitelia projektu chcú konvergovať rôzne celoeurópske a interdisiplinárne pohľady na vzťah neonacionalizmu a vysokoškolského vzdelávania a sprievodné geopolitické tlaky. </t>
  </si>
  <si>
    <t>Intergovernmental Coordination from Local to European Governance (IGCOORD)</t>
  </si>
  <si>
    <t>CA 20123</t>
  </si>
  <si>
    <t>Cieľom projektu IGCOORD je prepojenie rôznych oblastí výskumu so zámerom poskytnúť systematické a porovnateľné pohľady na inštitúcie, mechanizmy a procesy medzivládnej koordinácie v horizontálnom a vertikálnom smere, naprieč úrovňami vlád, sektormi politík a územnými jednotkami.</t>
  </si>
  <si>
    <t>Rektorát TUAD</t>
  </si>
  <si>
    <t>Habánik Jozef, Doc. Ing. PhD.</t>
  </si>
  <si>
    <t>2022-1-SK01-KA131-HED-000062439</t>
  </si>
  <si>
    <t>SAAIC -Národná agentúra programu Erasmus+</t>
  </si>
  <si>
    <t>IČO: 30778867</t>
  </si>
  <si>
    <t>všetky súčasti TnUAD</t>
  </si>
  <si>
    <t xml:space="preserve">Cieľom projektu je realizácia akademických mobilít študentov, pedagógov a zamestnancov VŠ za účelom štúdia, praktickej stáže, výučby a školenia. Výmenné pobyty sa realizujú v rámci uzatvorených Inter-inštitucionálnych zmlúv s inštitúciami poskytujúcimi vysokoškolské vzdelávanie a prax v členských a pridružených krajinách Európskej únie. </t>
  </si>
  <si>
    <t>2023-1-SK01-KA131-HED-000121385</t>
  </si>
  <si>
    <t>Mobility študentov a zamestnancov vysokých škôl s partnerskými krajinami</t>
  </si>
  <si>
    <t>2023-1-SK01-KA171-HED-000130627</t>
  </si>
  <si>
    <t>Cieľom projektu je realizácia akademických mobilít študentov, pedagógov a zamestnancov VŠ za účelom štúdia, praktickej stáže, výučby a školenia. Výmenné pobyty sa realizujú v rámci uzatvorených Inter-inštitucionálnych zmlúv s inštitúciami poskytujúcimi vysokoškolské vzdelávanie v krajinách mimo členských štátov Európskej únie.</t>
  </si>
  <si>
    <t>Europe Direct TnUAD Trenčín</t>
  </si>
  <si>
    <t>101034892-ED TNUAD-Trenčín</t>
  </si>
  <si>
    <t>https://ec.europa.eu/info/index_sk</t>
  </si>
  <si>
    <t>Europe Direct</t>
  </si>
  <si>
    <t>nemá</t>
  </si>
  <si>
    <t>projekt riadený rektorátom</t>
  </si>
  <si>
    <t>Zriadenie informačného centra EUROPE DIRECT, ako sprostredkovateľa medzi EÚ a jej občanmi v Trenčianskom kraji s cieľom šíriť povedomie a informácie o Európskej únii a aktívne podporovať diskusiu na miestnej a regionálnej úrovni.</t>
  </si>
  <si>
    <t>Rektorát- Katedra politológie</t>
  </si>
  <si>
    <t>NEWAVES – Collaborative Alliance for Radio Recovery and Boost of Community News Media in Low-density Territories</t>
  </si>
  <si>
    <t xml:space="preserve">Struhár Pavol, Mgr., PhD. </t>
  </si>
  <si>
    <t xml:space="preserve">https://ec.europa.eu/info/funding-tenders/opportunities/docs/2021-2027/crea/wp-call/2022/call-fiche_crea-cross-2022-jourpart_en.pdf                                                                      </t>
  </si>
  <si>
    <t>CREA-CROSS-2022-JOURPART</t>
  </si>
  <si>
    <t xml:space="preserve">European Commission- Education, Audiovisual and Culture Executive Agency (EACEA)  </t>
  </si>
  <si>
    <t>NEWAVES je sieť na výmenu osvedčených postupov medzi miestnymi rádiami, novinármi a profesionálmi v oblasti komunikácie z vyšších sfér vzdelávacích inštitúcií s cieľom zvýšiť životaschopnosť, inovácie a kreativitu pri výrobe a šírení. Projekt bude implementovať transfer znalostí pre rozhlasový sektor na miestnej úrovni a bude získavať a zvyšovať odborné zručnosti novinárov a mediálnych profesionálov. Aby to bolo možné, NEWAVES plánuje vyškolenie súčasných a budúcich profesionálov a študentov v oblasti komunikácie prostredníctvom fyzických a online programov mobility, ako aj program e-learningových kurzov na riešenie špecifických potrieb miestnych rádií. Program týchto kurzov bude vyvinutý prostredníctvom spoločného procesu tvorivých dielní na najnižšej úrovni. Zavedením validačnej metodiky pre materiál, ktorý má byť sprístupnený na platforme s prísnymi technickými a obsahovými požiadavkami na kvalitu, NEWAVES aktívne prispieva kvalite a dôveryhodnosti rozhlasovej žurnalistiky.</t>
  </si>
  <si>
    <t>Democratic Education of European Youth</t>
  </si>
  <si>
    <t>Pinterič Uroš, prof., PhD.</t>
  </si>
  <si>
    <t>https://ec.europa.eu/info/funding-tenders/opportunities/portal/screen/opportunities/topic-details/erasmus-jmo-2023-module</t>
  </si>
  <si>
    <t>Erasmus+ Programme (ERASMUS - LS) Jean Monnet Chair</t>
  </si>
  <si>
    <t xml:space="preserve">Demokratické vzdelávanie európskej mládeže je projekt, ktorý vychádza z pozorovania potrieb v rôznych inštitúciách pre kritickejšie hodnotenie obdobia demokracie a zároveň reflektuje potrebu kritického hodnotenia politických systémov v časoch obmedzeného prístupu k informáciám, dogmatickej politiky a všeobecného zjednodušovania reality, často na základe zaujatosti médií. Projekt zahŕňa tri kurzy v kontexte pedagogickej činnosti Jean Monnet Chair, ktoré poskytujú kritickú reflexiu demokracie ako teoretického konceptu, historickú reflexiu demokratickej teórie a modernejší kurz hodnotenia demokratických prípadových štúdií. Projekt okrem základných aktivít zahŕňa aj aktívnu propagáciu kritického hodnotenia demokracie v kontexte akademickej práce, ako aj vo vzťahu k širokej verejnosti. Okrem povinných prednášok sú plánované prednášky hostí, prezentácie na konferenciách a verejné vystúpenia.
Projekt začal 1.9.2023 a potrvá do 31.8. 2026. Postupne budú zabezpečené tri kurzy z oblasti demokracie a rozvoja Európskej únie. V roku 2026 sa uskutoční aj vedecká konferencia a prezentácia vedeckej monografie o Európskej demokracii. Všetci študenti sú vítaní, aby sa zapojili do kurzov, ktoré budú prvýkrát k dispozícii v jarnom semestri študijného roku 2023/24. </t>
  </si>
  <si>
    <t>CUP FumGlass</t>
  </si>
  <si>
    <t>Intenzifikácia a zefektívňovanie prepojenia Bielokarpatskej sklárskej základne 
s MSP (KASKLO IV)</t>
  </si>
  <si>
    <t>Liška Marek,prof. Ing. DrSc. ; Zuzana Jakubíková, Ing.PhD.</t>
  </si>
  <si>
    <t>304010Y262 Interreg V-A SK-CZ/2019/11</t>
  </si>
  <si>
    <t>https://14-20.sk-cz.eu/sk/vyzvy/prioritna-os-1/2019/337-vyzva-na-predkladanie-ziadosti-o-nfp-c-interreg-v-a-sk-cz-2019-11</t>
  </si>
  <si>
    <t>Interreg V-A SK-CZ</t>
  </si>
  <si>
    <t>European Commission  z prostriedkov Európskeho fondu regionálneho rozvoja</t>
  </si>
  <si>
    <t>celouniverzitné pracovisko FunGlass</t>
  </si>
  <si>
    <t>Cieľom predkladaného projektu je v nadväznosti na súčasne realizovaný projekt s akronymom „KASKLO III“ dobudovanie existujúcej Bielokarpatskej sklárskej výskumno – vývojovej základne na území  Euroregionu Bílé – Biele Karpaty, ako tradičnom území sklárskej výroby za účelom zintenzívnenia využívania výsledkov aplikovaného výskumu hlavne MSP. Projekt si kladie za cieľ výmenu skúseností, transfer technológii a zlepšovanie siete spolupráce tradičných projektových partnerov s MSP, ďalšími podnikmi a univerzitami, výskumnými a vedeckými strediskami, predovšetkým v rámci Českého a Moravského sklárskeho klastra, čo umožní udržateľnosť a zvýšenie konkurencieschopnosti, skvalitnenia a ekologizáciu výroby sklárskych podnikov. Na základe zvyšujúcich sa požiadaviek sklárskych podnikov na počet, kvalitu a komplexnosť realizovaných výskumno vývojových činností bude realizácia aktivít zameraná na rozšírenie existujúcich kapacít v oblasti výskumu fyzikálno - chemických a mechanických vlastností skelných materiálov, čím dôjde k intenzifikácii funkčných regionálnych inovačných systémov v cezhraničnom regióne so zameraním na optimalizáciu a spoluprácu pri využívaní spoločnej výskumnej infraštruktúry a na aplikovaný výskum a vývoj sklených materiálov. Aplikovaný výskum bude zameraný napríklad na chemické zloženie skiel, zlepšenie kvality povrchov vyrábaných skiel z hľadiska optických vlastností, vyhodnocovanie korózie skiel, vyhodnocovanie  medze pevnosti skla v ohybe a v ďalších problematických oblastiach výroby podľa zadania priemyselných podnikov.</t>
  </si>
  <si>
    <t>Online vzdelávacia platforma pre študentov lekárskych a nelekárskych odborov so  zameraním na hyperbarickú medicínu (HYMON)</t>
  </si>
  <si>
    <t>Krajčovičová Zdenka, doc.RNDr., PhD., MPH ; Zuzana Jakubíková, Ing.PhD.</t>
  </si>
  <si>
    <t xml:space="preserve">304011AZF1 INTERREG V-A SK-CZ/2020/12 </t>
  </si>
  <si>
    <t>https://14-20.sk-cz.eu/sk/vyzvy/prioritna-os-1/2020/399-vyzva-na-predkladanie-ziadosti-o-nfp-c-interreg-v-a-sk-cz-2020-12</t>
  </si>
  <si>
    <t>Globálna pandémia COVID-19 okrem zdravotných a spoločenských dopadov  spôsobila presun vzdelávania z prezenčnej do dištančnej formy. V prvej vlne boli na komunikáciu medzi vyučujúcimi a študentami využívané najmä  online komunikačné platformy. S nástupom druhej vlny je badateľný progres vo využívaní ďalších online nástrojov umožňujúcich obohatenie výuky. Nevýhodou týchto spôsobov výuky je, že neumožňujú plnohodnotný typ online/dištančnej výuky, ktorá by nebola viazaná na priamu online prítomnosť vyučujúceho a študenta. Nutnosť súčasnej online prítomnosti študenta a vyučujúceho počas dištančného vzdelávania sa javí ako veľmi kritický prvok pre študentov lekárskych a nelekárskych zdravotníckych odborov. Ak majú študenti prístup k správnej technológii, online štúdium bez priamej online prítomnosti vyučujúceho môže byť rovnako efektívne, resp. efektívnejšie ako doterajšia prezenčná forma vzdelávania. Pri optimálnej forme e-learningu študent zvyčajne potrebuje menej času na zvládnutie toho istého študijného materiálu ako pri tradičnom prezenčnom vzdelávaní. Pri súčasne dostupných online vzdelávacích platformách plnohodnotná dištančná  výuka vyžaduje omnoho viac úsilia a času pedagógov a študentov. Je preto nutné vyvinúť takú online vzdelávaciu platformu – e-learning, ktorá by bola flexibilná, t. j. neviazaná na prítomnosť vyučujúceho a študenta, efektívna a interaktívna.
Cieľom projektu je vytvoriť e-learningovú vzdelávaciu platformu pre potreby pregraduálneho vzdelávania študentov lekárskych, nelekárskych odborov a postgraduálne vzdelávanie odborníkov v oblasti hyperbarickej medicíny (HM) s dopadom na cezhraničné územie. Predmet HM sa použije ako tzv. „proof of concept“ využiteľnosti vyvíjanej  e-learningovej vzdelávacej platformy na univerzitách v oprávnenom území v ČR a SR. Hlavným projektovým partnerom bude Ostravská univerzita, hlavným cezhraničným partnerom bude Trenčianska univerzita Alexandra Dubčeka a projektovými partnerom bude Masarykova univerzita v Brne.</t>
  </si>
  <si>
    <t>Nové společné vzdělávání v segmentu cestovního ruchu s akcentem na kompetence požadované trhem práce v lázeňství vybraných přeshraničních regionů (KOMLAZ)</t>
  </si>
  <si>
    <t>Adriana Grenčíková,doc. Ing. PhD.;Zuzana Jakubíková, Ing.PhD.</t>
  </si>
  <si>
    <t xml:space="preserve">NFP304010AZS2 INTERREG V-A SK-CZ/2020/12 </t>
  </si>
  <si>
    <t>Cieľom projektu bude vytvorenie spoločného vzdelávacieho výstupu s dôrazom na získanie kľúčových kompetencií požadovaných trhom, aby sa dosiahla pozitívna zmena v uplatniteľnosti cieľovej skupiny na trhu. Cieľovou skupinou projektu budú nielen študenti magisterského štúdia ekonomických odborov, ale aj ich pedagógovia a vybraní zamestnávatelia a ich zamestnanci v dotknutých regiónoch, ktorí sa budú môcť zúčastniť na vzdelávacej oblasti formou spoločných workshopov.Celkovo projekt posilní inštitucionálnu spoluprácu medzi partnermi a najmä zvýši relevantnosť terciárneho vzdelávania pre potreby zamestnávateľov v dotknutých regiónoch. Dôležitým aspektom žiadosti o program je skutočnosť, že oba pohraničné regióny sú navzájom prepojené nielen kvôli historickým a kultúrnym tradíciám, ale je potrebné pokračovať aj v spolupráci na vzdelávacej, hospodárskej a sociálnej úrovni.</t>
  </si>
  <si>
    <t>Stay of Reza Samiee in University of Erlangen - Silicon substituted hydroxyapatite reinforced with double layered hydroxide nanolayers nanocomposite coating deposit on metallic implant alloy: bioactivity and electromechanical properties</t>
  </si>
  <si>
    <t>Samiee Reza, MSc.</t>
  </si>
  <si>
    <t>Číslo zmluvy 2023335</t>
  </si>
  <si>
    <t>https://www.jecstrust.org/en/je/call-for-projects</t>
  </si>
  <si>
    <t>JECS mobility</t>
  </si>
  <si>
    <t>The Journal of European Ceramic Society Trust</t>
  </si>
  <si>
    <t>National company number:BE 893.385.836</t>
  </si>
  <si>
    <t>Silicon substituted hydroxyapatite reinforced with double layered hydroxide nanolayers nanocomposite coating deposit on metallic implant alloy: bioactivity and electromechanical properties.</t>
  </si>
  <si>
    <t>Stay of Nguyen Mai Phuong Truong in ICV-CSIC - Transparent Oxyfluoride Glass-ceramics processed by Spark Plasma Sintering</t>
  </si>
  <si>
    <t xml:space="preserve">Truong Nguyen Mai Phuong, MSc. </t>
  </si>
  <si>
    <t>Číslo zmluvy 2023330</t>
  </si>
  <si>
    <t>Transparent Oxyfluoride Glass-ceramics processed by Spark Plasma Sintering</t>
  </si>
  <si>
    <t>Stay of Haritha Ajitha Haridasan at CSIC - Development of Ag/Au Nanoparticle-doped ZnO Thin Films using Sol Gel Method for Photocatalytic and Antibacterial Applications</t>
  </si>
  <si>
    <t xml:space="preserve">Haridasan Haritha, MSc. </t>
  </si>
  <si>
    <t>Číslo zmluvy 2023346</t>
  </si>
  <si>
    <t>Development of Ag/Au Nanoparticle-doped ZnO Thin Films using Sol Gel Method for Photocatalytic and Antibacterial Applications</t>
  </si>
  <si>
    <t>Stay of Maryam Vakhshouri at University of Leoben - Mechanical characterization of Al203/Y3AI5012(YAG)/ZrO2 ceramics fabricated using spark plasma sintering</t>
  </si>
  <si>
    <t>Vakhshouri Maryam, MSc.</t>
  </si>
  <si>
    <t>Číslo zmluvy 2023349</t>
  </si>
  <si>
    <t>Mechanical characterisation of Al2O3/Y3Al5O12(YAG)/ZrO2 ceramics fabricated using spark plasma sintering_MONTANUNIVERSITÄT LEOBEN.</t>
  </si>
  <si>
    <t>Stay of Marzieh Ghadamyari at EMPA - Luminescent YAG: Er microspheres used for the preparation of phosphor in glass materials</t>
  </si>
  <si>
    <t xml:space="preserve">Ghadamyari Marzieh, MSc. </t>
  </si>
  <si>
    <t>Číslo zmluvy 2022304</t>
  </si>
  <si>
    <t>Luminescent YAG: Er microspheres used for the preparation of phosphor in glass materials</t>
  </si>
  <si>
    <t>Stay of Ertugrul Varlik at EMPA: Boron and Cobalt co-doped 3D scaffolds for bone tissue regeneration based on 45S5 bioactive glass</t>
  </si>
  <si>
    <t xml:space="preserve">Varlik Ertugrul, MSc.  </t>
  </si>
  <si>
    <t>Číslo zmluvy 2022298</t>
  </si>
  <si>
    <t>celouniverzitné pracovisko FunGlass  projekt realizovaný na konci roka 2022 dotácia vyplatená v 2023</t>
  </si>
  <si>
    <t>Boron and Cobalt co-doped 3D scaffolds for bone tissue regeneration based on 45S5 bioactive glass</t>
  </si>
  <si>
    <t>Stay of Onat Basak at CSIC: Effect of addition Ca(NO)3 in the morphology of mesoporousbioactive glass nanoparticlesobtained by microemulsion assisted sol-gel method</t>
  </si>
  <si>
    <t xml:space="preserve">Basak Onat, MSc.  </t>
  </si>
  <si>
    <t>Číslo zmluvy 2023361</t>
  </si>
  <si>
    <t>celouniverzitné pracovisko FunGlass  dotácia vyplatená v 2023</t>
  </si>
  <si>
    <t>Stay at CSIC: Effect of addition Ca(NO)3 in the morphology of mesoporous bioactive glass nanoparticles obtained by microemulsion assisted sol-gel method</t>
  </si>
  <si>
    <t>Stay of Anastasiia Novokhatska at University of Padova: Design and manufacturing of Solid Oxide Fuel Cells components by 3D printing technologies</t>
  </si>
  <si>
    <t xml:space="preserve">Novokhatska Anastasiia, Dr. </t>
  </si>
  <si>
    <t>Číslo zmluvy 2023353</t>
  </si>
  <si>
    <t>celouniverzitné pracovisko FunGlass dotácia vyplatená v 2023</t>
  </si>
  <si>
    <t>Design and manufacturing of Solid Oxide Fuel Cells components by 3D printing technologies</t>
  </si>
  <si>
    <t>Výskum a vývoj metód rádiofrekvenčnej detekcie dronov a UAV</t>
  </si>
  <si>
    <t>Eckert Maroš, Ing., PhD., Fabo Peter, Ing., PhD.</t>
  </si>
  <si>
    <t>029/2023/TnUAD</t>
  </si>
  <si>
    <t>https://www.mosr.sk/data/files/5006_4955_schvalene-ziadosti-vyzva-1_2022.pdf</t>
  </si>
  <si>
    <t>Ministerstvo obrany SR</t>
  </si>
  <si>
    <t>Strategickým cieľom projektu je výskum a vývoj metód pre rádiofrekvenčnú detekciu dronov a UAV s využitím pasívneho a semi-aktívneho monitorovania difrakcie elektromagnetickej energie. Výstupom projektu bude súhrnná záverečná správa popisujúca jednotlivé metódy detekcie a ich použiteľnosť pre potreby Ozbrojených síl SR</t>
  </si>
  <si>
    <t>Implementácia techník používaných pri diagnostike a liečbe lymfedému do vzdelávacieho procesu v súlade s požiadavkami klinickej praxe</t>
  </si>
  <si>
    <t>Kašlíková Katarína, PhDr.,  PhD., MPH</t>
  </si>
  <si>
    <t>grant</t>
  </si>
  <si>
    <t>Implementácia komplexnej problematiky diagnostiky, nových prístupov a možností  v liečbe lymfedému do praktickej výučby študentov fyzioterapie v nadväznosti na výstupy aplikovaného výskumu pracoviska.</t>
  </si>
  <si>
    <t>SEM analýza izolácie vodičov</t>
  </si>
  <si>
    <t>Dubec Andrej, Ing.,PhD.</t>
  </si>
  <si>
    <t>Bizlink Technology Slovakia, s.r.o  Beckov</t>
  </si>
  <si>
    <t xml:space="preserve">Štúdium morfológie  a fázového zloženia polymérnej matrice tvoriacej izoláciu pre vodiče. </t>
  </si>
  <si>
    <t>SEM analýza vzorky žila, meranie štruktúry povrchu</t>
  </si>
  <si>
    <t xml:space="preserve">Využitie skenovacej elektrónovej mikroskopie pri štúdiu štruktúry povrchu žilného pásma. </t>
  </si>
  <si>
    <t>Analýza mikrotrhlín v cementovej vrstve</t>
  </si>
  <si>
    <t>Thyssenkrupp rothe erde Slovakia, a.s. Považská Bystrica</t>
  </si>
  <si>
    <t xml:space="preserve">Analýza zloženia cementovej vrstvy a štúdium šírenia mikrotrhlín počas namáhania. </t>
  </si>
  <si>
    <t>Konzultačné služby a vývoj novej polymérnej zmesi s požadovanými vlastnosťami pre podrážky obuvi</t>
  </si>
  <si>
    <t>Pajtášová Mariana , prof. RNDr., PhD. ;  Labaj  Ivan, Ing., PhD.</t>
  </si>
  <si>
    <t>BAMIPA, s.r.o  Bošany</t>
  </si>
  <si>
    <t xml:space="preserve">Vývoj receptúry pre prípravu novej elastomérnej zmesi s vyhovujúcimi úžitkovými vlastnosťami pri príprave podrážok. </t>
  </si>
  <si>
    <t>Štúdium štruktúrnych vlastností polymérnych materiálov</t>
  </si>
  <si>
    <t xml:space="preserve"> Pagáčová Jana, Ing., PhD.</t>
  </si>
  <si>
    <t>AOKI Slovakia s.r.o  Dubnica nad Váhom</t>
  </si>
  <si>
    <t xml:space="preserve">Analýza termoplastickej matrice daného polymérneho materiálu a štúdium štrultúry s využitím infračervenej spektroskopie. </t>
  </si>
  <si>
    <t>SEM analýza kovovej častice a prvková analýza vzoriek kovu</t>
  </si>
  <si>
    <t>3230000165    3230000184</t>
  </si>
  <si>
    <t>Analýza vplyvu namáhania na kovovú časticu a štúdium jej štruktúry. Štúdium prvkovej analýzy jednotlivých kovových vzoriek a analýza fázového rozhrania v kovovej častici.</t>
  </si>
  <si>
    <t>FTIR analýza a prvková EDX analýza</t>
  </si>
  <si>
    <t>Papučová Iveta, Ing., PhD.; Pagáčová Jana, Ing., PhD.</t>
  </si>
  <si>
    <t>3230000203    3230000249   3230000358</t>
  </si>
  <si>
    <t>Skúmanie a stanovenie prvkov a fyzikálno-chemických vlastností kovových materiálov.</t>
  </si>
  <si>
    <t>Analýza povrchových vád ložiskových segmentov</t>
  </si>
  <si>
    <t>Zvýšenie odolnosti voči opotrebeniu a štúdium vád na povrchu ložiskových segmentov.</t>
  </si>
  <si>
    <t>Analýza chemického zloženia kovového materiálu</t>
  </si>
  <si>
    <t>Barényi Igor, doc. Ing., PhD., EUR ING</t>
  </si>
  <si>
    <t>TRENS SK, a.s., Trenčín</t>
  </si>
  <si>
    <t>Skúmanie a analýza chemického zloženia kovového materiálu</t>
  </si>
  <si>
    <t>Meranie drsnosti  vzoriek</t>
  </si>
  <si>
    <t>Wittmann Battenfeld SK spol. s r.o., Trenčín</t>
  </si>
  <si>
    <t>Skúmanie nových vzoriek materiálu a meranie drsnosti  vzoriek prostredníctvom konfolálneho mikroskopu Olympus LEXT OLS5100 a drsnomeru
Mitutoyo</t>
  </si>
  <si>
    <t>CUP FunGlass</t>
  </si>
  <si>
    <t>Odolnosť úžitkového skla</t>
  </si>
  <si>
    <t>Kraxner Jozef, Ing.,  PhD.</t>
  </si>
  <si>
    <t>RONA, a.s. Lednické Rovne</t>
  </si>
  <si>
    <t>Štúdium vplyvu korózneho prostredia na odolnosť úžitkového skla</t>
  </si>
  <si>
    <t>TMA</t>
  </si>
  <si>
    <t>Výskum a stanovenie teploty skleného prechodu Tg pomocou TMA na novej vzorke materiálu</t>
  </si>
  <si>
    <t>Mikrogulôčky</t>
  </si>
  <si>
    <t>Art Stone International, Dubai, UAE</t>
  </si>
  <si>
    <t>VAT No: 1003266833900003</t>
  </si>
  <si>
    <t>Development process of hollow glass microspheres by flame sythesis  proces vývoja dutých sklenených mikroguľôčok plameňovou syntézou</t>
  </si>
  <si>
    <t>VitrumSpheres, Beluša</t>
  </si>
  <si>
    <t xml:space="preserve">Preparation of glass microspheres in system 17Y2O3-19Al2O3-64SiO2 (mol. %) by flame synthesis process </t>
  </si>
  <si>
    <t>Chemická analýza skla</t>
  </si>
  <si>
    <t>Kaňková Hana, Ing., PhD.</t>
  </si>
  <si>
    <t xml:space="preserve">Výskum a chemická analýza nových vzoriek materiálu a optimalizovanie tavenia skla  </t>
  </si>
  <si>
    <t>Analýzy DTA</t>
  </si>
  <si>
    <t>Hruška Branislav, Ing., PhD.</t>
  </si>
  <si>
    <t>Calumite, s. r. o. , Ostrava, ČR</t>
  </si>
  <si>
    <t>Analýzy DTA vzoriek vysokopecnej strusky</t>
  </si>
  <si>
    <t>Mechanické vlastnosti skla</t>
  </si>
  <si>
    <t>SaarGummi, Dolné Vestenice</t>
  </si>
  <si>
    <t>Štúdium vplyvu hrúbky vrstiev skla na ich mechanické vlastnosti.</t>
  </si>
  <si>
    <t>Glazúry</t>
  </si>
  <si>
    <t>PPC Čab, Nové Sady</t>
  </si>
  <si>
    <t>00589276</t>
  </si>
  <si>
    <t>Skúmanie glazúr a stanovenie teploty topenia glazúr.</t>
  </si>
  <si>
    <t>Spracovanie vzoriek</t>
  </si>
  <si>
    <t xml:space="preserve">Galusek Dušan, prof. Ing., DrSc. </t>
  </si>
  <si>
    <t>VUT, CEITEC Brno, ČR</t>
  </si>
  <si>
    <t>00216305</t>
  </si>
  <si>
    <t>Tepelné spracovanie vzoriek (1800°C) vrátane materiálu (2xMo, 1xSiC) a výskum vlastností spracovaných vzoriek</t>
  </si>
  <si>
    <t>Testovanie v peci</t>
  </si>
  <si>
    <t>Štúdium vzoriek skla, ich vlastností a teplotný test v peci</t>
  </si>
  <si>
    <t>Testovanie JE chladiva LOCA</t>
  </si>
  <si>
    <t>Liška Marek, prof. Ing., DrSc.</t>
  </si>
  <si>
    <t>3230000060   3230000132   3230000197   3230000285   3230000416   3230000417</t>
  </si>
  <si>
    <t>VUEZ, a. s., Levice</t>
  </si>
  <si>
    <t>16.2., 24.4., 13.6., 18.8., 2.11., 24.10.2023</t>
  </si>
  <si>
    <t>Testovanie bezpečnosti prevádzky jadrových elektrárni z pohľadu havárii typu straty chladiva LOCA – Loss Of Coolant Accident (analýza ICP/OES vzoriek suspenzie záťažových prvkov a chladiva)</t>
  </si>
  <si>
    <t>Glass-ceramic innovation ecosystem for implementation of new research directions in applications (GlaCerHub)</t>
  </si>
  <si>
    <t>Galusek Dušan, prof. Ing., DrSc.</t>
  </si>
  <si>
    <t xml:space="preserve">https://ec.europa.eu/info/funding-tenders/opportunities/portal/screen/opportunities/topic-details/horizon-widera-2022-access-04-01                              </t>
  </si>
  <si>
    <t>Horizont Európa  HE-CSA Widera, HORIZON-WIDERA-2022-ACCESS-04-01 – Excellence Hubs</t>
  </si>
  <si>
    <t>Európska komisia (European Research Executive Agency)</t>
  </si>
  <si>
    <t>Productivity, competitiveness, and economic growth stem from innovation and are vital in collaborative research projects. However, given the heterogeneity of economic and industrial frameworks between North/Western Europe and South/Eastern Europe, open calls for European funded research projects often exacerbate the knowledge gap between more and less developed regions. This in turn, limits the economic impact of this funding on areas that often need it the most. Czechia and Slovakia have been growing their gross domestic expenditure on R&amp;D, almost doubling it since 2005. However, this growth does not directly equal innovation, with patent applications per million of the population not reaching 15% of the EU benchmark. The GlaCerHub project will strive to support the virtuous innovation and economic cycle by capitalizing on the present-day competitive advantage of the advanced glass and ceramics industry to create a place-based innovation ecosystem in the border region between South Moravia (Czechia), and Trenčín (Slovakia), a region with long tradition in these areas. The GlaCerHub consortium will create a dynamic, specialist innovation ecosystem for the advanced glass and ceramics sector by stimulating new synergies between industry, academia, government, society and other European innovation Ecosystems. In the long term GlaCerHub will become a self-sustaining entity, supporting the creation, development, piloting and protection of strategic technologies, training of all stakeholders from the quadruple helix, and creating and supporting technology transfer.</t>
  </si>
  <si>
    <t>Cultivating leaders for innovative coatings and additive manufacturing applications   (CliCam)</t>
  </si>
  <si>
    <t>https://ec.europa.eu/info/funding-tenders/opportunities/portal/screen/opportunities/topic-details/horizon-widera-2022-talents-03-01</t>
  </si>
  <si>
    <t>Horizont Európa  HE-CSA Widera, HORIZON-WIDERA-2022-TALENTS-03</t>
  </si>
  <si>
    <t>Too often, great research ideas as well as talented researchers from Europe are acquired by non-European players who turn them into impactful innovations whose economic benefits are realized outside the EU. In addition, the innovation divide between the widening countries and the other member states persists (patent applications per million inhabitants not reaching 15% of the EU benchmark). The problem of the inability to transform the potential of basic research into the development of commercially viable innovations thus becomes a serious obstacle for the sustainable economic development of countries such as the Czechia, Poland, and Slovakia. In response, the CLiCAM project will cultivate participating ERA talents into leaders who will make innovation happen through intersectoral collaboration. The innovation leadership provided by ERA talents shall transform participating research organisations from widening countries into innovation beacons turning basic research into sustainable prosperity in fields of coatings and additive manufacturing. In doing so, the project will create an R&amp;I ecosystem contributing to the development of relevant key enabling technologies across three domains critical for Europe’s technological sovereignty: advanced manufacturing, advanced materials, and life-science technologies. The actions of the consortium will concern three pillars of innovation: (i) people – cross-sector secondments and Innovation Leadership training, ii) processes – reintegration actions and benchmarking initiative, iii) infrastructure – two virtual test bed ecosystems for better use of existing research facilities. The long-term impact will be to strengthen human capital base in R&amp;I (qualified personnel for impactful innovation), initiate technology transfer activities (patent applications, licensing transactions, contractual research) and generate future R&amp;D investments (intersectoral research projects, virtual test bed ecosystems, spin-offs).</t>
  </si>
  <si>
    <t>Rektorát - Katedra politológie</t>
  </si>
  <si>
    <t>Prevencia extrémistických a nenávistných prejavov mládeže</t>
  </si>
  <si>
    <t>D19/2023/13</t>
  </si>
  <si>
    <t>https://www.justice.gov.sk/sluzby/dotacie/dotacie-na-podporu-ludskych-prav/                                                                                   https://www.justice.gov.sk/dokumenty/2024/02/Zoznam-prijimatelov-dotacie-LP2023-final.pdf</t>
  </si>
  <si>
    <t>Dotácie na podporu ľudských práv</t>
  </si>
  <si>
    <t>Ministerstvo spravodlivosti SR</t>
  </si>
  <si>
    <t>00166073</t>
  </si>
  <si>
    <t>Katedra politológie</t>
  </si>
  <si>
    <t>Cieľom projektu je poskytnúť základným a stredným školám komplexnú podporu pri predchádzaní extrémizmu a nenávisti. Hlavné aktivity na úrovni primárnej a sekundárnej prevencie:
1,interaktívne workshopy alebo ucelený vzdelávací program, s cieľom upozorniť na dôsledky nenávistných a extrémistických prejavov, upevniť u žiakov hodnoty demokracie a ľudských práv, zdokonaliť ich kľúčové zručnosti a zvýšiť odolnosť voči falošným správam a propagande v online priestore;
2,aktualizácia a rozšírenie webového obsahu pre pedagógov a verejnosť k prevencii nenávisti a extrémizmu (www.no-hate.sk).</t>
  </si>
  <si>
    <t>Kreatívne centrum Trenčianskej univerzity A. Dubčeka pre stimuláciu potenciálu v kultúrnom a kreatívnom priemysle</t>
  </si>
  <si>
    <t>Hanulík Tomáš , Ing.</t>
  </si>
  <si>
    <t>302031AFF2</t>
  </si>
  <si>
    <t xml:space="preserve"> https://www.itms2014.sk/schvalena-zonfp?id=211c3bdb-8098-4e03-bb9a-d62efa59eb2b                                  </t>
  </si>
  <si>
    <t xml:space="preserve">Mobilizácia tvorivého potenciálu v regiónoch, ERDF (2014-2020) – IROP-PO3-SC31-2019-49 – Zakladanie kreatívnych centier (centralizovaná podpora) a podpora dopytu po kreatívnej tvorbe (emerging talents)  </t>
  </si>
  <si>
    <t>Ministerstvo kultúry SR</t>
  </si>
  <si>
    <t>00165182</t>
  </si>
  <si>
    <t xml:space="preserve">Trenčianska univerzita Alexandra Dubčeka v Trenčíne (TnUAD) predkladá projekt  s názvom Kreatívne centrum Trenčianskej univerzity A. Dubčeka pre stimuláciu potenciálu v kultúrnom a kreatívnom priemysle (KC TnUAD). 
Primárnym cieľom KC TnUAD  bude podpora umeleckého a kreatívneho talentu smerom k jeho komercializácii a vzniku nových pracovných miest.
TnUAD ako verejná vysoká škola univerzitného tipu je významným a signifikantným subjektom v Trenčianskom samosprávnom kraji v oblasti vyššieho vzdelávania, výskumu a vývoja a regionálneho rozvoja. Hlavným cieľom rozvoja univerzity je skvalitnenie vzdelávacieho procesu zvyšovaním tvorivosti, podnikavosti, tímovosti a profesionality študentov s ohľadom na potreby a očakávania praxe. Práve do  konceptu rozvoja univerzity zapadá aj plánovaný vznik KC TnUAD  ako priestoru pre rozvoj potenciálu v dynamicky sa rozvíjajúcom odvetví kultúrneho a kreatívneho priemyslu, pričom činnosť KC TnUAD  bude zameraná aj na externé prostredie TnUAD.
Potenciál budúceho rozvoja v kultúrnom a kreatívnom priemysle však musí rešpektovať existujúce predispozície, ktoré sú z pohľadu súkromného vlastníctva zhmotnené v podnikateľských subjektoch a subjektoch neziskového sektora pôsobiacich v oblasti kultúrneho a kreatívneho priemyslu.
Projekt KC TnUAD pozostáva z nasledovných aktivít:
A - Rozvoj kreatívneho talentu, jeho podnikateľského ducha a podpora netechnologických inovácií s použitím informačných technológií, ktorá sa realizuje prostredníctvom nasledovných hlavných aktivít projektu:
    Budovanie KC TnUAD
    Poskytovanie špecifických služieb KC TnUAD
B. Podpora dopytu po kreatívnej tvorbe (emerging talents), a to prostredníctvom nasledovnej hlavnej aktivity projektu:
     3. Emerging talents
Realizáciu aktivít a dosiahnutie nastavených merateľných ukazovateľov zabezpečí manažment KC TnUAD spolu s expertmi a odbornými pracovníkmi s využitím naplánovanej infraštruktúry. </t>
  </si>
  <si>
    <t xml:space="preserve">Výskumná úloha  - Optimalizácia ochrany majetku a zamestnancov NDS </t>
  </si>
  <si>
    <t>Loveček Tomáš, prof. Ing., PhD.</t>
  </si>
  <si>
    <t>P-109-0003/22</t>
  </si>
  <si>
    <t>Národná dialničná spoločnosť, a.s.</t>
  </si>
  <si>
    <t>Fakulta elektrotechniky a informačných technológií</t>
  </si>
  <si>
    <t>CERN</t>
  </si>
  <si>
    <t>Melo Ivan, doc. RNDr., PhD.</t>
  </si>
  <si>
    <t>KE3202 EPPCN CERN</t>
  </si>
  <si>
    <t>EPPCN aktivita</t>
  </si>
  <si>
    <t>Ministerstvo školstva, vedy, výskumu a športu SR</t>
  </si>
  <si>
    <t>Communication of CERN physics to general public and media</t>
  </si>
  <si>
    <t>Štúdia uskutočnistelnosti k Národnému plánu širokopásmového pripojenia</t>
  </si>
  <si>
    <t>Dado Milan, prof. Ing. PhD.</t>
  </si>
  <si>
    <t>1655/2021</t>
  </si>
  <si>
    <t>Zmluva o dielo č. 1655/2021</t>
  </si>
  <si>
    <t>MIRRI SR</t>
  </si>
  <si>
    <t>projektová dokumntácia osvetlenie</t>
  </si>
  <si>
    <t>Frivaldský Michal, prof.Ing.PhD.</t>
  </si>
  <si>
    <t>S-103-0001/21</t>
  </si>
  <si>
    <t>Mesto Žilina</t>
  </si>
  <si>
    <t>Výskumné aktivity v oblasti modelovania spotreby elektrických vozidiel</t>
  </si>
  <si>
    <t>Braciník Peter, prof.Ing.PhD.</t>
  </si>
  <si>
    <t>S-103-0006/19</t>
  </si>
  <si>
    <t xml:space="preserve"> objednávka</t>
  </si>
  <si>
    <t>Štatistický úrad Slovenskej republiky</t>
  </si>
  <si>
    <t>Dopravno-kapacitné posúdenie kruhových križovatiek -Pezinok</t>
  </si>
  <si>
    <t>Kalašová Alica, prof. Ing., PhD.</t>
  </si>
  <si>
    <t>P-101-0601/23</t>
  </si>
  <si>
    <t>Mesto Pezinok</t>
  </si>
  <si>
    <t>Cieľom je dopravno – kapacitné posúdenie vybraných cestných komunikácií</t>
  </si>
  <si>
    <t>Plán dopravnej obslužnosti mesta Rimavská Sobota</t>
  </si>
  <si>
    <t>Gnap Jozef, prof. Ing., PhD.</t>
  </si>
  <si>
    <t>P-101-0581/22</t>
  </si>
  <si>
    <t>Mesto Rimavská  Sobota</t>
  </si>
  <si>
    <t>Navrhnúť plán dopravnej obslužnosti mestskou hromadnou dopravou na základe výskumu demografického vývoja obyvateľstva, súčasných prepravných prúdov cestujúcich, dopravných prieskumov a strategických a rozvojových dokumentov mesta Michalovce.</t>
  </si>
  <si>
    <t>Analýza dopravnej situácie v meste Topoľčany</t>
  </si>
  <si>
    <t>P-101-0600/23</t>
  </si>
  <si>
    <t>Predmetom riešenia projektu je analýza statickej dopravy, analýza smerového prieskumu na určenej ploche mesta, analýza dynamickej dopravy a dopravno-kapacitné posúdenie svetelných križovatiek v meste Topoľčany</t>
  </si>
  <si>
    <t>Projekt organizácie statickej dopravy pre Mesto Žilina</t>
  </si>
  <si>
    <t>Gogola Marián, doc. Ing., PhD.</t>
  </si>
  <si>
    <t>P-101-0591/23</t>
  </si>
  <si>
    <t>00321796</t>
  </si>
  <si>
    <t>Cieľom projektu je riešiť statické parkovanie a novú organizáciu dopravy vzhľadom na základe nových legislatívnych zmien.</t>
  </si>
  <si>
    <t>Aktualizácia Cyklostratégie vrátane vytvorenia národnej siete cyklistických trás</t>
  </si>
  <si>
    <t>P-101-0572/22</t>
  </si>
  <si>
    <t>Ministerstvo dopravy a výstavby SR, Bratislava</t>
  </si>
  <si>
    <t>Cieľom projektu je na základe súčasných poznatkov navrhnúť aktualizáciu národnej cyklostratégie vrátane návrhu národnej siete cyklotrás.</t>
  </si>
  <si>
    <t>Analytické zhodnotenie slovenskej metodiky analýzy nákladov a výnosov v porovnaní so zahraničnými metodikami</t>
  </si>
  <si>
    <t>P-101-0599/23</t>
  </si>
  <si>
    <t>Národná diaľničná spoločnosť, a.s., Bratislava</t>
  </si>
  <si>
    <t>Analytické zhodnotenie  a výskum zmeny vybraných parametrov slovenskej metodiky analýzy nákladov a výnosov (CBA)  v porovnaní so zahraničnými metodikami, resp. vlastnými databázami Žilinskej univerzity v Žiline, či sú nastavené porovnateľne. Formulácia odporúčaní pre zmenu vybraných parametrov slovenskej metodiky CBA.</t>
  </si>
  <si>
    <t>Vypracovanie dopravnej analýzy a cestného rozboru na územie v mestskej časti Závodie</t>
  </si>
  <si>
    <t>P-101-0607/23</t>
  </si>
  <si>
    <t>Útvar hlavného architekta mesta Žilina</t>
  </si>
  <si>
    <t>Cieľom projektu je preskúmať možnosti novej organizácie dopravy na základe výstupov z dopravného správania v danom území.</t>
  </si>
  <si>
    <t>Zameranie a určenie medzizastávkových vzdialeností zastávok prímestskej autobusovej dopravy na území BBSK</t>
  </si>
  <si>
    <t>P-101-0567/22</t>
  </si>
  <si>
    <t>Organizátor IDS BBSK, a.s., Banská Bystrica</t>
  </si>
  <si>
    <t>Výskum dynamiky jazdy linkových autobusov a na základe dynamických, kinematických, geografických vlastností stanoviť a určiť medzizastávkové vzdialenosti.</t>
  </si>
  <si>
    <t>Vypracovanie podkladov na zabezpečenie verejného obstarávania na prevádzku, údržbu a opravu CSS v meste Prešov</t>
  </si>
  <si>
    <t>Ondruš Ján, doc. Ing., PhD.</t>
  </si>
  <si>
    <t>P-101-0576/22</t>
  </si>
  <si>
    <t>Mesto Prešov</t>
  </si>
  <si>
    <t>Po dôkladnej analýze a preštudovaní podkladov vypracovať podklady na zabezpečenie verejného obstarávania na prevádzku, údržbu a opravu CSS na území mesta Prešov. Analýza príkladov dobrej praxe zo slovenských podobných miest.</t>
  </si>
  <si>
    <t>Mobilná aplikácia pre železničnú dopravu</t>
  </si>
  <si>
    <t>Kendra Martin, doc., Ing., PhD.</t>
  </si>
  <si>
    <t>E! 13629 Eureka_MOP4RAIL</t>
  </si>
  <si>
    <t xml:space="preserve">Oznámenie Ministerstva školstva, vedy, výskumu a športu SR na predkladanie projektov na získanie finančnej podpory na spolufinancovanie projektov EUREKA SK zo dňa 08.11.2021 </t>
  </si>
  <si>
    <t>EUREKA</t>
  </si>
  <si>
    <t>Projekt MoP4Rail rieši nedostatky procesov spojených s jednoznačnou identifikáciou zásielky a zabezpečením nerušeného toku informácií o zásielke medzi účastníkmi železničného dopravného reťazca, teda odosielateľom, jednotlivými železničnými podnikmi (vrátane prepravcov) a príjemcom, pričom zohľadňuje očakávané rozdielne technické vybavenie a postupy jednotlivých účastníkov. Pomocou nástrojov elektronickej identifikácie, webových a mobilných aplikácií sa získavajú všetky podstatné vstupné údaje, ktoré sú kľúčové pre prepravu zásielky a jej následnú fakturáciu. Na základe týchto údajov bude umožnený prenos dát medzi navrhovanou softvérovou platformou a informačnými systémami používanými železničnými podnikmi prostredníctvom rozhraní alebo nástrojov elektronickej identifikácie. V prípade rozšírenia riešenia projektu mimo prostredia železničnej dopravy bude možná výmena dát medzi existujúcimi informačnými systémami účastníkov iných druhov dopravy.</t>
  </si>
  <si>
    <t>Podpora prevádzky softvérového produktu IS ZONA</t>
  </si>
  <si>
    <t>Kršák Emil, prof. Ing., PhD.</t>
  </si>
  <si>
    <t>FRI č. 30/2022</t>
  </si>
  <si>
    <t>Železnice Slovenskej republiky</t>
  </si>
  <si>
    <t>V rámci projektu sa vykonávajú výskumno-vývojové práce spojené s vývojom a implementáciou algoritmov v IS ZONA podporujúcich tvorbu základných pomôcok k riadeniu dopravnej prevádzky na ŽSR, zabezpečenie podpory prevádzky a údržby softvérového produktu IS ZONA pre ŽSR.</t>
  </si>
  <si>
    <t>Teoreticko-experimentálny výskum korelačných závislostí vybraných deformačných charakteristík zemín</t>
  </si>
  <si>
    <t>Ižvolt Libor, prof. Ing., PhD.</t>
  </si>
  <si>
    <t>S-104-0048/21</t>
  </si>
  <si>
    <t> </t>
  </si>
  <si>
    <t>Stanovenie korelácie medzi statickým modulom deformácie podľa metodiky ŽSR a metodiky DB A.G. na dvoch nevystužených konštrukciách železničného spodku budovaných po vrstvách hrubých 0,15 m, ktoré sa vzájomne odlišujú použitým materiálom konštrukčných vrstiev a troma rôznymi deformačnými odolnosťami zemnej pláne. Na základe získaných hodnôt deformačnej odolnosti v úrovni pláne telesa železničného spodku bude vykonané posúdenie relevantnosti návrhových parametrov nevystuženej podkladovej vrstvy podľa TNŽ 73 6312 Navrhovanie konštrukčných vrstiev podvalového podložia.</t>
  </si>
  <si>
    <t>Analýza kongesčných stavov dopravného prúdu (platooning)</t>
  </si>
  <si>
    <t>Čelko Ján, prof. Ing., CSc.</t>
  </si>
  <si>
    <t>S-104-0018/22</t>
  </si>
  <si>
    <t>Ministerstvo dopravy Slovenskej republiky</t>
  </si>
  <si>
    <t>Definovanie vzťahov rovnice kontinuity dopravného prúdu a vplyv ich hraničných hodnôt na nebezpečenstvo vzniku kongescií. Analýza úsekov rôznych typov pri hraničných stavoch hustoty.</t>
  </si>
  <si>
    <t>Experimentálne overenie environmentálnych veličín smart senzorov</t>
  </si>
  <si>
    <t>Jandačka Dušan, doc. Ing., PhD.</t>
  </si>
  <si>
    <t>S-104-0030/23</t>
  </si>
  <si>
    <t>Overenie kvality meraných environmentálnych veličín smart senzorov v mestskom prostredí. - Spracovanie návrhu prezentácie dát pre verejnosť vrátane hodnotenia kvality ovzdušia. - Hodnotenie kvality ovzdušia v meste Žilina z realizovaných meraní smart senzormi.</t>
  </si>
  <si>
    <t>Teoretický výskum dopadov realizácie polovičného profilu rýchlostnej cesty v koridore vymedzenom pre plný profil štvorpruhovej komunikácie</t>
  </si>
  <si>
    <t>Kováč Matúš, doc. Ing., PhD.</t>
  </si>
  <si>
    <t>S-104-0050/23</t>
  </si>
  <si>
    <t>Národná diaľničná spoločnosť, a.s.</t>
  </si>
  <si>
    <t>Eliminácia nepriaznivých javov a dôsledkov z pohľadu možností/nemožností predbiehania vozidiel, zabezpečenia rozhľadov na predbiehanie v dopade na celkové zabezpečenie bezpečnosti a plynulosti cestnej premávky a ekonomickej efektívnosti. Podklady budú slúžiť v procesoch investičnej prípravy rýchlostných ciest (NDS) v rozhodovacích procesoch a vedenia postupov pri šírkovom usporiadaní v konkrétnych prípadoch tohto charakteru, resp. pre spracovateľov/ projektantov PD.</t>
  </si>
  <si>
    <t>Výskum vplyvu „Nových štandardov projektovania“ na sústavu Technických predpisov rezortu</t>
  </si>
  <si>
    <t>Remišová Eva, doc. Ing., PhD.</t>
  </si>
  <si>
    <t>S-104-0062/23</t>
  </si>
  <si>
    <t>Slovenská správa ciest</t>
  </si>
  <si>
    <t>00003328</t>
  </si>
  <si>
    <t>Cieľom úlohy bol výskum a teoretická analýza vplyvu pripravovaných revízií STN na projektovanie pozemných komunikácií - STN 73 6101 Projektovanie diaľnic, STN 73 6102 Projektovanie ciest a STN 73 6110 Projektovanie miestnych ciest a k nim prislúchajúcich nových TPR Technické podmienky TP 6101 Projektovanie diaľnic, TP 6102 Projektovanie ciest a TP 6110 Projektovanie miestnych ciest na sústavu aktuálne platných TPR.</t>
  </si>
  <si>
    <t>Experimentálny výskum posunov a pretvorení kolonádového mosta v Piešťanoch</t>
  </si>
  <si>
    <t xml:space="preserve">Ižvoltová Jana, doc. Dr. Ing. </t>
  </si>
  <si>
    <t>S-104-0020/23</t>
  </si>
  <si>
    <t>Mesto Piešťany</t>
  </si>
  <si>
    <t>00612031</t>
  </si>
  <si>
    <t>Posúdenie metodiky merania a spracovania pri analýze polohových a výškových deformácií kolonádového mosta v Piešťanoch</t>
  </si>
  <si>
    <t>Teoreticko-experimentálny výskum zakladania stavby historického mostného objektu</t>
  </si>
  <si>
    <t>Drusa Marián, prof. Ing., PhD.</t>
  </si>
  <si>
    <t>S-104-0061/20</t>
  </si>
  <si>
    <t>Skúmanie jestvujúcich základových pomerov a stavu konštrukcií základov historického mostu. Návrh adekvátnej metódy sanácie v zložitých podmienkach, citlivej ku konštrukcii, prevádzky na vodnom toku a životnému prostrediu.</t>
  </si>
  <si>
    <t>Experimentálna analýza stability zemného telesa dopravnej stavby</t>
  </si>
  <si>
    <t>Vlček Jozef, Ing., PhD. </t>
  </si>
  <si>
    <t>S-104-0041/23</t>
  </si>
  <si>
    <t>Značná časť zemných telies dopravných komunikácií nevyhovuje z hľadiska stabilitných pomerov alebo vykazujú rôzne poruchy, ktoré ovplyvňujú ich prevádzkovú spôsobilosť. Preto je nutné navrhnúť spôsob vyhodnotenia týchto konštrukcií s následným návrhom opatrení.</t>
  </si>
  <si>
    <t>Teoreticko-experimentálny výskum skutočného pôsobenia jestv. oceľovej konštrukcie dlhodobo rozostavaného Športcentra v Žiline pri statickom a dynamickom zaťažení konštrukcie.</t>
  </si>
  <si>
    <t>Ščotka Martin, Ing., PhD.</t>
  </si>
  <si>
    <t>S-104-0066/23</t>
  </si>
  <si>
    <t>Cieľom je preskúmať správanie rozostavanej oceľovej konštrukcie, a to ako teoreticky tak aj meraniami in-situ, pri prípadnom statickom a dynamickom zaťažení objektu. Jedná sa o rozostavanú oceľovú konštrukciu ovplyvnenú dlhodobým pôsobením poveternostných podmienok. Preskúmanie vplyvu poveternostných vplyvov na mechanickú odolnosť oceľovej konštrukcie pri zaťažení v statickom aj dynamickom móde.</t>
  </si>
  <si>
    <t>Teoretický výskum stavebného riešenia strešných konštrukcií objektov HP SR/ČR Svrčinovec</t>
  </si>
  <si>
    <t>Juráš Peter, Ing., PhD. </t>
  </si>
  <si>
    <t>S-104-0062/22</t>
  </si>
  <si>
    <t>Teoretický výskum stavebného riešenia strešných konštrukcií objektov HP SR/ČR Svrčinovec. Na základe obhliadky vypracovať teoretickú analýzu defektu.</t>
  </si>
  <si>
    <t xml:space="preserve">Návrhovanie efektívnych konštrukcií mostov s krátkym rozpätím na základe výsledkov experimentálneho výskumu </t>
  </si>
  <si>
    <t>Papán Daniel, doc. Ing., PhD.</t>
  </si>
  <si>
    <t>S-104-0057/20</t>
  </si>
  <si>
    <t>Obec Novoť</t>
  </si>
  <si>
    <t>Navrhovanie efektívnych konštrukcií mostov s krátkym rozpätím na základe výsledkov experimentálneho výskumu</t>
  </si>
  <si>
    <t>Teoreticko-experimentálny výskum poškodenýhcu mostných konštrukcií s návrhni opatrení na opravu</t>
  </si>
  <si>
    <t>S-104-0027/23</t>
  </si>
  <si>
    <t>Obec Rabča</t>
  </si>
  <si>
    <t>Teoreticko-experimentálny výskum poškodených mostných konštrukcií s návrhmi opatrení na opravu</t>
  </si>
  <si>
    <t>Stanovenie zaťažiteľnosti oceľovej lávky v prevádzke</t>
  </si>
  <si>
    <t>Moravčík Martin, prof. Ing., PhD.</t>
  </si>
  <si>
    <t>S-104-0004/23</t>
  </si>
  <si>
    <t>Mesto Liptovský Mikuláš</t>
  </si>
  <si>
    <t>Cieľom je stanovenie zaťažiteľnosti oceľovej lávky v prevádzke, ktorá je zasiahnutá koróziou. Na lávke bola vykonaná in-situ diagnostika a statický prepočet jej zaťažiteľnosti s ideovým návrhom zosilnenia.</t>
  </si>
  <si>
    <t>TP 104 Zaťažiteľnosť cestných mostov a lávok - revízia</t>
  </si>
  <si>
    <t>S-104-0039/23</t>
  </si>
  <si>
    <t>Vykonanie revizie TP 104 Zaťažiteľnosť cestných mostov a lávok - pre SSC</t>
  </si>
  <si>
    <t>Teoreticko-experimentálny výskum vplyvu oceľových mostníc na železničných mostoch s prvkovou mostovkou a vplyvu bezstykovej koľaje na neposuvné centrické uloženie mostníc</t>
  </si>
  <si>
    <t>Odrobiňák Jaroslav, prof. Ing., PhD.</t>
  </si>
  <si>
    <t>S-104-0034/22</t>
  </si>
  <si>
    <t>Sledovanie vplyvu zabudovaných oceľových mostníc na železničný most s prvkovou mostovkou v km 4,677 a km 5,230 TÚ 2609, Žilina – Teplička, zriaďovacia stanica, koľaj A2’’ a vplyvu bezstykovej koľaje na neposuvné centrické uloženie mostníc na moste v km 117,748 trate Devínska Nová Ves – Štúrovo, št.hr. SR/MR.</t>
  </si>
  <si>
    <t>Teoretický výskum pôsobenia dvoch typov existujúcich NK na moste Devínska Nová Ves - Štúrovo - I. ETAPA</t>
  </si>
  <si>
    <t>S-104-0028/23</t>
  </si>
  <si>
    <t>Celková teoretická analýza dvoch typov NK na moste v km 117.748 trate Devínska Nová Ves – Štúrovo št. hr. SR/MR so zohľadnením vplyvu neposuvného centrického uloženia mostníc. I. Etapa - zakomponovanie pružných zvierok do výpočtových modelov z predchádzajúceho výskumu a vyhodnotenie možných dopadov na neposuvné uloženie mostníc a mostovku a hlavnú NK</t>
  </si>
  <si>
    <t>Implementácia výskumno-vývojových aktivít v oblasti efektívneho využívania existujúcich mostných provizórií pri zabezpečení pozemných bojových schopností a riešení mimoriadnych udalostí</t>
  </si>
  <si>
    <t>Farbák Matúš, Ing., PhD.</t>
  </si>
  <si>
    <t>G-23-104/0001-00</t>
  </si>
  <si>
    <t>Ministerstvo obrany Slovenskej republiky</t>
  </si>
  <si>
    <t>Analýza súčasného stavu existujúcich mostných provizórií v rámci SR a konfrontácia ich konštrukčného riešenia s možnosťami a potrebami súčasného použitia. • Stanovenie účinkov zaťažení odolnosti prvkov provizórnych mostov podľa spoločných európskych technických noriem v súčasnosti platných na území SR. • Určenie zaťažiteľnosti mostných provizórií rôznych rozpätí pre využitie bojovými armádnymi vozidlami a zásobovacími vozidlami (napr. aj pri riešení mimoriadnych udalostí).</t>
  </si>
  <si>
    <t>Experimentálny výskum správania sa spriahnutého mosta pod extrémnym zaťažením</t>
  </si>
  <si>
    <t>Vičan Josef, prof. Ing., CSc.</t>
  </si>
  <si>
    <t>S-104-0014/23</t>
  </si>
  <si>
    <t>Overenie správanie mosta na extrémne statické a dynamické zaťaženie pomocou statickej a dynamickej zaťažovacej skúšky.</t>
  </si>
  <si>
    <t>Teoretický výskum pôsobenia dvoch typov existujúcich NK na moste Devínska Nová Ves - Štúrovo - II. ETAPA</t>
  </si>
  <si>
    <t>S-104-0043/23</t>
  </si>
  <si>
    <t>Celková teoretická analýza dvoch typov NK na moste v km 117.748 trate Devínska Nová Ves – Štúrovo št. hr. SR/MR so zohľadnením vplyvu neposuvného centrického uloženia mostníc. II. Etapa - prepočet priehradovej NK, určenie jej zaťažiteľnosti a stanovanie prechodnosti prevádzkového zaťaženia so zohľadnením záverov I. etapy.</t>
  </si>
  <si>
    <t>Teoretický a experimentálny výskum stavebného riešenia mostného objektu vo Vitanovej</t>
  </si>
  <si>
    <t>Koteš Peter, prof. Ing., PhD.</t>
  </si>
  <si>
    <t>S-104-0047/23</t>
  </si>
  <si>
    <t>Žilinský samosprávny kraj</t>
  </si>
  <si>
    <t>Teoreticko-experimentálny výskum deformačných vlastností mostného objektu v Podvaží</t>
  </si>
  <si>
    <t>S-104-0055/23</t>
  </si>
  <si>
    <t>Správa ciest Trenčianskeho samosprávneho kraja</t>
  </si>
  <si>
    <t>Teoretický výskum pôsobenia dvoch typov existujúcich NK na moste Devínska Nová Ves - Štúrovo - III. ETAPA</t>
  </si>
  <si>
    <t>S-104-0065/23</t>
  </si>
  <si>
    <t>Celková teoretická analýza dvoch typov NK na moste v km 117.748 trate Devínska Nová Ves – Štúrovo št. hr. SR/MR so zohľadnením vplyvu neposuvného centrického uloženia mostníc. III. Etapa - prepočet komorovej NK, určenie jej zaťažiteľnosti a stanovanie prechodnosti prevádzkového zaťaženia so zohľadnením záverov I. etapy.</t>
  </si>
  <si>
    <t>Teoretický výskum stavebného riešenia železničného mostu v km 21,3 na trati Orlov – Podolínec – 1. etapa</t>
  </si>
  <si>
    <t>S-104-0084/23</t>
  </si>
  <si>
    <t>Teoretický výskum stavebného riešenia železničného mostu v km 21,3 na trati Orlov – Podolínec – 2. etapa</t>
  </si>
  <si>
    <t>S-104-0091/23</t>
  </si>
  <si>
    <t>Teoreticko-experimentálny výskum predpätých betónových konštrukcií mostov v sieti železníc Slovenskej republiky – Časť B. Vyšší stupeň kontroly</t>
  </si>
  <si>
    <t>S-104-0022/22</t>
  </si>
  <si>
    <t>Cieľom je spracovať v spolupráci s VVUŽ metodiku pre diagnostickú kontrolu predpätých železničných mostov.</t>
  </si>
  <si>
    <t>Výskum možnosti použitia vysokotlakového vodného lúča pri odstraňovaní častí betónových konštrukcií a úpravy povrchu betónu</t>
  </si>
  <si>
    <t>Šrámek Juraj, doc. Ing., PhD.</t>
  </si>
  <si>
    <t>S-104-0070/23</t>
  </si>
  <si>
    <t>Problematika vysokotlakového vodného lúča má široké uplatnenie v rôznych oblastiach, rovnako tak aj v stavebníctve. V SR neexistujú technické predpisy, ktoré by stanovovali jednoznačné podmienky použitia. Tieto boli navrhnuté v rámci riešenia výskumného projektu. Cieľom RÚ je navrhnúť podmienky využitia vysokotlakového vodného lúča pri odstraňovaní betónových konštrukcií a úpravy betónových povrchov.</t>
  </si>
  <si>
    <t>Experimentálny výskum vlastností a posúdenie vhodnosti použitia štrkodrviny fr.0/63 mm do podkladových vrstiev modernizovanej trate ZA-Varín</t>
  </si>
  <si>
    <t>S-104-0072/22</t>
  </si>
  <si>
    <t>Realizácia fyzikálno-mechanických vlastností vzoriek štrk drvina fr. 0/63 mm za účelom posúdenia vhodnosti horninového materiálu do konštrukcie železničného spodku vo vzťahu na predpísané vlastnosti stanovené predpisom ŽSR TS 4 železničný spodok.</t>
  </si>
  <si>
    <t>Smart systems as a tool for reduce the carbon footprint of green industrial technologies / Inteligentné systémy ako nástroj znižovania uhlíkovej stopy zelených priemyselných technológií</t>
  </si>
  <si>
    <t>Drbúl Mário doc. Ing. PhD.</t>
  </si>
  <si>
    <t>BIN SGS03_002</t>
  </si>
  <si>
    <t>https://www.vyskumnaagentura.sk/sk/vyzvy-ehp-granty-a-norska/vyhlasene-vyzvy/656-vyzva-schemy-malych-grantov-na-podporu-medzinarodnej-mobility-medzi-instituciami-vysokoskolskeho-vzdelavania-strednymi-skolami-a-sukromnym-sektorom-bin-sgs03</t>
  </si>
  <si>
    <t>EHP + Výskumná agentúra</t>
  </si>
  <si>
    <t>Dvojzložkové financovanie: Granty Nórskeho kráľovstva a Úrad vlády (Výskumná agentúra)</t>
  </si>
  <si>
    <t>Cieľom projektu je zvýšiť vedomosti o aplikácii inteligentných systémov s využitím automatizácie, virtualizácie a optimalizačných procesov s cieľom znížiť uhlíkovú stopu priemyselných technológií a tým zlepšiť ich vplyv na životné prostredie.</t>
  </si>
  <si>
    <t>Zavedenie virtuálnej a rozšírenej reality do expozície Kysucká odysea</t>
  </si>
  <si>
    <t>Gabajová Gabriela, Ing., PhD.</t>
  </si>
  <si>
    <t>S-102-0053/23</t>
  </si>
  <si>
    <t>Kysucké múzeum</t>
  </si>
  <si>
    <t>Návrh a realizácia štúdie pre zavedenie virtuálnej reality.</t>
  </si>
  <si>
    <t>Komplexná materiálová expertíza potrubných ventilov</t>
  </si>
  <si>
    <t>Palček Peter, prof. Ing. PhD.</t>
  </si>
  <si>
    <t>S-102-0026/23</t>
  </si>
  <si>
    <t>Ústav jadrového dozoru</t>
  </si>
  <si>
    <t>Komplexná metalografická a elektrónomikroskopická analýza dodaných vzoriek - 5 potrubných ventilov, s cieľom spracovať stanovisko materiálového špecialistu na verifikáciu znaleckého posudku č. 9/2022".</t>
  </si>
  <si>
    <t>Effective Technology for Flow Parameters Adjustment of Axial Fans/Efektívna technológia nastavenia parametrov prúdenia axiálnych ventilátorových lopatiek</t>
  </si>
  <si>
    <t xml:space="preserve">Sága Milan, prof. Dr. Ing. </t>
  </si>
  <si>
    <t>EUREKA/2022/83/ETAF/2023</t>
  </si>
  <si>
    <t>Eurostars 2</t>
  </si>
  <si>
    <t>Výskumný projekt riešený na základe Cooperation agreement</t>
  </si>
  <si>
    <t xml:space="preserve">Projekt rieši vývoj a implementáciu nových teoretických a aplikačných prístupov pre modelovanie viazaných mechanických sústav (VMS) s tuhými a poddajnými členmi. Pôjde o riešenie VMS z hľadiska ich mechanických vlastností. Budú aplikované optimalizačné techniky použitých softvérov MSC.ADAMS, Matlab a softvérov FEM a bude realizované aj ich prepojenie. </t>
  </si>
  <si>
    <t>Analýza zvyškových napätí v povrchových vrstvách bezkontaktnou metódou na báze rontgenovej difraktometrie</t>
  </si>
  <si>
    <t>Holubják Jozef, Ing., PhD.</t>
  </si>
  <si>
    <t>S-102-0042/23</t>
  </si>
  <si>
    <t>Technická univerzita Košice; Fakulta výrobných technológií</t>
  </si>
  <si>
    <t>00397610</t>
  </si>
  <si>
    <t>Návrh, vývoj a následná experimentálna analýza vzoriek zameraná na overenie ich integrity povrchu pre identifikáciu vlastností materiálov RTG difraktometrom. Štatistické spracovanie výsledov.</t>
  </si>
  <si>
    <t>Vývoj unikátneho produktu smart mini hybridného tepelného čerpadla ako súčasť inovačnej expanzie spoločnosti ETOP ALTERNATIVE ENERGY, s.r.o.</t>
  </si>
  <si>
    <t>Malcho Milan, prof. RNDr. PhD.</t>
  </si>
  <si>
    <t>313010T343</t>
  </si>
  <si>
    <t>Zmluva č. 317/2018-2060-2230-T343</t>
  </si>
  <si>
    <t>Ministerstvo hospodárstva SR</t>
  </si>
  <si>
    <t>Cieľom projektu je vyvinúť smart mini hybridné tepelné čerpadlo pre uplatnenie v segmente obnoviteľných zdrojov energií ako súčasť inovačnej expanzie spoločnosti ETOP  ALTERNATIVE ENERGY, s.r.o.. Pôjde o špeciálne tepelné čerpadlo pre pozitívne, pasívne, klasické a rekonštruované objekty.</t>
  </si>
  <si>
    <t>Technológie a aplikácie pre implementáciu zavedenia monitoringu voľných parkovacích miest v reálnom čase pre nákladnú dopravu</t>
  </si>
  <si>
    <t>Ing. Katarína Zábovská, PhD.</t>
  </si>
  <si>
    <t>217/C200/2022</t>
  </si>
  <si>
    <t>Vypracovanie štúdie a návrhu technického riešenia na poskytovanie informačných služieb pre bezpečné a chránené parkovacie miesta pre nákladné a úžitkové vozidlá.</t>
  </si>
  <si>
    <t>Analytika vybraných štatistických dát o bezpečnosti cestnej premávky</t>
  </si>
  <si>
    <t>Ing. Pavol Kudela, PhD.</t>
  </si>
  <si>
    <t>1415/CA01/2023</t>
  </si>
  <si>
    <t>Vypracovanie štúdie zameranej na analytiku vybraných štatistických dát o bezpečnosti cestnej premávky, takzvaných nepriamych ukazovateľov bezpečnosti cestnej premávky s cieľom získať reálny, odborne podložený stav v oblasti zvyšovania bezpečnosti cestnej premávky v SR.</t>
  </si>
  <si>
    <t>Štúdia komplexného ekonomicko-procesného modelu pre štádiá realizácie stavebných úloh projektu Univerzitnej nemocnice sv. Martina</t>
  </si>
  <si>
    <t>Hadzima Branislav, prof. Ing., PhD.</t>
  </si>
  <si>
    <t>Univerzitná nemocnica Martin</t>
  </si>
  <si>
    <t>Predmetom výskumnej štúdie je vytvorenie komplexného ekonomicko-procesného modelu aplikovateľného na všetky štádiá realizácie stavebných úloh projektu Univerzitnej nemocnice sv. Martina. Cieľom je analyzovať a optimalizovať ekonomické a procesné toky pri plánovacích, realizačných a prevádzkovacích fázach jednotlivých stavebných celkov nemocnice. Výskum sa zameria na identifikáciu kľúčových faktorov ovplyvňujúcich náklady, termíny, efektivitu procesov a vzájomnú prepojenosť jednotlivých etáp výstavby. Na základe získaných dát bude navrhnutý ucelený ekonomicko-procesný model popisujúci optimálne riadenie a koordináciu všetkých súvisiacich činností vzhľadom na stanovené ciele projektu nemocnice. Model bude slúžiť ako komplexný nástroj na riadenie nákladov, harmonogramu a kvality pri budúcich rozvojových projektoch tohto typu. Výstupy štúdie majú potenciál zvýšiť efektivitu realizácie rozsiahleho investičného zámeru.</t>
  </si>
  <si>
    <t>Výskum, overovanie a aplikácia metód a prostriedkov prevencie rizík spôsobených pracovnými aktivitami a ohrozujúcich zdravie osôb, životné prostredie alebo majetok</t>
  </si>
  <si>
    <t xml:space="preserve">Hollá Katarína, doc. Ing., PhD. </t>
  </si>
  <si>
    <t>P-109-0001/23</t>
  </si>
  <si>
    <t>Výzkumný ústav bezpečnosti práce, v. v. i.</t>
  </si>
  <si>
    <t>Studie proveditelnosti dle výstupú ze studie - Uses Cases, Fyzická bezpečnost - Kontrola perimetru</t>
  </si>
  <si>
    <t>Veľas Andrej, prof. Ing., PhD.</t>
  </si>
  <si>
    <t>P-109-0007/23</t>
  </si>
  <si>
    <t>ČEPS, a.s.</t>
  </si>
  <si>
    <t>Požiadavky na uskladňovanie a manipuláciu s batériami v úložiskách</t>
  </si>
  <si>
    <t>Svetlík Jozef, doc. Ing., PhD.</t>
  </si>
  <si>
    <t>P-109-0005/23</t>
  </si>
  <si>
    <t xml:space="preserve">NONCORE, a.s. </t>
  </si>
  <si>
    <t xml:space="preserve">Vypracovanie príručky pre postupy pri skladovaní li-ion batérií, ich preprave a manipulácii v úložiskách energií </t>
  </si>
  <si>
    <t>P-109-0006/23</t>
  </si>
  <si>
    <t>Výskum a vývoj algoritmov riadenia trakčných pohonov</t>
  </si>
  <si>
    <t>Pácha Matej, Ing.PhD.</t>
  </si>
  <si>
    <t>S-103-0002/18</t>
  </si>
  <si>
    <t>Ineltech, s.r.o.</t>
  </si>
  <si>
    <t>Ekonomické optimalizácie prístupu výrobcu elektriny k otvorenému trhu s elektrinou</t>
  </si>
  <si>
    <t>S-103-0011/19</t>
  </si>
  <si>
    <t>Zmluva</t>
  </si>
  <si>
    <t>Ipesoft,s.r.o.</t>
  </si>
  <si>
    <t>Zapojenie decentrálnych zdrojov flexibility do poskytovania Podporných služieb SEPS</t>
  </si>
  <si>
    <t xml:space="preserve"> zmluva</t>
  </si>
  <si>
    <t>SEPS,a.s.</t>
  </si>
  <si>
    <t>Podpora vedecko-výskumných aktivít v oblasti modelovania prevádzky elektrizačnej sústavy</t>
  </si>
  <si>
    <t>Vývoj v oblasti dimenzovania elektrického pohonu</t>
  </si>
  <si>
    <t>Makyš Pavol, doc.Ing.PhD.</t>
  </si>
  <si>
    <t>S-103-0004/23</t>
  </si>
  <si>
    <t>BSH Drives and Pumps</t>
  </si>
  <si>
    <t>Vývoj inovatívnych blokových aplikačných riešení</t>
  </si>
  <si>
    <t>S-103-0007/17</t>
  </si>
  <si>
    <t>On Seconductor</t>
  </si>
  <si>
    <t>Výskum v oblasti FEM modelovania elektrických strojov</t>
  </si>
  <si>
    <t>S-103-0002/23</t>
  </si>
  <si>
    <t>Schaeffler Kysuce, spol. s r.o.</t>
  </si>
  <si>
    <t>štúdia pripojiteľnosti bateriového úložiska do diistribučnej sústavy</t>
  </si>
  <si>
    <t>Filatech.s.r.o.</t>
  </si>
  <si>
    <t>Podpora vedecko-výskumných aktivít v oblasti merania kvality elektrickej energie</t>
  </si>
  <si>
    <t>Regula Michal, Ing, PhD.</t>
  </si>
  <si>
    <t>S-103-0003/21</t>
  </si>
  <si>
    <t xml:space="preserve"> Objednávka</t>
  </si>
  <si>
    <t>Applipower,s.r.o.</t>
  </si>
  <si>
    <t>štúdia pripojiteľnosti dieselagregátu do distribučnej sústavy</t>
  </si>
  <si>
    <t>Power Solarko, s.r.o.</t>
  </si>
  <si>
    <t>Simulácia jazdy vlaku</t>
  </si>
  <si>
    <t>Pácha Matej, Ing, PhD,</t>
  </si>
  <si>
    <t>Locoproject,s.r.o.</t>
  </si>
  <si>
    <t>analytická štúdia lokalizač. produktov</t>
  </si>
  <si>
    <t>Brída Peter, prof.Ing. PhD</t>
  </si>
  <si>
    <t>S-103-0001/23</t>
  </si>
  <si>
    <t>Zmluva o spolupráci pri realizácii inovačného projektu</t>
  </si>
  <si>
    <t>TNtech,s.r.o.</t>
  </si>
  <si>
    <t xml:space="preserve">Výskum a analýza bezpečnosti súčasti bezpečnostne-kritického riadiaceho systému firmy AŽD v železničnej aplikácii </t>
  </si>
  <si>
    <t>Rástočný Karol, prof.Ing.,PhD.</t>
  </si>
  <si>
    <t>S-103-0003/23</t>
  </si>
  <si>
    <t>DT výhybkárna</t>
  </si>
  <si>
    <t>Vývoj produktov pre emuláciu pohonného sústrojenstva</t>
  </si>
  <si>
    <t>S-103-0005/23</t>
  </si>
  <si>
    <t>Kistler,s.r.o.</t>
  </si>
  <si>
    <t>štúdia pripojiteľnosti lokálnho zdroja energie do distribučnj sústavy</t>
  </si>
  <si>
    <t>Energe,s.r.o.</t>
  </si>
  <si>
    <t>štúdia pripojiteľnosti fotovoltickej lektrárne do distribučnj sústavy</t>
  </si>
  <si>
    <t>Janl energy</t>
  </si>
  <si>
    <t>Testovanie a analýza prototypov trakčných motorov</t>
  </si>
  <si>
    <t>Pácha Matej, Ing. PhD.</t>
  </si>
  <si>
    <t>CZ LOKO, a.s.</t>
  </si>
  <si>
    <t>Vývoj a návrh príslušenstva ku synchrónnemu stroju s permanentnými magnetmi</t>
  </si>
  <si>
    <t>Vavruš Vladimír, Ing. PhD.</t>
  </si>
  <si>
    <t>S-103-0012/17</t>
  </si>
  <si>
    <t>NXP Semiconductors CZ</t>
  </si>
  <si>
    <t>CZ27116051</t>
  </si>
  <si>
    <t>Vývoj a aplikácia matematického modelu pre analýzu bezpečnosti (na báze Markovovho procesu)</t>
  </si>
  <si>
    <t>S-103-0014/15</t>
  </si>
  <si>
    <t>AŽD Praha</t>
  </si>
  <si>
    <t>CZ48029483</t>
  </si>
  <si>
    <t>T. Šovčíková</t>
  </si>
  <si>
    <t>Návrh modelu elektrického stroja v programe Ansys</t>
  </si>
  <si>
    <t>J. Gerát</t>
  </si>
  <si>
    <t>Výskumná činnosť v rámci projektu FP5 - TRANS4M-R (HORIZON-ER-JU-2022-01)</t>
  </si>
  <si>
    <t>O-23-101/0003-00</t>
  </si>
  <si>
    <t>Zmluva o spolupráci pri výskumnej činnosti</t>
  </si>
  <si>
    <t>OLTIS Group a.s. Olomouc</t>
  </si>
  <si>
    <t>Dva technologické zoskupenia „Full Digital Freight Train Operation (FDFTO)“ a „Seamless Freight Operation“ vyvinú, overia a predvedú technológie FP5-TRANS4M-R podľa integrovaného systémového prístupu v celom sektore. Integrácia riešení s podporou digitálneho automatického spojovacieho zariadenia (DAC) so softvérovo definovanými systémami a digitálnymi železničnými službami povedie k zvýšeniu kapacity, vyššej priepustnosti a skráteniu trvania prepravy. Posilní cezhraničnú koordináciu a spoluprácu medzi manažérmi železničnej infraštruktúry a nakoniec prinesie optimalizované celkové riadenie železničnej siete. Bezproblémové, integrované, interoperabilné, overené a v celej EÚ autorizované riešenia FP5-TRANS4M-R majú za cieľ dosiahnuť jednotný rámec EÚ pre železničnú nákladnú dopravu s prísne riadenými rozhraniami pre efektívnu integráciu systému a bezproblémovú prevádzku medzi krajinami, aktérmi a režimami. Tieto ciele stanovujú základy, rámec a ambície projektu s dopadom na celý sektor dopravy a logistiky v EÚ.</t>
  </si>
  <si>
    <t>Meranie emisií cestných vozidiel v laboratórnych podmienkach</t>
  </si>
  <si>
    <t>Šarkan Branislav, doc., Ing., PhD.</t>
  </si>
  <si>
    <t>P-101-0589/23</t>
  </si>
  <si>
    <t>prihláška</t>
  </si>
  <si>
    <t>Kia Slovakia s.r.o., Teplička nad Váhom</t>
  </si>
  <si>
    <t>Vypracovať medzilaboratórne porovnávacie meranie.</t>
  </si>
  <si>
    <t>Výskumný projekt prepravy vybraných oceľových výrobkov</t>
  </si>
  <si>
    <t>Jagelčák Juraj, doc. Ing., PhD.</t>
  </si>
  <si>
    <t>P-101-0579/22</t>
  </si>
  <si>
    <t>U.S.Steel Košice, s.r.o.</t>
  </si>
  <si>
    <t xml:space="preserve">Cieľom výskumu je zvýšiť bezpečnosť prepravovaných výrobkov spoločnosti. </t>
  </si>
  <si>
    <t>Dopravno-kapacitné posúdenie križovatiek v MČ Loričník</t>
  </si>
  <si>
    <t>Paľo Jozef, Ing., PhD.</t>
  </si>
  <si>
    <t>P-101-0593/23</t>
  </si>
  <si>
    <t>THERMIUS, s.r.o., Košice</t>
  </si>
  <si>
    <t>Realizácia a vyhodnotenie dopravného prieskumu. Na základe výsledkov z prieskumu a dodaných podkladov vypracovať dopravno-kapacitné posúdenie súčasného stavu a výhľadu križovatiek v MČ Lorinčík v Košiciach z dôvodu plánovanej bytovej výstavby a rozvoja MČ.</t>
  </si>
  <si>
    <t>Prieskum statickej dopravy v Mestských častiach Košúty 2 a Záturčie v Martine</t>
  </si>
  <si>
    <t>P-101-0588/22</t>
  </si>
  <si>
    <t>TURIEC, a.s.,Martin</t>
  </si>
  <si>
    <t xml:space="preserve">Realizácia a vyhodnotenie prieskumov statickej dopravy v MČ Košúty 2 a v Záturčí v meste Martin. </t>
  </si>
  <si>
    <t>Spracovanie- aktualizácia projektu EKALPO</t>
  </si>
  <si>
    <t>Vrábel Ján, Ing., PhD.</t>
  </si>
  <si>
    <t>P-101-0595/23</t>
  </si>
  <si>
    <t>Slovenská pošta, a.s., Banská Bystrica</t>
  </si>
  <si>
    <t>Výskum energetickej a emisnej náročnosti prepravy zásielok pre vybraného zákazníka.</t>
  </si>
  <si>
    <t>Dopravno- kapacitné posúdenie pre projekt Zoborka Nitra – aktualizácia</t>
  </si>
  <si>
    <t>P-101-0598/23</t>
  </si>
  <si>
    <t>VIG Home, s.r.o., Bratislava</t>
  </si>
  <si>
    <t>Aktualizácia dopravnej štúdie – dopravno-kapacitné posúdenia (07/2020 a 07/2021) stavby Polyfunkčný súbor Zoborka, Nitra</t>
  </si>
  <si>
    <t>Meranie prepravnej doby zásielok v roku 2022</t>
  </si>
  <si>
    <t>Achimský Karol, prof. RNDr., Ing., PhD.</t>
  </si>
  <si>
    <t>P-101-0562/22</t>
  </si>
  <si>
    <t>Česká pošta, s.p., Politických vězňu 4, Praha</t>
  </si>
  <si>
    <t>EN 13850 definuje minimální požadavky, které se mají použít pro měření úrovně služby přepravní doby mezi koncovými body.</t>
  </si>
  <si>
    <t xml:space="preserve">Cílem výzkumu je odhadnout QoS přepravní doby, poskytovanou zákazníkovi vnitrostátně v každé evropské zemi. </t>
  </si>
  <si>
    <t>Meranie prepravnej doby zásielok v roku 2023</t>
  </si>
  <si>
    <t>P-101-0590/23</t>
  </si>
  <si>
    <t>Meranie tokov a rozlišovacích znakov zásielok v roku 2023</t>
  </si>
  <si>
    <t>P-101-0596/23</t>
  </si>
  <si>
    <t>Rozdělení toků odpovídající určitým znakům zásilek se musí odhadnout pomocí existujících logistických údajů, které jsou dostupné z obvyklého poštovního provozu.</t>
  </si>
  <si>
    <t xml:space="preserve">Studie se musí  realizovat za účelem vzorkování informací o tocích skutečných zásilek a získání strukturálních informací potřebných pro určení návrhu vzorku. </t>
  </si>
  <si>
    <t>Dopravno-kapacitné posúdenie napojenia „N-Park Nitra“ na cestu II/513 Nitra – Alekšice</t>
  </si>
  <si>
    <t>P-101-0594/23</t>
  </si>
  <si>
    <t>REDE-PROJECT spol. s r.o. Bratislava</t>
  </si>
  <si>
    <t>Výskumný projekt sa zaoberá dopravno-kapacitným posúdením napojenia „N-Park Nitra“ na cestu II/513 Nitra – Alekšice</t>
  </si>
  <si>
    <t>Dopravný prieskum v Košiciach s vyhodnotením</t>
  </si>
  <si>
    <t>Gogola Marián, doc., Ing., PhD.</t>
  </si>
  <si>
    <t>P-101-0597/23</t>
  </si>
  <si>
    <t>Iniciatíva Poď na dvor, Košice  Sever</t>
  </si>
  <si>
    <t>Cieľom výskuýmu je identifikácia zmeny organizácie dopravy na bezpečnosť nemotorvých účastníkov cestnej dopravy</t>
  </si>
  <si>
    <t xml:space="preserve">Vyhodnotenie testovania predného brzdového svetla </t>
  </si>
  <si>
    <t>Poliak Miloš, prof., Ing., PhD.</t>
  </si>
  <si>
    <t>P-101-0586/22</t>
  </si>
  <si>
    <t>Lumaco Innovations AG,  Wollerau CH-8832</t>
  </si>
  <si>
    <t>CHE-435.059.734</t>
  </si>
  <si>
    <t xml:space="preserve">Cieľom výskumu je identifikovať vplyv predného brzdového svetla na bezpečnosť cestnej premávky. </t>
  </si>
  <si>
    <t>Medzilaboratórne porovnávacie meranie ILC V1-2022</t>
  </si>
  <si>
    <t>P-101-0582/22</t>
  </si>
  <si>
    <t>objednávky</t>
  </si>
  <si>
    <t>DEKRA Slovensko s.r.o. Bratislava,
IGAS s.r.o. Žilina</t>
  </si>
  <si>
    <t>rôzne</t>
  </si>
  <si>
    <t>Výskum procesu medzilaboratórneho porovnávacieho merania.</t>
  </si>
  <si>
    <t>Zabezpečenie činnosti siete SANET a poskytovanie technických, programátorských, konzultačných a administratívnych služieb</t>
  </si>
  <si>
    <t>7/96/FRI</t>
  </si>
  <si>
    <t>Združenie používateľov Slovenskej akademickej dátovej siete SANET</t>
  </si>
  <si>
    <t>Zabezpečenie činnosti siete SANET a poskytovanie technických, programátorských, konzultačných a administratívnych služieb.</t>
  </si>
  <si>
    <t>Detailné funkčné špecifikácie, vývoj, implementácia, testovanie daných modulov.</t>
  </si>
  <si>
    <t>Kršák Emil, prof. Ing. PhD.</t>
  </si>
  <si>
    <t>FRI č. 49/2021</t>
  </si>
  <si>
    <t>DITEC, a.s.,</t>
  </si>
  <si>
    <t>Služby podpory aplikácií iKVC - modul VIS</t>
  </si>
  <si>
    <t>L100020833</t>
  </si>
  <si>
    <t>DXC Technology Slovakia s.r.o. Bratislava</t>
  </si>
  <si>
    <t>Podpora aplikácií iKVC - VIS modul</t>
  </si>
  <si>
    <t>L100019408</t>
  </si>
  <si>
    <t>Analýza optimalizácie siete záchrannej zdravotnej služby</t>
  </si>
  <si>
    <t>Janošíková Ľudmila,Prof. Ing. PhD.</t>
  </si>
  <si>
    <t>186/2023</t>
  </si>
  <si>
    <t>Operačné stredisko ZZS SR</t>
  </si>
  <si>
    <t>Optimalizácia rozmiestnení sa vykonala pomocou matematického modelovania. Matematický model je výrazne zjednodušený model, ktorý pomocou matematických vzťahov popisuje riešený systém. Samotný matematický model poskytuje návrh, kde sa majú jednotlivé stanice umiestniť, avšak vzhľadom na jeho značné zjednodušenie nie je schopný povedať, aké dopady bude nejaká zmena predstavovať v reálnych podmienkach. Preto sa na overenie výsledkov optimalizačného modelu použila počítačová simulácia.</t>
  </si>
  <si>
    <t>301/2023</t>
  </si>
  <si>
    <t>412/2023</t>
  </si>
  <si>
    <t>Celoplošné meranie plnenia lehoty prepravy listov 2. triedy a doporučených listov 2. triedy vo vnútroštátnom styku metódou End-to-End 2022</t>
  </si>
  <si>
    <t>Hrnčiar Miroslav, doc. Ing. PhD.</t>
  </si>
  <si>
    <t>29/2022</t>
  </si>
  <si>
    <t>Slovenská pošta, a.s.</t>
  </si>
  <si>
    <t>meranie ledoty prepravy</t>
  </si>
  <si>
    <t>Analýza toku tokov</t>
  </si>
  <si>
    <t>Kubina Milan, Prof. Ing. PhD.</t>
  </si>
  <si>
    <t>Analýza tokov balíkov II.etapa</t>
  </si>
  <si>
    <t>Expertízna a konzultačná činnosť</t>
  </si>
  <si>
    <t>FRI č. 52/2023</t>
  </si>
  <si>
    <t>Kinet s. r. o.</t>
  </si>
  <si>
    <t>Expertízna a konzultačná činnosť pre softvér zabezpečujúci riadenie tzv. open network siete pre poskytovanie optického internetu.</t>
  </si>
  <si>
    <t>Výskum pre projekt Optimalizácia siete staníc dopravnej zdravotnej služby</t>
  </si>
  <si>
    <t>127/2022-01</t>
  </si>
  <si>
    <t>Merea, a.s.</t>
  </si>
  <si>
    <t>Sieť staníc ZZS a DZS sme navrhli pomocou matematického programovania. Dopady navrhovaných opatrení sme vyhodnotili pomocou počítačovej simulácie. Výsledky boli odovzdané vo forme záverečnej správy.</t>
  </si>
  <si>
    <t>Výskumno,vývojová a konzultačná činnosť v oblasti SLAM</t>
  </si>
  <si>
    <t>Varga Michal, Ing. PhD.</t>
  </si>
  <si>
    <t>24/2023</t>
  </si>
  <si>
    <t>Zmluva o poskytovaní služieb FRI č. 24/2023</t>
  </si>
  <si>
    <t>M2M Solutions, s.r.o.</t>
  </si>
  <si>
    <t>Výskumná, vývojová a konzultačná činnosť v oblasti SLAM</t>
  </si>
  <si>
    <t>Výskumno-vývojové práce spočívajúce v analýze, návrhu a realizácií algoritmov pre spracovanie dát za účelom detekcie uviaznutia dopravy, tzv. deadlock v rámci projektu HORIZON 2020, ShiftRail, X2Rail-4 TMS Demonstrators TRL6.</t>
  </si>
  <si>
    <t>FRI č. 81/2022</t>
  </si>
  <si>
    <t>AŽD Praha s. r. o.</t>
  </si>
  <si>
    <t>Zhotovenie výskumno-vývojových prác spočívajúcich v úprave a odladení adresného SW GTNv5.8 pre riadenú oblasť.</t>
  </si>
  <si>
    <t>FRI č. 98/2022</t>
  </si>
  <si>
    <t xml:space="preserve">Zmluva  </t>
  </si>
  <si>
    <t>Zhotovenie výskumno-vývojových prác spočívajúcich v úprave a odladení adresného SW GTNv5.9 pre riadenú oblasť.</t>
  </si>
  <si>
    <t>FRI č. 124/2022</t>
  </si>
  <si>
    <t>Zhotovenie výskumno-vývojových prác spočívajúcich v úprave a odladení SW GTNv5.9</t>
  </si>
  <si>
    <t>FRI č. 107/2022</t>
  </si>
  <si>
    <t>Zhotovenie výskumno-vývojových prác spočívajúcich v úprave a odladení systémového SW GTNv5.9 pre slovenskú lokáciu.</t>
  </si>
  <si>
    <t>FRI č. 35/2023</t>
  </si>
  <si>
    <t>Zhotovenie výskumno-vývojových prác spočívajúcich v úprave a odladení systémového SW GTNv5.9 pre ASVC.</t>
  </si>
  <si>
    <t>FRI č. 41/2023</t>
  </si>
  <si>
    <t>Výskumno-vývojové práce spočívajúce v úprave a odladení adresného SW GTN a adresného SW ASVC v prevádzkovej aplikácii GTNv5.9 pre riadenú oblasť.</t>
  </si>
  <si>
    <t>FRI č. 51/2023</t>
  </si>
  <si>
    <t>Zhotovenie výskumno-vývojových prác spočívajúcich v úprave a odladení adresného SW ASVC pre riadenú oblasť.</t>
  </si>
  <si>
    <t>FRI č. 57/2023</t>
  </si>
  <si>
    <t>Dodanie modifikácie softwaru - Rozvoj aplikácie 30000 KANGO 2022</t>
  </si>
  <si>
    <t>FRI č. 89/2022</t>
  </si>
  <si>
    <t>Správa železnic, s.o., Praha</t>
  </si>
  <si>
    <t>Rozvoj aplikácie 30000 KANGO 2023.</t>
  </si>
  <si>
    <t>FRI č. 61/2023</t>
  </si>
  <si>
    <t>Teoretický výskum zameraný na statické a dynamické pôsobenie lávok pre cyklistov</t>
  </si>
  <si>
    <t>S-104-0029/23</t>
  </si>
  <si>
    <t>MONT IRP s.r.o.</t>
  </si>
  <si>
    <t>Teoretický výskum zameraný na optimalizáciu statického a dynamického pôsobenia lávok pre cyklistov v Lužiankach a v Čakajovciach</t>
  </si>
  <si>
    <t>Experimentálne pozorovanie správania sa geotechnických konštrukcií a sledovanie odozvy geologického prostredia na účinky aplikovaných zaťažení.</t>
  </si>
  <si>
    <t>Gago Filip, Ing., PhD. </t>
  </si>
  <si>
    <t>S-104-0057/22</t>
  </si>
  <si>
    <t>STRABAG s.r.o.</t>
  </si>
  <si>
    <t>Kontrola kvality a overovanie vlastností zemín je nevyhnutnou súčasťou hospodárnej realizácie geotechnických konštrukcií. Cieľom projektu bolo spracovať a laboratórne klasifikovať zeminy vyskytujúce sa v geologickom prostredí v zóne ovplyvnenia výstavbou opornej konštrukcie.</t>
  </si>
  <si>
    <t>Dlhodobý monitoring letmo betónovanej mostnej konštrukcie DC3 netypického prierezu</t>
  </si>
  <si>
    <t>S-104-0028/22</t>
  </si>
  <si>
    <t xml:space="preserve">STRABAG s.r.o. </t>
  </si>
  <si>
    <t>Pre monitorovanie fáz výstavby predpätej komorovej konštrukcie bol zvolený objekt SO 209-01, DC3, pri Zvolene v rámci výstavby komunikácie R2. Cieľom je monitoring správania sa predpätej komorovej konštrukcie atypického prierezu, ktorá je letmo betónovaná v rôznych fázach výstavby a sledovanie odozvy v podobe celkových deformácií a pretvorení.</t>
  </si>
  <si>
    <t>Experimentálny výskum odolnosti mostného objektu SO 01.4 - Lávka: Považská Bystrica</t>
  </si>
  <si>
    <t>Bahleda František, Ing., PhD.</t>
  </si>
  <si>
    <t>S-104-0051/23</t>
  </si>
  <si>
    <t>Projekt rieši pospísanie deformačných vlastností priehradovej votknutej lávky pri pôsobiacom zaťažení a teplotných zmenách.</t>
  </si>
  <si>
    <t>Teoreticko-experimentálny výskum skutočného pôsobenia zavesenej lávky s najväčším rozpätím v SR ponad rieku Váh pri statickom a dynamickom namáhaní</t>
  </si>
  <si>
    <t>S-104-0056/23</t>
  </si>
  <si>
    <t>Úlohou bolo overiť pri statickom aj dynamickom namáhaní skutočné pôsobenia zavesenej lávky s najväčším rozpätím v SR prostredníctvom teoreticko-experimentálneho výskumu. Lávka (205-00 Most ponad rieku Váh v úseku 18) bola vybudovaná v rámci stavby „Važská cyklodopravná trasa – úsek Žilina - Bytča - hranica ŽSK/TSK - (Považská Bystrica) – etapa Kotešová - Žilina.</t>
  </si>
  <si>
    <t>Aplikovaný výskum konštrukčného riešenia nosnej konštrukcie lávky pre peších</t>
  </si>
  <si>
    <t>S-104-0058/23</t>
  </si>
  <si>
    <t>Cieľom projektu bolo zhodnotiť kvalitu konštrukčného riešenia, kvalitu montáže a overiť prevádzkovú spoľahlivosť lávky pre peších a cyklistov na cyklotrase cez Váh v považskom Chlmci</t>
  </si>
  <si>
    <t>Experimentálno-numerický výskum dvojpoľovej mostnej konštrukcie s interakciu stredného votknutého piliera s podložím</t>
  </si>
  <si>
    <t>S-104-0055/22</t>
  </si>
  <si>
    <t>Experimentálno-numerická analýza dvojpoľovej mostnej konštrukcie objektu SO 54-33-01 netradične riešeného ako rámovej konštrukcie so stredným pilierom tuho spojeným s nosnou konštrukciou aj základom. Analýza sa sústredila na overenie skutočné pôsobenia takejto konštrukcie s dôrazom na pôsobenie nadpodporovanej oblasti a interakciu konštrukcie s podložím.</t>
  </si>
  <si>
    <t>Teoretický výskum stavebného riešenia mostného objektu vo Vyšných Hágoch</t>
  </si>
  <si>
    <t>S-104-0017/23</t>
  </si>
  <si>
    <t>DOPRAVOPROJEKT, a.s.</t>
  </si>
  <si>
    <t>Teoretický výskum stavebného riešenia mostného objektu v Tatranskej Polianke</t>
  </si>
  <si>
    <t>S-104-0018/23</t>
  </si>
  <si>
    <t>Geotechnické posúdenie umelého kameniva z vysokopecnej trosky</t>
  </si>
  <si>
    <t>Bulko Roman, Ing., PhD.</t>
  </si>
  <si>
    <t>S-104-0002/23</t>
  </si>
  <si>
    <t xml:space="preserve">NEODOMUS spol. s r. o. </t>
  </si>
  <si>
    <t>Laboratórna analýza umelého kameniva v lokalite Kremnica.</t>
  </si>
  <si>
    <t>Dlhodobý monitoring letmo betónovanej mostnej konštrukcie DC4 netypického prierezu</t>
  </si>
  <si>
    <t>S-104-0071/22</t>
  </si>
  <si>
    <t>Doprastav a.s.</t>
  </si>
  <si>
    <t>Cieľom je monitoring správania sa predpätej komorovej estakádnej konštrukcie atypického prierezu, ktorá je letmo betónovaná v rôznych fázach výstavby a sledovanie odozvy v podobe celkových deformácií a pretvorení. Pre monitorovanie fáz výstavby predpätej komorovej konštrukcie bol zvolený objekt SO 209-01, DC4, pri Zvolene v rámci výstavby komunikácie R2.</t>
  </si>
  <si>
    <t>Dlhodobý monitoring komorovej predpätej konštrukcie</t>
  </si>
  <si>
    <t>S-104-0063/21</t>
  </si>
  <si>
    <t>Vahostav-Sk, a.s.</t>
  </si>
  <si>
    <t>Pre monitorovanie fáz výstavby predpätej komorovej konštrukcie bol zvolený objekt SO 202, pri Prešove v rámci výstavby severného obchvatu Prešova. Sledovaná konštrukcia je spojitá s časťou letmo betónovanou. Cieľom je monitoring správania sa predpätej komorovej konštrukcie, ktorá je letmo betónovaná v rôznych fázach výstavby a sledovanie odozvy v podobe celkových deformácií a pretvorení.</t>
  </si>
  <si>
    <t>Sledovanie mostnej konštrukcie v Priekope po rekonštrukcii</t>
  </si>
  <si>
    <t>S-104-0059/22</t>
  </si>
  <si>
    <t>Cieľom projektu je sledovanie mostnej konštrukcie zo 60-tych rokoch po jej rekonštrukcii. Konštrukcia bola pod presne stanoveným zaťažením a bolo sledovanie jej správanie.</t>
  </si>
  <si>
    <t>Overovanie a monitoring mostných konštrukcií pod zaťažením v Prešove</t>
  </si>
  <si>
    <t>S-104-0024/23</t>
  </si>
  <si>
    <t>Cieľom projektu a zamerať, vyhodnotiť a porovnať správanie viacerých typov predpätých mostov pod presne stanoveným zaťažením. Vybrané boli mosty v rámci R4, Prešov. Merané budú deformácie, pretvorenie a prípadné šírky trhlín. Porovnávané budú predpäté mosty vyhotovené viacerými technológiami predpínania.</t>
  </si>
  <si>
    <t>Skutočné pôsobenie 2-trámových predpätých mostov</t>
  </si>
  <si>
    <t>S-104-0073/23</t>
  </si>
  <si>
    <t>Cieľom je sledovať reálne správanie 2-trámového predpätého mosta pod zaťažením. Sledovanie pretvorení, deformácií, a vznik trhlín.</t>
  </si>
  <si>
    <t>Teoreticko-experimentálny výskum riešenia pešej dopravy pozdĺž ul. Priemyselná</t>
  </si>
  <si>
    <t>S-104-0009/23</t>
  </si>
  <si>
    <t xml:space="preserve">Spoločnosť Scheidt &amp; Bachmann Slovensko s.r.o. </t>
  </si>
  <si>
    <t>Vypracovanie návrhu riešenia pešej dopravy pozdĺž ul. Priemyselná, resp. spevnených plôch chodníka pre peších popri miestnej komunikácii, ul. Priemyselná. Úlohou je overiť a navrhnúť optimálny spôsob riešenia pre dopravné pohyby s ohľadom na zraniteľných účastníkov cestnej premávky, ako je pešia doprava, návrh chodníka, úprava pre osoby s obmedzenou schopnosťou pohybu a orientácie, s ohľadom na existujúce vjazdy do priľahlých podnikov, trvalé dopravné značenie, dočasné dopravné značenie.</t>
  </si>
  <si>
    <t>Objektivizácia výsledkov meraní dynamických účinkov prvkov konštrukcie železničných tratí - experiemntálny výskum</t>
  </si>
  <si>
    <t>S-104-0069/23</t>
  </si>
  <si>
    <t>BETAMONT s.r.o.</t>
  </si>
  <si>
    <t>Objektivizácia výsledkov meraní dynamických účinkov prvkov konštrukcie železničných tratí - experimentálny výskum</t>
  </si>
  <si>
    <t>Aplikovaný výskum pre geodetické určenie kubatúr za účelom  ich periodickej evidencie vo výrobnej organizácii</t>
  </si>
  <si>
    <t>Mikoláš Milan, doc. Ing., Ph.D.</t>
  </si>
  <si>
    <t>S-104-0010/23</t>
  </si>
  <si>
    <t>Považská cementáreň, a.s.</t>
  </si>
  <si>
    <t>Aplikovaný výskum pre geodetické určenie kubatúr za účelom ich periodickej evidencie vo výrobnej organizácii</t>
  </si>
  <si>
    <t>Experimentálny výskum určovania kvality a množstva zásob suroviny pre výrobu cementu vytvorením interaktívneho 3D modelu lomu Butkov</t>
  </si>
  <si>
    <t>S-104-0076/22</t>
  </si>
  <si>
    <t>Analýza odolnosti otočného mechanizmu veterných turbín</t>
  </si>
  <si>
    <t>Prokop Jozef, Ing., PhD. </t>
  </si>
  <si>
    <t>S-104-0067/22</t>
  </si>
  <si>
    <t>Thyssenkrupp rothe erde Slovakia, a.s</t>
  </si>
  <si>
    <t>Cieľom projektu je analýza odolnosti vysokopevnostných oceľových guličiek používaných v otočnom mechanizme veterných turbín na medzný stav únosnosti</t>
  </si>
  <si>
    <t>Experimentálna analýza odolnosti oceľových guličiek pre otoče veterných turbín</t>
  </si>
  <si>
    <t>S-104-0023/23</t>
  </si>
  <si>
    <t xml:space="preserve">Cieľom projektu je analyzovať odolnosť oceľových gulí používaných pre otoče veterných turbín pri zvýšenom namáhaní. </t>
  </si>
  <si>
    <t>Dlhodobý monitoring letmo betónovanej mostnej konštrukcie DC2 netypického prierezu</t>
  </si>
  <si>
    <t>S-104-0001/23</t>
  </si>
  <si>
    <t xml:space="preserve">EUROVIA SK, a.s. </t>
  </si>
  <si>
    <t>Cieľom je monitoring správania sa predpätej komorovej konštrukcie atypického prierezu, ktorá je letmo betónovaná v rôznych fázach výstavby a sledovanie odozvy v podobe celkových deformácií a pretvorení. Pre monitorovanie fáz výstavby predpätej komorovej konštrukcie bol zvolený objekt SO 209-01, DC2, pri Zvolene v rámci výstavby komunikácie R2</t>
  </si>
  <si>
    <t>Experimentálny výskum asfaltových vrstiev na základe hodnôt z výrtov na stavbe Obnova cesty V Horeš - Nagyrozvágy</t>
  </si>
  <si>
    <t>Pitoňák Martin, doc. Ing., PhD.</t>
  </si>
  <si>
    <t>S-104-0060/23</t>
  </si>
  <si>
    <t>Projekt sa zaoberal experimentálným výskumom asfaltový vzoriek.</t>
  </si>
  <si>
    <t>Odvodenie nákladovo optimálnych úrovní minimálnych požiadaviek na energetickú hospodárnosť budov - (tretia fáza)</t>
  </si>
  <si>
    <t>Ďurica Pavol, prof. Ing., CSc.</t>
  </si>
  <si>
    <t>S-104-0070/22</t>
  </si>
  <si>
    <t>TECHNICKÝ A SKÚŠOBNÝ ÚSTAV STAVEBNÝ, n. o.</t>
  </si>
  <si>
    <t>Cieľom riešenia úlohy je posúdiť, či platné minimálne požiadavky na energetickú hospodárnosť budov sú v súlade s výsledkami výpočtov nákladovo optimálnych úrovní minimálnych požiadaviek na energetickú hospodárnosť podľa delegovaného nariadenia Komisie (EÚ) č. 244/2012 zo 16. januára 2012, ktorým sa dopĺňa smernica EP a Rady 2021/31/EÚ o energetickej hospodárnosti budov zavedením rámca porovnávacej metodiky výpočtu nákladovo optimálnych úrovni minimálnych požiadaviek na energetickú hospodárnosť budov a prvkov budov.</t>
  </si>
  <si>
    <t>Experimentálny výskum využitia 3D laserového skenovania pre posúdenie poškodenia a zaručenia stability kostolov</t>
  </si>
  <si>
    <t>S-104-0031/23</t>
  </si>
  <si>
    <t>Rímskokatolícka cirkev, Farnosť Višňové</t>
  </si>
  <si>
    <t>S-104-0033/23</t>
  </si>
  <si>
    <t>Rímskokatolícka cirkev, Farnosť Veľké Rovné</t>
  </si>
  <si>
    <t>Experimentálne overovanie spolupôsobenia navrhnutých konštrukcií v interakcii s geologickým prostredím</t>
  </si>
  <si>
    <t>S-104-0053/23</t>
  </si>
  <si>
    <t>Rímskokatolícka cirkev, Farnosť Skalité</t>
  </si>
  <si>
    <t>Zemné tlaky sú zaťaženia, ktoré pôsobia na stavebné konštrukcie a tie musia odolávať ich účinkom, pričom pri ich pôsobení sa najčastejšie merajú silové účinky alebo deformácie stavebných konštrukcií. Cieľom projektu bolo vizuálne overiť a dohliadnuť na zaťažovanie konštrukcie zemným tlakom.</t>
  </si>
  <si>
    <t>Teoretické modelovane posúdenia stability územia v rámci objektov občianskej vybavenosti v Skalitom</t>
  </si>
  <si>
    <t>S-104-0058/22</t>
  </si>
  <si>
    <t>Cieľom projektu bolo vytvoriť ideu sanácie opornej konštrukcie, ktorá sa nachádzala v zlom technickom stave a ohrozovala bezpečnosť cestnej premávky na ceste I/12. Projekt riešil technológiu sanácie opornej konštrukcie a navrhla proces pre realizáciu sanačných prác počas čiastočného obmedzenie prevádzky na cete I/12.</t>
  </si>
  <si>
    <t>Experimentálny výskum odolnosti spriahnutého železničného mosta pri statickom a dynamickom namáhaní</t>
  </si>
  <si>
    <t>S-104-0014/22</t>
  </si>
  <si>
    <t>LS a. s.</t>
  </si>
  <si>
    <t>Overenie správania železničného spriahnutého spojitého mosta pri statickom a dynamickom namáhaní</t>
  </si>
  <si>
    <t>Overovanie skutočného pôsobenia viac-poľového predpätého mosta v Brezne</t>
  </si>
  <si>
    <t>S-104-0066/22</t>
  </si>
  <si>
    <t>SMS a.s.</t>
  </si>
  <si>
    <t>Cieľom je sledovanie pretvorení in-situ na viac-poľovom predpätom moste v Brezne. Most bol sledovaný pod presne stanoveným zaťažením a boli v čase zaznamenávané pomerné pretvorenia a deformácie mostnej konštrukcie.</t>
  </si>
  <si>
    <t>Hodnotenie účinkov dlhodobo pôsobiaceho zaťaženia na mostné konštrukcie</t>
  </si>
  <si>
    <t>S-104-0036/23</t>
  </si>
  <si>
    <t xml:space="preserve">Hodnotenie účinkov dlhodobo pôsobiaceho zaťaženia na mostné konštrukcie. Sledoval sa vplyv korózie, účinky teploty a dotvarovanie betónu. </t>
  </si>
  <si>
    <t>Experimentálny výskum geotechnických vlastností na vybraných vzorkách zemín a kameniva na stavbe ŽSR, ŽST Nové Zámky – ŽST Palárikovo</t>
  </si>
  <si>
    <t>S-104-0005/23</t>
  </si>
  <si>
    <t>TSS GRADE, a.s.</t>
  </si>
  <si>
    <t>Stanovenie fyzikálno–mechanických vlastností hornín zabudovaných do konštrukcie podvalového podložia traťového úseku podvalového podložia ŽST Nové Zámky – ŽST Palárikovo pre verifikáciu návrhu a dimenzií konštrukcií podvalového podložia.</t>
  </si>
  <si>
    <t>Monitoring parametrov modernizovanej železničnej trate Žilina - Košice vo vzťahu na kvalitu jazdnej dráhy</t>
  </si>
  <si>
    <t>S-104-0004/22</t>
  </si>
  <si>
    <t>Stanovenie deformačnej odolnosti konštrukčných častí zemného telesa a jeho podložia, a konštrukčných vrstiev telesa železničného spodku a koľajového lôžka v úrovni ložnej plochy podvalov pre verifikáciu návrhu a dimenzií aplikovaných jednotlivých konštrukčných častiach predmetného úseku železničnej trate.</t>
  </si>
  <si>
    <t>Experimentálne overenie vlastností zemín po aplikácii zhutňovacej technológie CDC.</t>
  </si>
  <si>
    <t>S-104-0003/23</t>
  </si>
  <si>
    <t>Cofra-Chemia, s.r.o. </t>
  </si>
  <si>
    <t>Analýzy vlastnosti materiálov v podloží po aplikácii technológie Cofra Dynamic Compaction. Penetračné odpory pred a po aplikácii technológie zhutňovania a zároveň sa merali účinky šírenia seizmických vĺn vzniknutých od technologického procesu zhutňovania.</t>
  </si>
  <si>
    <t>Experimentálne meranie vodotesnosti krytiny a stanovenie vlhkosti tepelnej izolácie</t>
  </si>
  <si>
    <t>S-104-0044/23</t>
  </si>
  <si>
    <t>Squarebizz Slovakia Bory k.s.</t>
  </si>
  <si>
    <t>Vypracovanie expertízneho posudku z posúdenia striech skupiny skladovacích a obchodných priestorov s využitím inovatívnych metód nedeštruktívnej impedančnej defektoskopie a HVET skúšky s potvrdením gravimetrickým meraním.</t>
  </si>
  <si>
    <t>Teoretický a experimentálny výskum stavebného riešenia mostného objektu v Šuranoch</t>
  </si>
  <si>
    <t>S-104-0045/23</t>
  </si>
  <si>
    <t>Regionálna správa a údržba ciest Nitra a.s.</t>
  </si>
  <si>
    <t>Teoretický výskum stavebného riešenia mostného objektu v mieste „kompa Vlčany“</t>
  </si>
  <si>
    <t>S-104-0076/23</t>
  </si>
  <si>
    <t>Projektové energetické hodnotenie novostavby s optimalizáciou energetickej hospodárnosti</t>
  </si>
  <si>
    <t>S-104-0016/23</t>
  </si>
  <si>
    <t>REFLEX - PRO spol. s r.o.</t>
  </si>
  <si>
    <t>Vypracovanie projektového energetického hodnotenia administratívy a servisu s dôrazom na optimalizáciu energetickej hospodárnosti a efektívnosti.</t>
  </si>
  <si>
    <t>Experimentálne overenie deformačných parametrov konštrukčných vrstiev násypu</t>
  </si>
  <si>
    <t>S-104-0079/23</t>
  </si>
  <si>
    <t xml:space="preserve">KSK Slovakia s.r.o. </t>
  </si>
  <si>
    <t>Overenie vlastností vrstiev zemín je nevyhnutnou a dôležitou súčasťou pre stanovenie odolnosti a spoľahlivosti stavebných konštrukcií. Statická penetračná skúška posilňuje poznanie o materiáloch vyskytujúcich sa v podloží stavieb.</t>
  </si>
  <si>
    <t>Analýza dopravných vzťahov pri investičných projektoch</t>
  </si>
  <si>
    <t>S-104-0019/23</t>
  </si>
  <si>
    <t xml:space="preserve">Spoločnosť FIDOP s.r.o. </t>
  </si>
  <si>
    <t>Analyzovať prepravné vzťahy v rámci vyvolanej dopravy od novej investície a ich vplyv na mestský komunikačný systém. .</t>
  </si>
  <si>
    <t>Koncepcia rozvoja územných požiadaviek v kontexte prognostických metód vývoja dopravy</t>
  </si>
  <si>
    <t>S-104-0078/23</t>
  </si>
  <si>
    <t>Analýza vyvolaných prepravných vzťahov v kontexte územného rozvoja útvaru. Definovanie nových územných požiadaviek.</t>
  </si>
  <si>
    <t>Experimentálne overenie vhodnosti použitia zeminy zo zárezu pre stavbu rýchlostnej cesty</t>
  </si>
  <si>
    <t>Masarovičová Soňa, Ing., PhD.</t>
  </si>
  <si>
    <t>S-104-0054/23</t>
  </si>
  <si>
    <t>CONTROL-VHS-SK, s.r.o.</t>
  </si>
  <si>
    <t>Stanovenie šmykových parametrov na porušených vzorkách. V laboratóriu zistenie šmykových parametrov zeminy v šmykovom prístroji pre zeminu zo zárezu pre stavbu R3 Tvrdošín - Nižná.</t>
  </si>
  <si>
    <t>Prvky nosných hál a stanovenie ich únosnsnosti na základe výsledkov experimentálneho výskumu</t>
  </si>
  <si>
    <t>S-104-0064/23</t>
  </si>
  <si>
    <t xml:space="preserve">XENEX, s.r.o. </t>
  </si>
  <si>
    <t>Prvky nosných hál a stanovenie ich únosnosti na základe výsledkov experimentálneho výskumu</t>
  </si>
  <si>
    <t>Teoreticko-experimentálny výskum odolnosti zosilnenia trámových stropov - prípadová štúdia na skutočnej časi nosnej konštrukcie</t>
  </si>
  <si>
    <t>S-104-0081/23</t>
  </si>
  <si>
    <t>Teoreticko-experimentálny výskum odolnosti zosilnenia trámových stropov - prípadová štúdia na skutočnej časti nosnej konštrukcie</t>
  </si>
  <si>
    <t>Vykonávanie experimentálnej činnosti použitím statickej penetračnej skúšky pre možnosti navrhovania konštrukčných riešení zakladania objektov</t>
  </si>
  <si>
    <t>S-104-0025/23</t>
  </si>
  <si>
    <t xml:space="preserve">JOKA - Kapičák, s.r.o. </t>
  </si>
  <si>
    <t>Úlohou zisťovania bolo overiť možnosti použitia výsledkov CPT skúšky pre návrh stavebných konštrukcií a navrhnúť ich interakciu s geologickým prostredím. Vykonávanie CPT skúšok a experimentálne vyhodnocovanie možností založenia rôznych stavebných konštrukcií. Záverom bola vykonaná parametrická štúdia zakladania objektov.</t>
  </si>
  <si>
    <t>Teoretický výskum vplyvov vibrácií od strojnej mechanizácie na existujúce stavby</t>
  </si>
  <si>
    <t>S-104-0008/23</t>
  </si>
  <si>
    <t>Geotechnik Sk, s.r.o.</t>
  </si>
  <si>
    <t>Teoretický výskum hodnotenia ekonomickej efektívnosti -križovatka Horovce</t>
  </si>
  <si>
    <t>S-104-0063/23</t>
  </si>
  <si>
    <t>KApAR, s.r.o.</t>
  </si>
  <si>
    <t>Cielom projketu bolo stanoviť parametre ekonomickej efektívnosti.</t>
  </si>
  <si>
    <t>Vývoj metodiky posudzovania oprávnenosti navyšovania stavebných nákladov stavieb</t>
  </si>
  <si>
    <t>Remek Ľuboš, Ing., PhD.</t>
  </si>
  <si>
    <t>S-104-0032/23</t>
  </si>
  <si>
    <t>Považská vodárenská spoločnosť, a.s.</t>
  </si>
  <si>
    <t>Cieľom projektu je vývoj metodiky posudzovania oprávnenosti navyšovania stavebných nákladov zhotoviteľa. Táto metodika bude nástrojom pre posudzovanie oprávnenosti deklarovaných priamych stavebných nákladov a nepriamych nákladov zhotoviteľa za účelom vytvorenia právneho základu pre uznávanie nárokov zhotoviteľa na náhradu strát, ktoré znáša z dôvodu nepredvídateľného nárastu cien stavebných materiálov v dôsledku pandémie COVID-19 a vojnového konfliktu na Ukrajine.</t>
  </si>
  <si>
    <t>Výskum možností zapojenia ľahčených foriem betónu do nosných vrstiev vozovky</t>
  </si>
  <si>
    <t>CTP Invest 44958</t>
  </si>
  <si>
    <t>CTP Invest SK, spol. s r.o.</t>
  </si>
  <si>
    <t>Expertíza strešného plášťa haly</t>
  </si>
  <si>
    <t>S-104-0046/23</t>
  </si>
  <si>
    <t>Real Life, s.r.o.</t>
  </si>
  <si>
    <t xml:space="preserve"> 27.07.2023</t>
  </si>
  <si>
    <t>Stanovenie potenciálnych rizík realizovanej jednoplášťovej strechy s vegetačnými vrstvami a stanovenie odporúčaní pre zlepšenie realizácie a funkčnosti</t>
  </si>
  <si>
    <t>Analýza deformačných vlastností podložia pod objektom občianskej vybavenosti v Martine</t>
  </si>
  <si>
    <t>S-104-0052/22</t>
  </si>
  <si>
    <t>OravPit, s. r. o.</t>
  </si>
  <si>
    <t>Spracovaný projekt poukazoval na problematiku zhutňovania nestabilných podloží a vplyv využitia rôznych mechanizmov na úpravu podložia.</t>
  </si>
  <si>
    <t>Hĺbková diagnostika a rozbor ďalšej exploatácie častí mostnej konštrukcie</t>
  </si>
  <si>
    <t>S-104-0025/22</t>
  </si>
  <si>
    <t>Ing. Róbert Zlatoš</t>
  </si>
  <si>
    <t>Diagnostický prieskum a analýza využiteľnosti častí mostnej konštrukcie v meste Turrzovka pre ďalšiu exploatáciu.</t>
  </si>
  <si>
    <t>Teoretický výskum stavebného riešenia rodinného domu v Skalitom</t>
  </si>
  <si>
    <t>S-104-0037/23</t>
  </si>
  <si>
    <t>Milan Chrt</t>
  </si>
  <si>
    <t>Experimentálne stanovenie vzniku plesní v v bytovom dome</t>
  </si>
  <si>
    <t>S-104-0021/23</t>
  </si>
  <si>
    <t>MPM SPRÁVCOVSKÁ SPOLOČNOSŤ, s.r.o.</t>
  </si>
  <si>
    <t>Cieľom projektu je na základe experimentálneho merania a termovízneho merania stanoviť dôvod vzniku plesní v byte bytového domu.</t>
  </si>
  <si>
    <t>Hodnotenie spoľahlivosti predpätých prvkov používaných pre výrobné halové konštrukcie</t>
  </si>
  <si>
    <t>S-104-0035/23</t>
  </si>
  <si>
    <t>Slavia Production Systems a.s.</t>
  </si>
  <si>
    <t xml:space="preserve">Cieľom je hodnotenie spoľahlivosti predpätých a železobetónových prvkov používaných pre výrobné halové konštrukcie. Overovanie technického stavu starších typov betónových prvkov v skeletových konštrukciách. </t>
  </si>
  <si>
    <t>Teoretický výskum využitia častí oceľovej provizórnej mostnej konštrukcie pri úpravách za účelom zvýšenia jej zaťažiteľnosti a predĺženia životnosti.</t>
  </si>
  <si>
    <t>Gocál Jozef, Ing., PhD.</t>
  </si>
  <si>
    <t>S-104-0015/23</t>
  </si>
  <si>
    <t>Metrostav Slovakia a. s.</t>
  </si>
  <si>
    <t>Projekt je zameraný na hľadanie technických riešení využitia častí oceľovej provizórnej mostnej konštrukcie pri úpravách za účelom zvýšenia jej zaťažiteľnosti a predĺženia životnosti. Súčasťou riešenia projektu je aj spracovanie výkresovej dokumentácie navrhnutých riešení.</t>
  </si>
  <si>
    <t>Teoreticko-experimentálny výskum správania sa provizórnej mostnej konštrukcie pri špecifickom zaťažení</t>
  </si>
  <si>
    <t>S-104-0038/23</t>
  </si>
  <si>
    <t>Projekt je zameraný na numerickú a experimentálnu analýzu skutočného pôsobenia zosilnenej provizórnej oceľovej mostnej konštrukcie. Konfrontované sú teoretické a experimentálne stanovené hodnoty deformačnej odozvy nosnej konštrukcie na skúšobné zaťaženie spolu voči teoretickým hodnotám deformačnej odozvy konštrukcie na normové zaťaženia cestnou dopravou.</t>
  </si>
  <si>
    <t>Stanovenie rezervy únosnosti pre fotovoltaický systém pre skutočnú nosnú konštrukciu na základe teoretického výskumu</t>
  </si>
  <si>
    <t>S-104-0067/23</t>
  </si>
  <si>
    <t xml:space="preserve">FORESPO PÁLENICA a. s. </t>
  </si>
  <si>
    <t>Jazyková transformácia hlasovo ovládaných prvkov v dopravných systémoch</t>
  </si>
  <si>
    <t>S-104-0054/22</t>
  </si>
  <si>
    <t>glocco s.r.o.</t>
  </si>
  <si>
    <t>Inteligentné dopravné systémy zvyšujú bezpečnosť a komfort užívateľom siete dopravnej infraštruktúry, čím prispievajú k trvalo udržateľnému rozvoju sídelných aglomerácií. Cieľom projektu bolo transformovať hlasové povely pre spracovanie údajov do inteligentných dopravných systémov.</t>
  </si>
  <si>
    <t xml:space="preserve">Experimentálne posúdenie vybraného inovatívneho tepelnoizolačného materiálu do konštrukcie telesa železničného spodku </t>
  </si>
  <si>
    <t>S-104-0075/22</t>
  </si>
  <si>
    <t xml:space="preserve">iwtech europe, s.r.o. </t>
  </si>
  <si>
    <t>Experimentálne overenie účinnosti vybraného tepelnoizolačného materiálu (modifikovaný penobetón komerčného označenia FC 600C vo vzťahu na jeho tepelnoizolačné vlastnosti a zvýšenie deformačnej odolnosti konštrukcie telesa železničného spodku (v úrovni parciálnych konštrukčných vrstiev a pláne žel. spodku).</t>
  </si>
  <si>
    <t>Výskumná analýza procesov a činnosti na pozemku KN 7119/3 Čadca</t>
  </si>
  <si>
    <t>S-104-0092/23</t>
  </si>
  <si>
    <t>ABC Building, s. r. o.</t>
  </si>
  <si>
    <t>Zhodnotenie materialových zvyškov deponie pre znovu použitie.</t>
  </si>
  <si>
    <t>Experimentálne overenie únosnosti podložia pre aplikáciu ihlanových pilót v Budči</t>
  </si>
  <si>
    <t>S-104-0042/23</t>
  </si>
  <si>
    <t xml:space="preserve">ULIP s.r.o. </t>
  </si>
  <si>
    <t>Navrhnutá experimentálna analýza má preukázať požadované charakteristiky geologického prostredia a poskytnúť parametre zermín pomocou CPT sondovania.</t>
  </si>
  <si>
    <t>Teoretický výskum stavebného riešenia mostného objektu v Kysuckom Novom Meste</t>
  </si>
  <si>
    <t>S-104-0026/23</t>
  </si>
  <si>
    <t>BYTOVÝ KOMPLEX K LIPKE s.r.o.</t>
  </si>
  <si>
    <t>Pevnostné skúšky železničných kolies</t>
  </si>
  <si>
    <t xml:space="preserve">Gerlici Juraj, prof. Dr. Ing. </t>
  </si>
  <si>
    <t>S-102-0005/23</t>
  </si>
  <si>
    <t>Experimentálne overovanie pevnosti železničných dvojkolí. Realizácia experimentálnych skúšok.Vyhodnotenie výsledkov. Návrh opatrení podľa štandardizácie UIC.</t>
  </si>
  <si>
    <t>Analýza štruktúry a lomovj plochy odliatku  oceli STN 15 142/EN 42CrMo4</t>
  </si>
  <si>
    <t>Konečná Radomila, prof. Ing., PhD.</t>
  </si>
  <si>
    <t>P-102-0005/23</t>
  </si>
  <si>
    <t>MEDEKO CAST s.r.o.</t>
  </si>
  <si>
    <t>Metalografická a elektrónomikroskopická analýza odliatku  oceli STN 15 142/EN 42CrMo4, fotodokumentácia a vyhodnotenie výsledkov, návrh opatrení.</t>
  </si>
  <si>
    <t>Návrh technológie a realizácia PB čerpadla</t>
  </si>
  <si>
    <t>Pastirčák Richard, doc. Ing., PhD.</t>
  </si>
  <si>
    <t>S-102-0004/23</t>
  </si>
  <si>
    <t>Diagnostika a overovanie vlastností pri návrhu a vývoji prototypu - odliatku telesa Pb čerpadla. Návrh bol realizovaný firmou.</t>
  </si>
  <si>
    <t>Experimentálna analýza uhlíka v tuhom alternatívnom palive (TAP) a stanovenie TOC vo vápenci</t>
  </si>
  <si>
    <t>Holubčík Michal, doc. Ing., PhD.</t>
  </si>
  <si>
    <t>S-102-0045/22</t>
  </si>
  <si>
    <t>Návrh skúšok, meranie a  vyhodnotenie uhlíka  v tuhom alternatívnom palive (TAP) a stanovenie TOC vo vápenci. štatistické spracovanie výsledkov.</t>
  </si>
  <si>
    <t>Tribologické skúšky typu "Ball on Plate"</t>
  </si>
  <si>
    <t>Bronček Jozef, doc. Ing., PhD.</t>
  </si>
  <si>
    <t>S-102-0044/22</t>
  </si>
  <si>
    <t>Návrh a realizácia tribologických skúšok, Vytvorenie modelu tribologického systému s výstupmi umožňujúcimi určiť parametre trenia, štatistické spracovanie výsledkov, návrh riešenia.</t>
  </si>
  <si>
    <t>Experimentálne merania ramena valivého odporu ložiska PSL612-319-4</t>
  </si>
  <si>
    <t>Hrček Slavomír, prof. Ing., PhD.</t>
  </si>
  <si>
    <t>S-102-0024/23</t>
  </si>
  <si>
    <t>Experimentálne skúšky valivého odporu ložiska PSL612-319-4. Návrh a realizácia experimentu, vyhodnotenie, spracovanie výsledkov a návrh opatrení.</t>
  </si>
  <si>
    <t>Tribologické skúšky typu Ball on Plate</t>
  </si>
  <si>
    <t>S-102-0044/23</t>
  </si>
  <si>
    <t>Hodnotenie vlastností pások na výrobu ventilov a zistenie príčiny poškodenia dodaných ventilov</t>
  </si>
  <si>
    <t>Palček Peter, prof. Ing., PhD.</t>
  </si>
  <si>
    <t>S-102-0047/23</t>
  </si>
  <si>
    <t>BDI spol. s r.o.</t>
  </si>
  <si>
    <t>Komplexná metalografická a elektrónomikroskopická analýza materiálu pások na výrobu ventilov, realizácia mechanických skúšok pások s cieľom stanoviť  vlastnosti pások na výrobu ventilov a príčinu poškodenia dodaných ventilov, fotodokumentácia výsledkov, vyhodnotenie, návrh opatrení.</t>
  </si>
  <si>
    <t>Analýza závitového spoja M16</t>
  </si>
  <si>
    <t>Moravec Ján, doc. Ing., PhD.</t>
  </si>
  <si>
    <t>S-102-0001/23</t>
  </si>
  <si>
    <t>VIENA INTERNATIONAL, s.r.o.</t>
  </si>
  <si>
    <t>Komplexná materiálová analýza závitového spoja M16, návrh, realizáci a vyhodnotenie výsledkov. Návrh opatrení.</t>
  </si>
  <si>
    <t>Vedecko-technická inžnierska činnosť, návrh a realizácia prototypov podľa 3D dát</t>
  </si>
  <si>
    <t>Madaj Rudolf, Ing., PhD.</t>
  </si>
  <si>
    <t>S-102-0027/23</t>
  </si>
  <si>
    <t>Tatravagónka a.s.</t>
  </si>
  <si>
    <t>Diagnostika a overovanie vlastností pri návrhu a vývoji prototypu podľa požiadaviek. Návrh, simulácia a realizácia 3D modelu. Návrh bol realizovaný firmou.</t>
  </si>
  <si>
    <t>Analýza vzoriek ventilov</t>
  </si>
  <si>
    <t>S-102-0006/23</t>
  </si>
  <si>
    <t>Secop s.r.o.</t>
  </si>
  <si>
    <t>Komplexná metalografická a elektrónomikroskopická analýza vzoriek ventilov, fotodokumentácia výsledkov, vyhodnotenie, návrh opatrení.</t>
  </si>
  <si>
    <t>Analýza vlastností tvarovaného materiálu</t>
  </si>
  <si>
    <t>Nový František, prof. Ing., PhD.</t>
  </si>
  <si>
    <t>S-102-0052/22</t>
  </si>
  <si>
    <t>Tomra Sorting s.r.o.</t>
  </si>
  <si>
    <t>Komplexná materiálová analýza - posúdenie vlastností tvarovaného materiálu - verifikácia chemického zloženia, porovnanie s normou, realizácia vybraných mechanických a koróznych skúšok, metalografický a fraktografický rozbor. vyhodnotenie výsledkov.</t>
  </si>
  <si>
    <t>Analýza piestných krúžkov</t>
  </si>
  <si>
    <t>Uhričík Milan, Ing., PhD.</t>
  </si>
  <si>
    <t>S-102-0038/23</t>
  </si>
  <si>
    <t>RUDOS RUŽOMBEROK, s.r.o.</t>
  </si>
  <si>
    <t>Komplexná materiálová analýza vybranýchpiestnych krúžkov, makro a mikroskopická analýza, fraktografická analýzy, mechanické skúšky,  vyhodnotenie a štatistické spracovanie výsledkov. Návrh opatrení.</t>
  </si>
  <si>
    <t>Výskumno-vývojová štúdia materiálového toku.</t>
  </si>
  <si>
    <t>Zajačko Ivan, doc. Ing., PhD.</t>
  </si>
  <si>
    <t>P-102-0004/23</t>
  </si>
  <si>
    <t>RAJEC INDUSTRX, spol. s r.o.</t>
  </si>
  <si>
    <t>Výskumno-vývojová štúdia materiálového toku. Návrh, simulácia a realizácia technickej uskutočniteľnosti materiálového toku vo výrobe pre potreby firmy.</t>
  </si>
  <si>
    <t>Analýza štrukturálnych a mechanických vlastnotí zvarových spojov oceľových konštrukcií</t>
  </si>
  <si>
    <t>Mičian Miloš, doc. Ing., PhD.</t>
  </si>
  <si>
    <t>S-102-0040/23</t>
  </si>
  <si>
    <t>Inštitút kvality a vzdelávania, spol. s r.o.</t>
  </si>
  <si>
    <t>Komplexná analýza štrukturálnych a mechanických vlastností  zvarových spojov oceľových konštrukcií. Návrh opatrení.</t>
  </si>
  <si>
    <t>Expertná analýza tepelného spracovania etalónových vzoriek ložiskovej ocele pre materiály C56E2 a 100Cr6.</t>
  </si>
  <si>
    <t>Fabian Peter, doc. Ing., PhD.</t>
  </si>
  <si>
    <t>S-102-0002/23</t>
  </si>
  <si>
    <t>Návrh a vývoj tepelného spracovania materiálu s cieľom získať požadované etalónové vzorky pre materiály C56E2 a 100Cr6 s definovanou štruktúrou a mechanickými vlastnosťami, verifikácia navrhovaného postupu TS.</t>
  </si>
  <si>
    <t>Expertná analýza tepelného spracovania etalónových vzoriek ložiskovej ocele pre materiály C56E2 a 100Cr6. Tepelné opracovanie C56E2.</t>
  </si>
  <si>
    <t>S-102-0025/23</t>
  </si>
  <si>
    <t>Návrh a vývoj tepelného spracovania materiálu s cieľom získať požadované etalónové vzorky pre materiály C56E2 a 100Cr6 s definovanou štruktúrou a mechanickými vlastnosťami. Verifikácia navrhovaného postupu TS.</t>
  </si>
  <si>
    <t>S-102-0031/23</t>
  </si>
  <si>
    <t>Príprava experimentálnych vzoriek a overenie integrity ich povrchu pre identifikáciu vlastností materiálov nedeštruktívnymi skúškami</t>
  </si>
  <si>
    <t>S-102-0034/23</t>
  </si>
  <si>
    <t>Návrh, vývoj a následná experimentálna analýza vzoriek zameraná na overenie ich integrity povrchu pre identifikáciu vlastností materiálov rontgenografickými NDT skúškami. Štatistické spracovanie výsledov.</t>
  </si>
  <si>
    <t>S-102-0035/23</t>
  </si>
  <si>
    <t>Realizácia a overenie technických parametrov</t>
  </si>
  <si>
    <t>S-102-0036/23</t>
  </si>
  <si>
    <t>Expertná analýza tepelného spracovania etalónových vzoriek ložiskovej ocele</t>
  </si>
  <si>
    <t>S-102-0040/22</t>
  </si>
  <si>
    <t>Návrh a vývoj tepelného spracovania materiálu s cieľom získať požadované etalónové vzorky pre materiály C56E2 a 100Cr6 s definovanou štruktúrou a mechanickými vlastnosťami.</t>
  </si>
  <si>
    <t xml:space="preserve">Expertná analýza tepelného spracovania etalónových vzoriek ložiskovej ocele pre materiály C56E2 a 100Cr6. </t>
  </si>
  <si>
    <t>S-102-0043/23</t>
  </si>
  <si>
    <t>S-102-0046/23</t>
  </si>
  <si>
    <t>Príprava experimentálnych vzoriek a overenie integrity ich povrchu</t>
  </si>
  <si>
    <t>S-102-0048/22</t>
  </si>
  <si>
    <t>S-102-0049/22</t>
  </si>
  <si>
    <t>S-102-0053/22</t>
  </si>
  <si>
    <t>REM analýza</t>
  </si>
  <si>
    <t xml:space="preserve">Chalupová Mária, Ing. </t>
  </si>
  <si>
    <t>P-102-0009/23</t>
  </si>
  <si>
    <t>HYDAC Electronic, s.r.o.</t>
  </si>
  <si>
    <t>Komplexná elektrónomikroskopická analýza vzoriek - vplyv navodíkovania, po presune Intro HPT, REM vyhodnotenie, návrh opatrení.</t>
  </si>
  <si>
    <t>P-102-0033/23</t>
  </si>
  <si>
    <t>Komplexná elektrónomikroskopická analýza vzoriek po navodíkovaní, REM vyhodnotenie, návrh opatrení.</t>
  </si>
  <si>
    <t>Hodnotenie vlastností vonkajšieho púzdra cievky 2</t>
  </si>
  <si>
    <t>S-102-0030/23</t>
  </si>
  <si>
    <t>trvá</t>
  </si>
  <si>
    <t>Komplexná metalografická a elektrónomikroskopická analýza vonkajšieho púzdra cievky, fotodokumentácia výsledkov, vyhodnotenie, návrh opatrení.</t>
  </si>
  <si>
    <t>Chemická analýza a fraktografia dodaných bronzových vzoriek</t>
  </si>
  <si>
    <t>S-102-0037/23</t>
  </si>
  <si>
    <t>Orave Trade s.r.o.</t>
  </si>
  <si>
    <t>Komplexná chemická, metalografická a elektrónomikroskopická analýza bronzových vzoriek, fotodokumentácia výsledkov, vyhodnotenie, návrh opatrení.</t>
  </si>
  <si>
    <t>Experimentálne merania výkonových a emisných parametrov pre nasledovné zdroje tepla na tuhé palivá</t>
  </si>
  <si>
    <t>S-102-0023/23</t>
  </si>
  <si>
    <t>HT - design, s.r.o.</t>
  </si>
  <si>
    <t>Návrh skúšok, meranie a  vyhodnotenie vybraných výkonových a emisných parametrov pre zdroje tepla na tuhé palivá. štatistické spracovanie výsledkov s cieľom následnej certifikácie TSU.</t>
  </si>
  <si>
    <t>Výkonanie experimentálnych meraní výkonových a emisných parametrov pre kotol Uspor 25</t>
  </si>
  <si>
    <t>Nosek Radovan, prof. Ing., PhD.</t>
  </si>
  <si>
    <t>S-102-0051/22</t>
  </si>
  <si>
    <t>Kotly Lokca s.r.o.</t>
  </si>
  <si>
    <t>Návrh, verifikácia experimentálnych meraní vybraných výkonových a emisných parametrov zdroja tepla -  kotol Uspor 25 podľa EN 303-5, štatistické spracovanie výsledkov s cieľom následnej certifikácie TSU.</t>
  </si>
  <si>
    <t>S-102-0048/23</t>
  </si>
  <si>
    <t>ELDISY Slovakia, spol. s r.o.</t>
  </si>
  <si>
    <t>Výskumná štúdia návrhu konceptu pripájania a odpájania pre 1300LAR</t>
  </si>
  <si>
    <t>S-102-0003/23</t>
  </si>
  <si>
    <t>Asseco CEIT, a.s.</t>
  </si>
  <si>
    <t>Komplexná výskumno-vývojová štúdia zameraná na koncept pripájania a odpájania pre 1300LAR pomocou MKP softvéru.Vyhodnotenie, štatistické spracovanie výsledkov; návrh riešenia.</t>
  </si>
  <si>
    <t>S-102-0028/23</t>
  </si>
  <si>
    <t>S-102-0029/23</t>
  </si>
  <si>
    <t>S-102-0039/23</t>
  </si>
  <si>
    <t>Experimentálne marania výkonových a emisných parametrov krbových kachieľ EKO Brena</t>
  </si>
  <si>
    <t>S-102-0033/23</t>
  </si>
  <si>
    <t>Flama s.r.o.</t>
  </si>
  <si>
    <t>Návrh, verifikácia experimentálnych meraní vybraných výkonových a emisných parametrov zdroja tepla - krbových kachieľ EKO Brena podľa EN 303-5, štatistické spracovanie výsledkov s cieľom následnej certifikácie TSU.</t>
  </si>
  <si>
    <t>Analýza poškodenia sít z austenitickej ocele</t>
  </si>
  <si>
    <t>S-102-0049/23</t>
  </si>
  <si>
    <t>GALLO Desing, s.r.o.</t>
  </si>
  <si>
    <t>Komplexná metalografická a elektrónomikroskopická analýza poškodenia sít z austenitickej ocele, fotodokumentácia výsledkov, vyhodnotenie, návrh opatrení.</t>
  </si>
  <si>
    <t>Analýza poškodených lopatiek</t>
  </si>
  <si>
    <t>P-102-0043/22</t>
  </si>
  <si>
    <t>Booster Precsion Components (Belusa), s.r.o.</t>
  </si>
  <si>
    <t>Materiálová analýza poškodených lopatiek, makro a mikroskopická analýza, fraktografická analýzy, vyhodnotenie a štatistické spracovanie výsledkov. Návrh opatrení.</t>
  </si>
  <si>
    <t>Analýza materiálu</t>
  </si>
  <si>
    <t>S-102-0041/23</t>
  </si>
  <si>
    <t>Frauenthal Gnotec Slovakia s.r.o.</t>
  </si>
  <si>
    <t>Komplexná metalografická a elektrónomikroskopická analýza materiálu, fotodokumentácia výsledkov, vyhodnotenie, návrh opatrení.</t>
  </si>
  <si>
    <t>Chemická analýza materiálu</t>
  </si>
  <si>
    <t>S-102-0032/23</t>
  </si>
  <si>
    <t>BRB výroba, s.r.o.</t>
  </si>
  <si>
    <t>Chemická a metalografická analýza vzoriek, spracovanie výsledkov a návrh opatrení.</t>
  </si>
  <si>
    <t>Testovanie železničných brzdových doštičiek podľa rozšíreného programu UIC541-3</t>
  </si>
  <si>
    <t>S-102-0021/23</t>
  </si>
  <si>
    <t>Federal - Mogul Bremsbelag GmbH</t>
  </si>
  <si>
    <t>Výkonový test, UIC brzdových doštičiek D590x110 podľa rozšíreného programu UIC541-3, podľa skúšobných programov podľa skúšobných programov S1.1 a S2.1.  Počítačová simulácia a experimentálne overovanie výsledkov podľa programu UNIC541-3 pre železničné kotúčové brzdy. Realizácia experimentálnych skúšok.Vyhodnotenie výsledkov. Návrh opatrení podľa štandardizácie.</t>
  </si>
  <si>
    <t>Ťahové skúšky vzoriek</t>
  </si>
  <si>
    <t>Kohár Róbert, doc. Ing., PhD.</t>
  </si>
  <si>
    <t>S-102-0045/23</t>
  </si>
  <si>
    <t>Auria Solutions GmbH</t>
  </si>
  <si>
    <t>Experimentálne ťahové skúšky vzoriek. Návrh a realizácia experimentu, vyhodnotenie, štatistické spracovanie výsledkov a návrh opatrení.</t>
  </si>
  <si>
    <t>Testovanie železničných brzdových doštičiek podľa rozšíreného programu UIC541-4</t>
  </si>
  <si>
    <t>S-102-0011/23</t>
  </si>
  <si>
    <t>Bejing Puran Railway Brakin High-Tech Co., Ltd.</t>
  </si>
  <si>
    <t>Výkonový test, UIC brzdových doštičiek podľa UIC541-4, podľa skúšobného programu A2b S - Počítačová simulácia a experimentálne overovanie výsledkov podľa programu UNIC541-4 pre železničné kotúčové brzdy. Realizácia experimentálnych skúšok.Vyhodnotenie výsledkov. Návrh opatrení podľa štandardizácie.</t>
  </si>
  <si>
    <t>S-102-0012/23</t>
  </si>
  <si>
    <t>Testovanie železničných brzdových doštičiek podľa rozšíreného programu UIC541</t>
  </si>
  <si>
    <t>S-102-0008/23</t>
  </si>
  <si>
    <t>BREMSKERL-REIBBELAGWERKE EMMERLING GMBH &amp; CO. KG ESTORF-LEESERINGEN</t>
  </si>
  <si>
    <t>Výkonový test, UIC brzdových doštičiek D590x110 podľa rozšíreného programu UIC541-3, podľa skúšobného programu C2 - Počítačová simulácia a experimentálne overovanie výsledkov podľa programu UNIC541-3 pre železničné kotúčové brzdy. Realizácia experimentálnych skúšok.Vyhodnotenie výsledkov. Návrh opatrení podľa štandardizácie.</t>
  </si>
  <si>
    <t>S-102-0018/23</t>
  </si>
  <si>
    <t>EREN BALATACILIK SAN. VE. A.S. R&amp;D Centre</t>
  </si>
  <si>
    <t>Výkonový test, UIC brzdových doštičiek D590x110 podľa rozšíreného programu UIC541-3, podľa skúšobného programu S2.1- Počítačová simulácia a experimentálne overovanie výsledkov podľa programu UNIC541-3 pre železničné kotúčové brzdy. Realizácia experimentálnych skúšok.Vyhodnotenie výsledkov. Návrh opatrení podľa štandardizácie.</t>
  </si>
  <si>
    <t>S-102-0007/23</t>
  </si>
  <si>
    <t>Knorr-Bremse Pamplona, S.L.</t>
  </si>
  <si>
    <t>Výkonový test, UIC brzdových doštičiek D590x110 podľa rozšíreného programu UIC 541-4 6th A2 program - Počítačová simulácia a experimentálne overovanie výsledkov podľa programu UNIC541 pre železničné kotúčové brzdy. Realizácia experimentálnych skúšok.Vyhodnotenie výsledkov. Návrh opatrení podľa štandardizácie.</t>
  </si>
  <si>
    <t>Skúšanie železničných brzdových doštičiek KNORR_BREMSE PROPAD P16 podľa programu UIC541-3, B.3 B2</t>
  </si>
  <si>
    <t>S-102-0009/22</t>
  </si>
  <si>
    <t>KNORR-BREMSE Systeme fur Schienenfahrzeuge GmbH</t>
  </si>
  <si>
    <t>Počítačová simulácia a experimentálne overovanie skúšania brzdových doštičiek KNORR_BREMSE PROPAD P16 podľa programu UNIC541-3 pre železničné kotúčové brzdy. Realizácia experimentálnych skúšok.Vyhodnotenie výsledkov. Návrh opatrení podľa štandardizácie.</t>
  </si>
  <si>
    <t>Skúšanie železničných brzdových doštičiek KNORR_BREMSE ULTRAPAD FLEX 707 P16 podľa programu UIC541-3, B.3 B2</t>
  </si>
  <si>
    <t>S-102-0010/22</t>
  </si>
  <si>
    <t>Počítačová simulácia a experimentálne overovanie skúšania brzdových doštičiek KNORR_BREMSE ULTRAPAD FLEX 707 P16 podľa programu UNIC541-3 pre železničné kotúčové brzdy. Realizácia experimentálnych skúšok.Vyhodnotenie výsledkov. Návrh opatrení podľa štandardizácie.</t>
  </si>
  <si>
    <t>S-102-0014/23</t>
  </si>
  <si>
    <t>Knorr-Bremse Systeme fur Schienenfahrzeuge GmbH</t>
  </si>
  <si>
    <t>Výkonový test, UIC brzdových doštičiek D590x110 podľa rozšíreného programu UIC541-3, podľa skúšobného programu B7 brzdové doštičky na diskoch energetickej triedy E1 - Počítačová simulácia a experimentálne overovanie výsledkov podľa programu UNIC541-3 pre železničné kotúčové brzdy. Realizácia experimentálnych skúšok.Vyhodnotenie výsledkov. Návrh opatrení podľa štandardizácie.</t>
  </si>
  <si>
    <t>S-102-0016/23</t>
  </si>
  <si>
    <t>Výkonový test, UIC brzdových doštičiek D590x110 podľa rozšíreného programu UIC541-3, podľa skúšobných programov S1.1 a S2.1 - Počítačová simulácia a experimentálne overovanie výsledkov podľa programu UNIC541-3 pre železničné kotúčové brzdy. Realizácia experimentálnych skúšok.Vyhodnotenie výsledkov. Návrh opatrení podľa štandardizácie.</t>
  </si>
  <si>
    <t>S-102-0010/23</t>
  </si>
  <si>
    <t>KOVIS d.o.o.</t>
  </si>
  <si>
    <t>S-102-0017/23</t>
  </si>
  <si>
    <t>Výkonový test, UIC brzdových doštičiek D590x110 podľa rozšíreného programu UIC 541-4 - 2A2- Počítačová simulácia a experimentálne overovanie výsledkov podľa programu UNIC541 pre železničné kotúčové brzdy. Realizácia experimentálnych skúšok.Vyhodnotenie výsledkov. Návrh opatrení podľa štandardizácie.</t>
  </si>
  <si>
    <t>S-102-0003/22</t>
  </si>
  <si>
    <t>Miba Frictec GmbH</t>
  </si>
  <si>
    <t>Výkonový test, UIC brzdových doštičiek D590x110 podľa rozšíreného programu UIC541-3, podľa skúšobného programu B1 brzdové doštičky na diskoch energetickej triedy A1 - Počítačová simulácia a experimentálne overovanie výsledkov podľa programu UNIC541-3 pre železničné kotúčové brzdy. Realizácia experimentálnych skúšok.Vyhodnotenie výsledkov. Návrh opatrení podľa štandardizácie.</t>
  </si>
  <si>
    <t>S-102-0009/23</t>
  </si>
  <si>
    <t>S-102-0015/23</t>
  </si>
  <si>
    <t>Výkonový test, UIC brzdových doštičiek D590x110 podľa rozšíreného programu UIC541-3, podľa skúšobného programuA1 - Počítačová simulácia a experimentálne overovanie výsledkov podľa programu UNIC541-3 pre železničné kotúčové brzdy. Realizácia experimentálnych skúšok.Vyhodnotenie výsledkov. Návrh opatrení podľa štandardizácie.</t>
  </si>
  <si>
    <t xml:space="preserve">Experimentálne merania valivých ložísk a ich komponentov na skúšobnom zariadení </t>
  </si>
  <si>
    <t>Medvecký Štefan, prof. Ing., PhD.</t>
  </si>
  <si>
    <t>P-140-0001/14</t>
  </si>
  <si>
    <t>KINEX BEARINGS, a.s.</t>
  </si>
  <si>
    <t>Výskum a vývoj je zameraný na oblasť životnosti a únosnosti nápravových ložísk a ložiskových skríň pre koľajové vozidlá. Vykonávajú sa experimentálne merania na zistenie vplyvov geometrických parametrov ložísk, materiálových vlastností ložísk, a vlastností maziva, na zvýšenie radiálnej a axiálnej únosnosti ložísk a na zvýšenie spoľahlivosti a životnosti ložísk.</t>
  </si>
  <si>
    <t>National Engineering Industries</t>
  </si>
  <si>
    <t>08AAACN9969L1ZM</t>
  </si>
  <si>
    <t>Jiangsu Railteco Equipment Co. Ltd, China</t>
  </si>
  <si>
    <t>Analýza korózneho správania variantných odliatkov s rôznou povrchovou úpravou v prostredí soľnej hmly</t>
  </si>
  <si>
    <t>Kajánek Daniel, Ing., PhD.</t>
  </si>
  <si>
    <t>PUX230025</t>
  </si>
  <si>
    <t>ELBA a.s.</t>
  </si>
  <si>
    <t xml:space="preserve">Predmetný výskum sa zaoberá podrobnou analýzou korózneho správania odliatkov s rôznymi povrchovými úpravami pri vystavení prostrediu soľnej hmly. Soľná hmla predstavuje extrémne korozívne prostredie, bežne simulované v laboratórnych podmienkach na testovanie odolnosti materiálov voči korózii. Výskum sa zameriava na odliatky z rôznych kovových zliatin, ktoré prešli rôznymi technikami povrchových úprav, ako sú galvanizácia, nanášanie práškových náterov, anodizácia a chemická pasivácia. Cieľom výskumu je identifikovať, ktoré z týchto povrchových úprav poskytujú najlepšiu ochranu proti korózii v agresívnych podmienkach soľnej hmly. Metodika zahŕňa vystavenie vzoriek dlhodobým testom v koróznej komore podľa normy stni so 9227, následné meranie koróznych rýchlostí pomocou hmotnostných strát a vizuálnu inšpekciu. </t>
  </si>
  <si>
    <t>Výskum vplyvu procesných parametrov na úroveň zvyškových napätí a obsahu zvyškového austenitu na valivých telieskach - časť 2</t>
  </si>
  <si>
    <t>Trško Libor, Ing., PhD.</t>
  </si>
  <si>
    <t>Tento súbor výskumných úloh sa zameriava na detailné štúdium vplyvu rôznych procesných parametrov na úroveň zvyškových napätí a obsah zvyškového austenitu vo valivých telieskach pre spoločnosť Thyssenkrupp rothe erde Slovakia, a.s. Valivé telieska, ako kľúčové komponenty ložísk, zohrávajú zásadnú úlohu v spoľahlivosti a životnosti mechanických systémov. Cieľom parciálnych výskumných úloh je identifikovať, ako procesné podmienky pri výrobe a tepelnom spracovaní ovplyvňujú tieto kritické vlastnosti materiálu, a tým optimalizovať výrobný proces pre lepšie mechanické a funkčné vlastnosti valivých teliesok. Metodológia výskumu zahŕňa: Experimentálny dizajn a výroba vzoriek: Vytvorenie vzoriek valivých teliesok s rôznymi procesnými parametrami, ako sú teploty a časy tepelného spracovania, rýchlosti chladenia a mechanické opracovanie; Meranie zvyškových napätí: Použitie nedeštruktívnych techník, ako je röntgenová difrakcia (XRD) a neurónová difrakcia, na kvantifikáciu zvyškových napätí v povrchových a vnútorných vrstvách materiálu; Analýza zvyškového austenitu: Použitie XRD a ďalších mikroskopických a spektroskopických metód na určenie obsahu zvyškového austenitu, ktorý ovplyvňuje mechanické vlastnosti a stabilitu valivých teliesok; Korelačná analýza: Vyhodnotenie vzťahov medzi procesnými parametrami, zvyškovými napätiami a obsahom zvyškového austenitu. Identifikácia optimálnych parametrov pre minimalizáciu zvyškových napätí a kontrolu množstva zvyškového austenitu.</t>
  </si>
  <si>
    <t>Výskum vplyvu procesných parametrov na úroveň zvyškových napätí a obsahu zvyškového austenitu na valivých telieskach - časť 1</t>
  </si>
  <si>
    <t>Výskum vplyvu procesných parametrov na úroveň zvyškových napätí a obsahu zvyškového austenitu na valivých telieskach - časť 3</t>
  </si>
  <si>
    <t>Výskum vplyvu procesných parametrov na úroveň zvyškových napätí a obsahu zvyškového austenitu na valivých telieskach - časť 4</t>
  </si>
  <si>
    <t>Výskum vplyvu procesných parametrov na úroveň zvyškových napätí a obsahu zvyškového austenitu na valivých telieskach - časť 5</t>
  </si>
  <si>
    <t>Výskum vplyvu procesných parametrov na úroveň zvyškových napätí a obsahu zvyškového austenitu na valivých telieskach - časť 9</t>
  </si>
  <si>
    <t>Výskum vplyvu procesných parametrov na úroveň zvyškových napätí a obsahu zvyškového austenitu na valivých telieskach - časť 10</t>
  </si>
  <si>
    <t>Výskum vplyvu procesných parametrov na úroveň zvyškových napätí a obsahu zvyškového austenitu na valivých telieskach - časť 6</t>
  </si>
  <si>
    <t>Výskum vplyvu procesných parametrov na úroveň zvyškových napätí a obsahu zvyškového austenitu na valivých telieskach - časť 7</t>
  </si>
  <si>
    <t>Výskum vplyvu procesných parametrov na úroveň zvyškových napätí a obsahu zvyškového austenitu na valivých telieskach - časť 8</t>
  </si>
  <si>
    <t>Výskum vplyvu agresívnych podmienok na korózne vlastností kompresorových dielov s rôznou povrchovou úpravou - časť 2</t>
  </si>
  <si>
    <t>Projekt sa zameriava na skúmanie koróznych vlastností kompresorových dielov vystavených agresívnym podmienkam, s dôrazom na rôzne povrchové úpravy týchto dielov. Kompresory, ako kľúčové komponenty v mnohých priemyselných odvetviach, často pracujú v prostrediach, kde sú vystavené vysokým teplotám, vlhkosti, chemickým látkam a mechanickému opotrebovaniu. Cieľom výskumu je analyzovať, ako rôzne povrchové úpravy, ako napríklad anodizácia, povrchová pasivácia, pokovovanie a nanášanie ochranných vrstiev, ovplyvňujú odolnosť kompresorových dielov voči korózii za týchto náročných podmienok. Metodológia projektu zahŕňa vystavenie vzoriek kompresorových dielov so špecifickými povrchovými úpravami rôznym simulovaným agresívnym prostrediam a následné meranie ich koróznych rýchlostí a stupňa degradácie s využitím expozičných koróznych skúšok a makroskopických analýz. Očakávané výsledky projektu by mali poskytnúť hlboký pohľad do optimalizácie povrchových úprav pre kompresorové diely, čo by mohlo viesť k predĺženiu ich životnosti, zvýšeniu spoľahlivosti a zníženiu nákladov na údržbu a opravy. Tieto poznatky budú mať významný dopad na efektivitu a udržateľnosť priemyselných procesov, kde sú kompresory kritickým prvkom.</t>
  </si>
  <si>
    <t>Výskum vplyvu aresívnych podmienok na korózne vlastností kompresorových dielov s rôznou povrchovou úpravou - časť 1</t>
  </si>
  <si>
    <t>Analýza príčinnosti zvýšenej nepodarkovosti blokov valcov v závislosti od procesných parametrov pomocou nedeštruktívnych difrakčných metód</t>
  </si>
  <si>
    <t>Pastorek Filip, Ing., PhD.</t>
  </si>
  <si>
    <t>OB24223464</t>
  </si>
  <si>
    <t>TDK Slovakia</t>
  </si>
  <si>
    <t>Výskumná úloha sa zaoberá identifikáciou a analýzou príčin zvýšenej nepodarkovosti blokov valcov v závislosti od rôznych procesných parametrov, využitím pokročilých nedeštruktívnych difrakčných metód pre spoločnosť TDK Slovakia. Vysoká miera nepodarkovosti blokov valcov môže mať významný dopad na výrobné náklady a kvalitu finálnych produktov. Cieľom projektu je stanoviť koreláciu medzi špecifickými parametrami výroby a vznikom defektov v blokoch valcov.</t>
  </si>
  <si>
    <t>Výskum možností hodnotenia úrovne deformačného ovplyvnenia SE dráh pomocou metód Barkhausenovho šumu</t>
  </si>
  <si>
    <t>Poclain Hydraulics s.r.o.</t>
  </si>
  <si>
    <t>Výskum možností využitia nedeštruktívnej metódy hodnotenia podpovrchových kvalitatívnych vlastností kovových komponentov pomocou analýzy Barkhausenovho šumu na presnosť detekcie zmeny technologických parametrov procesu povrchovej úpravy SE dráh so zameraním na abrazívne a chemickotepelné metódy za účelom eliminácie nepodarkovosti a zvýšenia kvality produkcie pre firmu POCLAIN HYDRAULICS, s.r.o.</t>
  </si>
  <si>
    <t>Analýza únosnosti vozovky jazdných pruhov a spevnených krajníc cesty I/11 s využitím nedeštruktívnych diagnostických metód</t>
  </si>
  <si>
    <t xml:space="preserve">Ďuriš Lukáš, Ing. </t>
  </si>
  <si>
    <t>2023/058/FB</t>
  </si>
  <si>
    <t>TPA Spoločnosť pre zabezpečenie kvality a inovácie</t>
  </si>
  <si>
    <t>Výskumná úloha pre spoločnosť TPA Spoločnosť pre zabezpečenie kvality a inovácie, sa zameriava na analýzu únosnosti jazdných pruhov vozovky a spevnených krajníc na ceste I/11 s využitím pokročilých nedeštruktívnych diagnostických metód s využitím georadarového prieskumu (GPR). Cieľom výskumu je detailne zhodnotiť aktuálny stav vozovky a identifikovať potenciálne problémy skôr, než dôjde k vážnym poškodeniam.</t>
  </si>
  <si>
    <t>Výskum možností využitia inovatívnych biokompatibilných materiálov na báze monokryštálov zafíru v zdravotníctve</t>
  </si>
  <si>
    <t>ZoD č.01/2023/ATCrystals</t>
  </si>
  <si>
    <t>AT Crystal s.r.o.</t>
  </si>
  <si>
    <t>Cieľom výskumu je preskúmať a vyhodnotiť možnosti využitia inovatívnych biokompatibilných materiálov založených na monokryštáloch zafíru v rôznych aplikáciách zdravotníctva. Monokryštály zafíru, vďaka svojim jedinečným fyzikálno-chemickým vlastnostiam, ako sú vysoká tvrdosť, priehľadnosť v širokom spektrálnom rozsahu a výborná biokompatibilita, predstavujú potenciálny materiál pre rôzne medicínske aplikácie. Výskum sa zameria na identifikáciu konkrétnych oblastí, kde tieto materiály môžu zlepšiť existujúce technológie a postupy, ako napríklad v oblasti implantátov, optických zariadení a senzory. Projekt zahŕňa syntézu a charakterizáciu monokryštálov zafíru, biologické testy na zistenie ich kompatibility s ľudskými tkanivami a analýzu ich mechanických vlastností v porovnaní s tradičnými materiálmi používanými v medicíne. Výstupom projektu bude vytvorenie základov pre vývoj nových zdravotníckych produktov, ktoré by mohli prispieť k zvýšeniu efektivity a bezpečnosti zdravotnej starostlivosti.</t>
  </si>
  <si>
    <t>Komplexná analýza deferencií v rámci únosnosti vybraných úsekov vozoviek v regióne BSK spojená s návrhom unikátnej technológie segmentových reparácií</t>
  </si>
  <si>
    <t>ZoD PT19/2023</t>
  </si>
  <si>
    <t>Správa ciest BSK</t>
  </si>
  <si>
    <t>Súbor výskumných činností pre Správa ciest BSK sa zameriava na komplexnú analýzu rozdielov v únosnosti vozoviek na vybraných úsekoch v Bratislavskom samosprávnom kraji (BSK) a na vytvorenie komplexného návrhu segmentových opráv. Cieľom výskumu je identifikovať kritické úseky, priniesť praktické odporúčania a inovatívne prístupy pre úseky s nízkou únosnosťou, ktoré prispievajú k zhoršeniu stavu ciest a ohrozujú bezpečnosť cestnej premávky.</t>
  </si>
  <si>
    <t>Odborná činnosť týkajúca sa merania prašnosti, spracovania a vyhodnotenia dát v lesnom poraste</t>
  </si>
  <si>
    <t>Solár Jaroslav, Mgr. PhD.</t>
  </si>
  <si>
    <t>916/2022</t>
  </si>
  <si>
    <t>Rímskokatolícka cirkev Biskupstvo Banská Bystrica</t>
  </si>
  <si>
    <t>00179086</t>
  </si>
  <si>
    <t>objednávka zo dňa 22.7.2022</t>
  </si>
  <si>
    <t>Analýza a vypracovanie štúdie: „Monitoring koncentrácií prachových častíc v oblasti prepravy vyťažených sopečných ílov (Stará Kremnička)“</t>
  </si>
  <si>
    <t>Výskumná analýza kinematiky pohybu pasažierov vnútri vozidla ZZS pri náraze</t>
  </si>
  <si>
    <t>Kolla Eduard, doc. Ing., PhD.</t>
  </si>
  <si>
    <t>EU/141/2023</t>
  </si>
  <si>
    <t>ZaMED, s.r.o.</t>
  </si>
  <si>
    <t>Posádky vozidiel záchrannej zdravotnej služby môžu byť v súlade s platnou legislatívou pri výkone zásahu  vnútri vozidla bez pripútania bezpečnostným pásom. Častokrát navyše dochádza pri výkone zásahu z dôvodu laxnosti posádky k nepripútaniu prevážaného pacienta. Tento stav je z technicko-bezpečnostného hľadiska nežiadúci. Riešený výskumný projekt sa zaoberal analýzou pohybu skúšobných figurín ako simulantov posádky a prevážaného pacienta vnútri vozidla záchrannej zdravotnej služby (ZZS) pri náraze do iného vozidla. Analýza bola vykonaná na základe zrealizovaných experimentálnych meraní formou inštrumentovaných nárazových skúšok pri rôznych nárazových rýchlostiach, pričom bol zároveň variovaný stav pripútania pasažierov.</t>
  </si>
  <si>
    <t>OPTIMISE -
innOvative PosiTIoning systeM for defense In gnSs-denied arEas</t>
  </si>
  <si>
    <t>Bugaj Martin, doc. Ing. PhD.</t>
  </si>
  <si>
    <t>SEP-210606468 (European Defence Agency)</t>
  </si>
  <si>
    <t>Ostatné odbory technických vied</t>
  </si>
  <si>
    <t>H2020 - EDA</t>
  </si>
  <si>
    <t>H2020</t>
  </si>
  <si>
    <t xml:space="preserve">Projekt OPTIMIZE navrhne súbor nástrojov PNT, ktorý ponúkne súbor nových technológií, ako aj softvérovú architektúru na ich integráciu. To tiež umožní dosiahnuť väčšiu strategickú autonómiu EÚ (menšiu závislosť od GNSS) a čeliť scenárom, v ktorých bude základom rušenie. Navrhovaná architektúra bude robustnejšia, bude pozostávať z niekoľkých technológií, ktoré poskytujú polohové, navigačné a časové riešenia, ktoré budú zlúčené a kombinované s cieľom dosiahnuť lepší a spoľahlivejší výsledok. </t>
  </si>
  <si>
    <t>BIN SGS03_2022_002</t>
  </si>
  <si>
    <t>https://www.eeagrants.sk/en/projects/smart-systems-as-a-tool-for-reduce-the-carbon-footprint-of-green-industrial-technologies/</t>
  </si>
  <si>
    <t>Výzva BIN SGS03</t>
  </si>
  <si>
    <t>EHP</t>
  </si>
  <si>
    <t>Pokročilá elektronika využívajúca superkondenzátory / Advanced electronics with supercaps</t>
  </si>
  <si>
    <t>Frivaldský Michal, prof. Ing. PhD. </t>
  </si>
  <si>
    <t>ESA 17246</t>
  </si>
  <si>
    <t>slovakspace agency</t>
  </si>
  <si>
    <t>ESA - PECS</t>
  </si>
  <si>
    <t>European Space Agency</t>
  </si>
  <si>
    <t xml:space="preserve">The mission is an important step towards investigation of advantages and disadvantages regarding designing advanced electronic system for bidirectional power flow of the robotic arm motorization. 
</t>
  </si>
  <si>
    <t>H-EUROPE_Optimal - Automated Maskless Laser Lithography Platform for First Time Right Mixed Scale Patterning; Automatizovaná bezmasková laserová litografická platforma pre prvé správne vzorovanie so zmiešanou mierkou</t>
  </si>
  <si>
    <t>Pudiš Dušan, prof. Ing., PhD.</t>
  </si>
  <si>
    <t>výmena odstupujúceho partnera počas implementácie projektu</t>
  </si>
  <si>
    <t>HORIZON EUROPE</t>
  </si>
  <si>
    <t>Projekt OPTIMAL bude prvýkrát integrovať rôzne technológie laserovej litografie, systémy monitorovania kvality a procesy do jednej platformy pre vývoj štruktúr s (i) veľkou hĺbkou (150 mikrometrov), ii) rozmermi v rozsahu od 100 nm do sub -mm v XYZ, iii) 2D a 3D štruktúry na rovnom povrchu, (iv) kombinovanie paralelného a sériového tvarovania povrchov, (v) bez potrebných ďalších úprav povrchu vzoriek; vi) zvýšená rýchlosť (1 cm2/min) a veľká plocha (až 2000 cm2), vii) &gt; 40 % zníženie spotreby zdrojov na celý výrobný proces. Projekt OPTIMAL využíva samoučiace sa algoritmy na optimalizáciu virtuálnej fotomasky, ako aj integruje metódy pre inline riadenie laserového tvarovania. Urýchlením a zvýšením procesu tvarovania projekt OPTIMAL zvýši efektivitu procesu a výťažnosť, čo zníži spotrebu energie, zabráni plytvaniu materiálom, zníži náklady a dodaciu lehotu v mnohých aplikáciách. Platforma posilní možnosti trvalo udržateľnej výroby vysoko kvalitných, všestranných a menej nákladných mastrov pre priemyselnú výrobu, ako sa ukázalo v 4 prípadoch použitia (optické šošovky, multifunkčné rebrovité štruktúry, šošovky virtuálnej reality, mikrofluidné čipy).</t>
  </si>
  <si>
    <t>Interakcie medzi človekom a prírodou a vplyv turistických aktivít na chránené územia</t>
  </si>
  <si>
    <t>Sitányinová Dana doc. Mgr. PhD.</t>
  </si>
  <si>
    <t>CE0100248 – HUMANITA</t>
  </si>
  <si>
    <t>Výzva bola zverejnená na stránke programu https://www.interreg-central.eu/</t>
  </si>
  <si>
    <t>Mesto Viedeň</t>
  </si>
  <si>
    <t>Zvýšený dopyt a záujem o outdoorové aktivity sú skvelými príležitosťami, ale aj výzvami pre každé chránené územie (CHÚ) na splnenie očakávaní návštevníkov, ale aj na ochranu prírodných hodnôt. Cieľom projektu je pomôcť manažérom CHÚ v strednej Európe (CE) v oblasti dôkazov založeného a participatívneho riadenia (v praxi stále nedostatočne prítomného), pomôcť im zaviesť správne opatrenia na správnych miestach, robiť inteligentnejšie rozhodnutia, predchádzať negatívnym dopadom  a znížiť riziko pomocou postupného prístupu. Projekt sa zameriava na spoločný vývoj nových doplnkových nástrojov a metód hodnotenia vplyvu turistov na základe nadnárodnej výmeny skúseností s cieľom lepšie zhodnotiť podmienky a trendy životného prostredia, prijať explicitné manažérske reakcie a opatrenia, vytvoriť informácie pre národných a európskych politikov a verejnosť.Spoločne vyvinuté pilotné akcie a riešenia budú demonštrovať využitie inovatívnych prístupov k meraniu environmentálnych dopadov turizmu v CHÚ. Spoločne vypracované výstupy projektu a záverečné odporúčania budú zdieľané medzi príslušnými zainteresovanými stranami prostredníctvom sprievodných komunikačných aktivít.</t>
  </si>
  <si>
    <t>Interreg Central Europe - REGIAMOBIL - Enhancing Mobility Services in Rural Regions</t>
  </si>
  <si>
    <t>CE 1658</t>
  </si>
  <si>
    <t>https://programme2014-20.interreg-central.eu/Content.Node/Transport.html</t>
  </si>
  <si>
    <t xml:space="preserve">Projekt sa venoval inteligentným riešeniam v oblasti mobility, ktoré chápu verejnú dopravu skôr ako mobilitnú službu reagujúcu na dopyt, a ktoré sú úzko spojené s IKT riešeniami. Cieľom projektu bolo preukázať efektívnosť niektorých vybraných riešení, ktoré integrovali najnovšie výsledky výskumu v tejto oblasti. V projekte boli využité big data, ktoré obsahovali rozmanité typy údajov, prichádzajúce z rôznych zdrojov. Na základe analýzy týchto údajov potom boli vypracované odporúčania pre pilotné oblasti pre lepšiu kvalitu exitujúcich služieb verejnej dopravy, nové služby a podklady pre investičné rozhodnutia v tomto sektore. </t>
  </si>
  <si>
    <t>Advanced technologies for Physical ResIlience Of cRitic1al Infrastructures (APRIORI)</t>
  </si>
  <si>
    <t>Dvořák Zdeněk, prof. Ing. PhD.</t>
  </si>
  <si>
    <t>G6140</t>
  </si>
  <si>
    <t>https://www.nato.int/cps/en/natohq/78209.htm</t>
  </si>
  <si>
    <t>SPS NATO</t>
  </si>
  <si>
    <t>NATO</t>
  </si>
  <si>
    <t xml:space="preserve">The main objective of the project will be to implement new approaches to strengthening the solution in the sub-sector of heat supply and the sector of information and communication technologies based on real examples from practice. </t>
  </si>
  <si>
    <t>NATO - IRIS - Inspection, maintenance and security pursued by innovative Robots, enhanced data communication and Infrastructure digital twinS</t>
  </si>
  <si>
    <t>G5924</t>
  </si>
  <si>
    <t>Survey, inspection, maintenance, construction and restoration have become challenging activities conducted during the process of civil infrastructure management, due to the revolutionary impact of mechatronics and information technology for their automation. The core of the proposed IRIS project relates to the development of new technologies to fully automatize the use of robotized systems and sensor networks in data acquisition for survey, inspection and monitoring. The interaction between data acquisition and storage is managed by the construction of advanced models which are the Digital Twins (DT) of the infrastructure updated in real time. For the continuous Non-destructive Evaluation (NDE) of the infrastructure, the integration of different information, the so-called data fusion process, is used to develop powerful digital models providing an exhaustive and realistic description of the examined facility during its service life even in post-disaster occurrences. Data and models provide the basis to identify and to describe defects and degradation especially in view of determining possible performance reduction in existing structures. All the acquired knowledge, opportunely managed, constitutes the input for automated or partially automated decision-making process useful in facilities and infrastructure management.</t>
  </si>
  <si>
    <t>Multi Cable-Driven Robot for Detecting/Detonating Unexploded Mines and Ordnance</t>
  </si>
  <si>
    <t>Zvaková Zuzana, doc. Ing. PhD.</t>
  </si>
  <si>
    <t>G6001</t>
  </si>
  <si>
    <t xml:space="preserve"> Development and provision of advanced technologies, methodologies and best practices. Solutions to counter improvised explosive devices (IED).</t>
  </si>
  <si>
    <t>Building a community of railway scientific researchers and academia for ERJU and enabling a network of PhDs (academia teaming with industry)</t>
  </si>
  <si>
    <t>Márton Peter, doc. Ing. PhD.</t>
  </si>
  <si>
    <t>H-EUROPE, 101121842 Academics4Rail</t>
  </si>
  <si>
    <t>https://ec.europa.eu/info/funding-tenders/opportunities/portal/screen/opportunities/topic-details/horizon-er-ju-2022-explr-04;callCode=null;freeTextSearchKeyword=HORIZON-ER-JU-2022-02;matchWholeText=true;typeCodes=1,0;statusCodes=31094501,31094</t>
  </si>
  <si>
    <t>Horizon Europe</t>
  </si>
  <si>
    <t>Vytvorenie komunity výskumný inštitúcií v oblasti doktorandského štúdia a spolupráca s priemyslom.</t>
  </si>
  <si>
    <t>DriveToTheFuture Needs, wants and behaviour of 'Drivers' and automated vehicle users today and into the future, Cesta do budúcnosti - Potreby, priania a správanie „vodičov“ a automatizovaných používateľov vozidiel dnes a do budúcnosti</t>
  </si>
  <si>
    <t>H2020, 815001 DriveToTheFuture</t>
  </si>
  <si>
    <t>https://cordis.europa.eu/project/id/815001</t>
  </si>
  <si>
    <t>Cieľom Drive2theFuture je pripraviť „vodičov“, cestujúcich a prevádzkovateľov vozidiel budúcnosti, aby akceptovali a používali prepojené, kooperatívne a automatizované spôsoby dopravy a priemysel týchto technológií na pochopenie a uspokojenie svojich potrieb a potrieb.</t>
  </si>
  <si>
    <t>TRENDLINE- Technical Assistance for the development and collection of Road safety Key Performance Indicators (KPI)</t>
  </si>
  <si>
    <t>Ing. Michal Cingel, PhD./doc. Ing. Michal Zábovský, PhD.</t>
  </si>
  <si>
    <t>MOVE/C2/SUB/2022-54/CEF/TA/SI2.892654</t>
  </si>
  <si>
    <t>https://transport.ec.europa.eu/facts-fundings/grants-calls-proposals-field-transport_en?f%255B0%255D=oe_call_proposals_status:past . </t>
  </si>
  <si>
    <t>EU:MOVE</t>
  </si>
  <si>
    <t>Projekt Trendline, spája 29 členských štátov EÚ (vrátane 4 krajín ako pozorovateľov) na zber údajov, analýzu údajov, poskytovanie KPI bezpečnosti na cestách a na ich použitie v rámci politík bezpečnosti na cestách. KPI – Key Performance Indicators – sú ukazovatele, ktoré poskytujú informácie o faktoroch, ktoré sú spojené s rizikami nehôd a zranení, napr. prekročenie rýchlosti alebo jazda pod vplyvom alkoholu.Trendline je spolufinancovaný Európskou úniou a stavia na skúsenostiach získaných v projekte Baseline. Okrem ôsmich kľúčových ukazovateľov výkonu, ktoré definovala Komisia a ktoré sa použili v rámci základnej línie, konzorcium určí aj niektoré nové ukazovatele, vyvinie vhodné metodiky a otestuje ich v obmedzenom rozsahu.</t>
  </si>
  <si>
    <t xml:space="preserve">H-EUROPE_Citython </t>
  </si>
  <si>
    <t>Čorejová Andrea Ing. PhD.</t>
  </si>
  <si>
    <t>https://ec.europa.eu/info/funding-tenders/opportunities/portal/screen/programmes/horizon</t>
  </si>
  <si>
    <t>projekt CTT</t>
  </si>
  <si>
    <t>Projekt zameraný na najlepšie riešenia vo výzvach mestskej mobiliy.</t>
  </si>
  <si>
    <t xml:space="preserve">DIGITAL-2022-CLOUD-AI-02-TEF-HEALTH - Testing and Experimentation Facility for Health </t>
  </si>
  <si>
    <t>Hudec Róbert, prof. Ing., PhD.</t>
  </si>
  <si>
    <t>DIGITAL-2022-CLOUD-AI-02-TEF-HEALTH</t>
  </si>
  <si>
    <t>https://ec.europa.eu/info/funding-tenders/opportunities/portal/screen/opportunities/topic-details/digital-2022-cloud-ai-02-tef-health</t>
  </si>
  <si>
    <t>Digital Europe Programme (DIGITAL)</t>
  </si>
  <si>
    <t>TEF-Health will provide standards for certification and quality control to facilitate market access for trustworthy AI, ensuring easy and streamlined evaluation. Each node of TEF-Health combines Real World Testing facilities with Laboratory facilities and provides them with standardized certification processes by which AI developers demonstrate interoperability and functionality of their software or hardware in real world settings and scenarios, in addition to controlled environments.</t>
  </si>
  <si>
    <t>CHANGE Challenging Gender (In)Equality in Science and Research, Podpora žien na univerzite prostredníctvom implementácie plánu rodovej rovnosti</t>
  </si>
  <si>
    <t>Mešková Veronika, Ing.</t>
  </si>
  <si>
    <t>H2020, 787177 CHANGE</t>
  </si>
  <si>
    <t>Call H2020-SwafS-2017-1
https://cordis.europa.eu/programme/rcn/701872/en</t>
  </si>
  <si>
    <t>Výskumné centrum Žilinskej univerzity v Žiline sa snaží prispieť k vytváraniu dobrých pracovných podmienok na univerzite a k podpore žien prostredníctvom projektu CHANGE. CHANGE – Zavádzanie rodovej rovnosti vo vede a výskume (http://change-h2020.eu) je projekt financovaný rámcovým programom EÚ pre výskum a inovácie H2020 a bude implementovaný štyri roky (2018-2022). Implementácia prebieha prostredníctvom konzorcia pozostávajúceho zo siedmich inštitúcií z Rakúska, Nemecka, Izraela, Portugalska, Slovenska a Slovinska. Podpora žien má byť realizovaná vďaka plánu rodovej rovnosti, ktorý bude univerzite „ušitý na mieru“ na základe kvantitatívneho a kvalitatívneho prieskumu, použitých výskumných postupov v oblasti sociálnych vied. Hladký priebeh implementácie projektu v jednotlivých organizáciách majú zaručiť tzv. transfer agenti (osoby na vedúcich pozíciách v daných inštitúciách), ktorí budú podporovať projektové tímy. Implementujúce organizácie budú po odbornej stránke taktiež podporované projektovým koordinátorom- Interdisciplinárnym výskumným centrom z Grazu a nemeckou Univerzitou v Aachene, ktorá už podobný plán implementovala. Dôležitým rozmerom projektu je aj networking a zdieľanie skúseností. Z tohto dôvodu sa aj na Slovensku buduje sieť stakeholderov, s ktorými by sme v rámci národných workshopov radi otvorili problematiku rodovej rovnosti v slovenskom akademickom prostredí.</t>
  </si>
  <si>
    <t>OMVP ERAdiate+_Rektorát ŽU</t>
  </si>
  <si>
    <t>H-EUROPE_SPINE - Smart Public Transport Initiatives For Climate-Neutral Cities In Europe</t>
  </si>
  <si>
    <t>Kováčiková Tatiana prof. Ing. PhD.</t>
  </si>
  <si>
    <t>H-EUROPE, 101096664 SPINE</t>
  </si>
  <si>
    <t>https://ec.europa.eu/info/funding-tenders/opportunities/portal/screen/opportunities/topic-details/horizon-miss-2021-cit-02-02</t>
  </si>
  <si>
    <t>V rámci projektu SPINE budú vytvorené (a) inovatívne simulačné prostriedky a digitáne dvojčatá, spolu s otvorenými dátami a modelmi správania, ktoré umožnia rozvoj scenárov kombináciou rôznych typov intervencií (b) dátovo orientované modely posudzovania, ktoré posilnia preonositeľnosť a adaptáciu úspešných riešení v 4 Livinng Labs zo v 7 twinning mestách - Barreiro, Valladolid, Zilina, Sibenik, Heraklion, Gdynia and Rouen.</t>
  </si>
  <si>
    <t xml:space="preserve">Interreg Danube Transnational Programme - OJP4Danube - Coordination mechanisms for multimodal cross-border traveller information network based on OJP for Danube Region, projekt Interreg Danube Transnational Programme </t>
  </si>
  <si>
    <t>eMS 447</t>
  </si>
  <si>
    <t>https://www.interreg-danube.eu/calls/calls-for-proposals/third-call-for-proposals</t>
  </si>
  <si>
    <t>Interreg Danube</t>
  </si>
  <si>
    <t>Projekt rieši aplikáciu - plánovač ciest pre multimodálnu cezhraničnú cestnú sieť napojenú na lokálne a verejné dopravné siete spolu s hlavnou železničnou sieťou, ktoré sa doplnia o cyklistické trasy, ktoré sú nutné pre multimodálne cesty. Cieľom je posilnenie ekologickej lokálnej verejnej dopravy vrátane cyklistiky na kratšie či dlhšie výlety.</t>
  </si>
  <si>
    <t>H2020_REBALANCE - Hodnota a kultúra budúcej mobility - futuRE moBility vALues ANd CulturE</t>
  </si>
  <si>
    <t>https://ec.europa.eu/info/funding-tenders/opportunities/portal/screen/opportunities/topic-search;callCode=H2020-MG-2018-2019-2020;freeTextSearchKeyword=;matchWholeText=true;typeCodes=1;statusCodes=31094501,31094502,31094503;programmePeriod=null;programCcm2Id=null;programDivisionCode=null;focusAreaCode=null;destinationGroup=null;missionGroup=null;geographicalZonesCode=null;programmeDivisionProspect=null;startDateLte=null;startDateGte=null;crossCuttingPriorityCode=null;cpvCode=null;performanceOfDelivery=null;sortQuery=sortStatus;orderBy=asc;onlyTenders=false;topicListKey=callTopicSearchTableState</t>
  </si>
  <si>
    <t xml:space="preserve">The REBALANCE overall aim is to conduct an open deliberative forward-looking exercise towards a transformative transport policy strategy in favour of a paradigm shift in mobility, pushing for the more effective ponderation of emerging social values not yet fully considered in transport policymaking, and a better alignment with the SDGs and the mounting concerns about climate change. </t>
  </si>
  <si>
    <t>H-EUROPE_EIT Urban Mobility - Urban Mobility Charging - Mobilné nabíjanie elektrických vozidiel</t>
  </si>
  <si>
    <t>22327_22019</t>
  </si>
  <si>
    <t>https://www.eiturbanmobility.eu/academy-call-for-proposals-2022/</t>
  </si>
  <si>
    <t>Mobilné nabíjanie v mestách - rýchle mobilné obnoviteľné nabíjanie elektrických vozidiel na požiadavku v mestách</t>
  </si>
  <si>
    <t>Interreg Europe - e-smartec - "enhanced sustainable mobility with marketing techniques"</t>
  </si>
  <si>
    <t>PGI06099</t>
  </si>
  <si>
    <t>https://www.interregeurope.eu/interreg-europe-2014-2020</t>
  </si>
  <si>
    <t>“e- smMARTEC” project is designed to strengthen the urban dimension of regional and local mobility policymaking, contributing to the implementation of the EU Transport White Paper, Urban Agenda and EU 2020 with a view to transit to a low carbon economy.</t>
  </si>
  <si>
    <t xml:space="preserve">MISCE: Mechatronics for Improving and Standardizing Competences in Engineering </t>
  </si>
  <si>
    <t>Doc. Ing. Lucia Figuli, PhD.</t>
  </si>
  <si>
    <t>KA220-HED-864B4BDC</t>
  </si>
  <si>
    <t>Erasmus + KA2</t>
  </si>
  <si>
    <t>Koordinátor: Universidad de Castilla-La Mancha, Ciudad Real, Spain</t>
  </si>
  <si>
    <t>I WILL SURVIVE</t>
  </si>
  <si>
    <t>Ing. Mária Lusková, PhD.</t>
  </si>
  <si>
    <t>2020-1-HR01-KA201-077665</t>
  </si>
  <si>
    <t>Koordinátor: Srednja škola Centar za odgoj i obrazovanje, Zagreb, Croatia</t>
  </si>
  <si>
    <t>Developing and Consolidating ICT Skills in a Digitalised Environment in Higher Education</t>
  </si>
  <si>
    <t>2021-1-BG01-KA220-HED-035885</t>
  </si>
  <si>
    <t>Koordinátor: St. Kliment Ohridski University of Sofia, Faculty of Mathematics and Informatics, Bulgaria</t>
  </si>
  <si>
    <t>FIGHTARs -  Teasers for firefighters training in immersive resuce environmetns</t>
  </si>
  <si>
    <t>doc. Ing. Katarína Hollá, PhD.</t>
  </si>
  <si>
    <t>2020-1-CZ01-KA202-078371</t>
  </si>
  <si>
    <t>Koordinátor: Střední prúmyslová škola chemická, Pardubice, ČR</t>
  </si>
  <si>
    <t>TeachMergency -   Preparation for emergency situations: teaching, eescue, surviving and first aid</t>
  </si>
  <si>
    <t>doc. Ing. Viktor Šoltés, PhD.</t>
  </si>
  <si>
    <t>2020-1-CZ01-KA202-078372</t>
  </si>
  <si>
    <t>Inovácia polymérnych nanokompozitných materiálov pre elektrotechniku</t>
  </si>
  <si>
    <t xml:space="preserve">Hardoň Štefan, Ing. PhD. </t>
  </si>
  <si>
    <t>Visegrad Fund č. 22310108</t>
  </si>
  <si>
    <t>https://www.visegradfund.org/apply/grants/strategic-grants/</t>
  </si>
  <si>
    <t>Visegrad Fund, Strategic Grant</t>
  </si>
  <si>
    <t xml:space="preserve">zahraniční návštevníci seminára STRAHOS </t>
  </si>
  <si>
    <t xml:space="preserve">CERN EPPCN Agreement </t>
  </si>
  <si>
    <t>Melo Ivan doc. RNDr. PhD.</t>
  </si>
  <si>
    <t>CERN KE2218</t>
  </si>
  <si>
    <t>Schaeffler Technologies AG</t>
  </si>
  <si>
    <t>Makyš Pavol, doc. Ing., PhD.</t>
  </si>
  <si>
    <t>P-103-0001/21</t>
  </si>
  <si>
    <t>Schaeffler</t>
  </si>
  <si>
    <t>Cieľom kurzov je zvýšenie odborných znalostí a zručností účastníkov školenia</t>
  </si>
  <si>
    <t>Benčo Miroslav, Ing., PhD.</t>
  </si>
  <si>
    <t>Z-21-103/0001-05</t>
  </si>
  <si>
    <t xml:space="preserve">The project is aimed at developing and disseminating high-quality distance learning in STEM education, as well as strengthening basic and transversal skills defined in the European Key Competences Framework in the learning process. The key competences in the basic and transversal dimensions, the development of which will be influenced by the implementation of the project, include scientific and technical competences, the ability to learn and algorithmic thinking. </t>
  </si>
  <si>
    <t xml:space="preserve">GAME JAM ako nová didaktická metóda. Zlepšenie kvality vzdelávania v oblasti nových technológií na poľsko-slovenskom pohraničí </t>
  </si>
  <si>
    <t>PLSK.03.01.00-24-0181/18-00</t>
  </si>
  <si>
    <t>Interreg V-A PL-SK</t>
  </si>
  <si>
    <t>Európsky fond regionálneho rozvoja   / MIRRI SR</t>
  </si>
  <si>
    <t>Projekt reaguje na dve potreby v oblasti vzdelávania v oblasti technológií a nových médií, t.j. adaptácia na tempo technologických zmien v oblastiach špecializovaného vzdelávania a adaptácia didaktických metód na potreby pracovného trhu v tomto odvetví. Medzi základné zručnosti požadované zamestnávateľmi patrí znalosť najnovšieho softvéru a technológií. Skúsenosti na trhu práce zahŕňajú schopnosť pracovať v tíme, pod časovým tlakom, ako aj sociálne a komunikačné kompetencie umožňujúce prácu v medzinárodných tímoch. Preto je dôležitá potreba špecializovaných vzdelávacích programov zavedenie moderných didaktických metód umožňujúcich študentom získať vyššie uvedené schopnosti a zručnosti. GAME JAM je metóda, ktorá umožňuje skutočnú aplikáciu individuálnych technických a pracovných zručností pri skupinovej práci pod časovým tlakom av medzinárodnom prostredí. Umožňuje tiež vytvárať simulácie a prototypy hier, ktoré sa môžu zobrazovať na podujatiach určených budúcim zamestnávateľom a tvoriť súčasť portfólia absolventov.Účelom vypracovania spoločnej metodiky pre implementáciu workshopov GAME JAM je predstaviť ich štandardným formám špecializovaného vzdelávania a získať výsledky vzdelávania relevantné pre trh práce, a tým zvýšiť kvalitu špecializovaného vzdelávania v pohraničnej oblasti.</t>
  </si>
  <si>
    <t>Školenia, kurzy</t>
  </si>
  <si>
    <t>Grupač Marián, doc. Mgr. PhD.</t>
  </si>
  <si>
    <t>ZŠ Eliáša Lániho 261/7 014 01 Bytča</t>
  </si>
  <si>
    <t>Prednáška o technológii Deepfakes a workshop v akademickom prostredí</t>
  </si>
  <si>
    <t>Zlepšenie vyučovacieho procesu STEM pomocou digitálnej transformácie (DigSTEM)</t>
  </si>
  <si>
    <t>Madleňák Radovan, prof. Ing. PhD.</t>
  </si>
  <si>
    <t>Visegrad Fund #22310113</t>
  </si>
  <si>
    <t>International Visegrad fund</t>
  </si>
  <si>
    <t>Cieľom projektu je zlepšiť uplatňovanie digitálnych technológií STEM (Science, Technology, Engineering, Mathematics) vo vzdelávacom procese vysokoškolských inštitúcií (HEI) v Kosove* prostredníctvom výmeny skúseností medzi HEI z Kosova* a regiónu V4. Projekt sa bude týkať vyučovacích procesov v predmetoch zahŕňajúcich STEM, ale aj zlepšenia CMS.</t>
  </si>
  <si>
    <t>Accreditation &amp; Recognition of Prior Experience &amp; Learning for Entrepreneurship (ARPEL4Entrep)</t>
  </si>
  <si>
    <t>2020-1-MT01-KA203-074215</t>
  </si>
  <si>
    <t>Cieľom projektu je vytvoriť rámec pre uznávanie predchádzajúceho neakademického vzdelávania a praktických skúseností podnikateľov. Výsledkom bude online študijný program (bakalársky program akreditovaný na Malte), ktorý účastníkom tohto projektu umožní získať 180 ECTS kreditov (ekvivalent bakalárskeho štúdia), ktoré ich oprávňujú prihlásiť sa na pokračujúce (inžinierske) štúdium.</t>
  </si>
  <si>
    <t>Innovative Open Source Courses for Computer Science Curriculum (Inovatívne predmety pre študijný smer Informatika založené na Open Source)</t>
  </si>
  <si>
    <t>Kozubík Aleš, RNDr., PhD.</t>
  </si>
  <si>
    <t>2019-1-PL01-KA203-065564+FF32:G44</t>
  </si>
  <si>
    <t>Erasmus + 2019 Key Action 203</t>
  </si>
  <si>
    <t>Erasmus NA v PL</t>
  </si>
  <si>
    <t>Súčasné učebné osnovy informatiky sú založené hlavne na komerčných riešeniach. Projekt IOSCS navrhuje vývoj inovatívnych počítačových vied, ktoré by boli založené na nástrojoch Open Source, t. J. Na riešeniach Open Software a Open Hardware. V súčasnosti majú všetky organizácie konzorcia skúsenosti so zavádzaním takýchto kurzov. Cieľom projektu IOSCS je vyvinúť 6 študijných kurzov, ktoré sú všetky založené na prístupe Open Source, ktoré sa potom začlenia do existujúcich učebných osnov. Vyvinuté kurzy budú pokrývať oblasti programovania, matematiky, operačných systémov, vstavaných systémov, systémov riadených počítačom a iných hardvérových a / alebo softvérových aplikácií. Výsledkom projektu IOSCS budú: popisy kurzov, materiály potrebné na prednášky a praktické hodiny, analýza skúseností s implementáciou nových kurzov počas letných intenzívnych kurzov a príručka zložená z materiálov potrebných na sledovanie kurzov študentmi. Novovyvinuté kurzy otvoreného zdroja sa budú testovať počas letných intenzívnych kurzov, na ktorých sa zúčastnia študenti z konzorčných organizácií spolu s vysokoškolskými učiteľmi, ktorí sa budú snažiť poskytovať nový obsah a získavať spätnú väzbu. Nakoniec budú všetky výsledky verejne prístupné na webovej stránke projektu a zúčastnených organizácií a šíria sa počas medzinárodných konferencií o nástrojoch otvoreného zdroja vo vysokoškolskom vzdelávaní v informatike, ktoré sa budú konať každý rok.</t>
  </si>
  <si>
    <t>Accelerating the transition towards Edu 4.0 in HEIs (TECH4EDU4)</t>
  </si>
  <si>
    <t>Márton Peter, doc. Ing., PhD.</t>
  </si>
  <si>
    <t>2020-1-HR01-KA203-077777</t>
  </si>
  <si>
    <t>Erasmus + 2020 Key Action 203</t>
  </si>
  <si>
    <t>NA Erasmus v Chorvátsku</t>
  </si>
  <si>
    <t>V rámci projektu budú realizované aktivity zamerané na nábor a profesionálny rozvoj pedagógov (napr. učiteľov, školiteľov, profesorov, tútorov, mentorov, trénerov, pracovníkov v ranom detstve a starostlivosti), pracovníkov s mládežou, vedúcich pracovníkov v oblasti vzdelávania (napr. riaditeľov škôl, rektorov, vedúci oddelení) a administratívny personál (napr. asistenti učiteľa, kariérni poradcovia, odborníci na ľudské zdroje v spoločnostiach). Osobitná pozornosť sa bude venovať činnostiam, ktoré umožňujú lepšie zvládnuť začlenenie a rozmanitosť vrátane kultúrnych a jazykových, prostredníctvom využívania rozmanitejších a prispôsobenejších štýlov výučby, odbornej prípravy a práce s mládežou.</t>
  </si>
  <si>
    <t>Object Oriented Programminf for Fun</t>
  </si>
  <si>
    <t>2021-1-SK01-KA220-SCH-000027903</t>
  </si>
  <si>
    <t>Erasmus + 2021 Key Action 220</t>
  </si>
  <si>
    <t>Slovenská akademická asociácia pre medzinárodnú spoluprácu, Národná agentúra programu Erasmus+ pre vzdelávanie a odbornú prípravu</t>
  </si>
  <si>
    <t>Projekt je vytvorený s cieľom podporiť motiváciu a záujem žiakov o štúdium STEM orientovaných predmetov na stredných školách a neskôr pokračovať v štúdiu v podobných študijných programoch na vysokých školách.</t>
  </si>
  <si>
    <t>Including EVERyone in GREEN Data Analysis</t>
  </si>
  <si>
    <t>Kvet Michal, doc. Ing., PhD.</t>
  </si>
  <si>
    <t>2022-1-SK01-KA220-HED-000089149</t>
  </si>
  <si>
    <t>Erasmus+ 2022 KA220</t>
  </si>
  <si>
    <t>Cieľom práce je vytvoriť podporu pre vzdelávanie v oblasti dátovej analytiky</t>
  </si>
  <si>
    <t>University-Industry Educational Centre in Advanced Biomedical and Medical Informatics (CEBMI)</t>
  </si>
  <si>
    <t>Zaitseva Elena, prof. Ing. PhD.</t>
  </si>
  <si>
    <t>612462-EPP-1-2019-1-SK-EPPKA2-KA</t>
  </si>
  <si>
    <t>Knowledge Alliances</t>
  </si>
  <si>
    <t>Tvorba University-Industry Educational Centre in Advanced Biomedical and Medical Informatics</t>
  </si>
  <si>
    <t>Cnam Grand-Est 4, Nancy</t>
  </si>
  <si>
    <t>Hodoň Michal, Ing., PhD.</t>
  </si>
  <si>
    <t>1/2017/FRI/M150</t>
  </si>
  <si>
    <t>Cnam Grand-Est</t>
  </si>
  <si>
    <t>On-line kurz študentov</t>
  </si>
  <si>
    <t>eTwinning</t>
  </si>
  <si>
    <t>MSVVaS - eTwinning</t>
  </si>
  <si>
    <t>Hrbáňová Katarína, Ing., PhD.</t>
  </si>
  <si>
    <t>MSVVaS</t>
  </si>
  <si>
    <t>Dodatok k DZ 2023</t>
  </si>
  <si>
    <t>Elektronická spolupráca škôl v Európe</t>
  </si>
  <si>
    <t>Európska komisia, EACEA - eTwinning Slovakia</t>
  </si>
  <si>
    <t>Špeciálna sekcia a workshop v rámci seminára traťového hospodárstva STRAHOS</t>
  </si>
  <si>
    <t>Šestáková Janka, doc. Ing., PhD.</t>
  </si>
  <si>
    <t>Visegrad Fund #22120015</t>
  </si>
  <si>
    <t>Moderné vzdelávanie o environmentálnych ohrozeniach ako predpoklad vytvorenia nových, špecializovaných pracovných miest</t>
  </si>
  <si>
    <t>PLSK.03.01.00-00-0182/18</t>
  </si>
  <si>
    <t>https://sk.plsk.eu/-/vyzva-na-predkladanie-ziadosti-pre-tretiu-prioritnu-os-programu</t>
  </si>
  <si>
    <t>Projekt je založený na cezhraničnom transfere kompetencií a zavádzaní moderných environmentálnych technológií pre environmentálne hrozby do odborného vzdelávania v podpornej oblasti. To sa dosiahne vytvorením nových vzdelávacích programov a školením cieľových skupín.</t>
  </si>
  <si>
    <t>Podpora spoločných odborných vzdelávacích aktivít v príprave mladých odborníkov z oblasti cestných tunelov v cezhraničnom región</t>
  </si>
  <si>
    <t xml:space="preserve"> Danišovič Peter, Ing., PhD.</t>
  </si>
  <si>
    <t>304011AYU8</t>
  </si>
  <si>
    <t>https://www.itms2014.sk/vyzva?id=719bbc4d-255a-4e3b-b647-010dd1803667</t>
  </si>
  <si>
    <t>304000 - Interreg V-A Slovenská republika - Česká republika 2014-2020</t>
  </si>
  <si>
    <t>IČO: 50349287</t>
  </si>
  <si>
    <t>Záverečná ŽoP za VP (SvF UNIZA)</t>
  </si>
  <si>
    <t>Cestné tunely sú už dnes neoddeliteľnou súčasťou našej cestnej infraštruktúry. S rozvojom a nárastom dopravy reflektujú aj technickú a ekonomickú vyspelosťspoločnosti. Mnohé príklady z praxe nám ukázali, že ich návrh, výstavba, prevádzka a údržba si vyžaduje okrem veľkého množstva finančných prostriedkov ajvysokokvalifikovaných stavebných inžinierov – projektantov, budúcich zástupcov zhotoviteľov, dozorov, ako aj profesie súvisiace s prevádzkou a údržboucestných tunelov. Úroveň ich prípravy a vzdelávania, pri vzrastajúcom počte týchto náročných inžinierskych stavieb, je nesmierne dôležitá a na dlhé roky budeurčovať rozvoj a kvalitu dopravnej infraštruktúry v SR a ČR. Cieľom predkladaného projektového zámeru je vytvoriť vzdelávaciu platformu medzi dvojicouvýznamných technických univerzít v predmetnom pohraničnom regióne, ktorá inovatívnym spôsobom zatraktívni a podporí vzdelávanie študentov v oblastistaviteľstva a prevádzky cestných tunelov, a to predovšetkým prostredníctvom moderného e-learningu, zaujímavých exkurzií, školení a výmenných prednášoks účasťou odborníkov z praxe.</t>
  </si>
  <si>
    <t>Visegrad Fund č.22120015, STRAHOS: Special Section and Workshop on Seminar of Track Management</t>
  </si>
  <si>
    <t>Šestáková Janka, doc. Ing. PhD.</t>
  </si>
  <si>
    <t>Program zameraný na vedecko-edukačnú spoluprácu partnerov konzorcia, vytvorenie akademickej siete podporujúcej vyslania a prijatia študentov, doktorandov a učiteľov v rámci odborného zamerania projektu</t>
  </si>
  <si>
    <t>Materials Science Ma(s)ters - rozvoj nového magisterského študijného programu</t>
  </si>
  <si>
    <t>Belan Juraj, doc. Ing.</t>
  </si>
  <si>
    <t>2021-1-PL01-KA220-000035856</t>
  </si>
  <si>
    <t>Erazmus+</t>
  </si>
  <si>
    <t xml:space="preserve"> "Materials Science Ma(s)ters - developing a new master's degree" je projekt spolufinancovaný Európskou úniou v rámci programu Erasmus+ KA220 HED; Ide o spoluprácu medzi Sliezskou univerzitou v Katoviciach (Poľsko), Žilinskou univerzitou (Žilina, Slovensko), Univerzitou Afyon Kocatepe (Afyonkarahisar, Turecko) a Národnou univerzitou Ivana Franka vo Ľvove (Ukrajina). Hlavným cieľom projektu je zvýšiť kvalitu vzdelávania vytvorením nového interdisciplinárneho magisterského študijného programu v oblasti materiálového inžinierstva v medzinárodnom konzorciu, ktorý reaguje na potreby modernej ekonomiky, trhu práce a spoločnosti.</t>
  </si>
  <si>
    <t>Composite based on polymer recyclates, halloysite and fly ash</t>
  </si>
  <si>
    <t>Visegrad Fund #52310260</t>
  </si>
  <si>
    <t>Visegrad Scholarship</t>
  </si>
  <si>
    <t>Príprava vzoriek, analýza na SEM, meranie mechanických, funkčných a únavových vlastností, analýza získaných výsledkov.</t>
  </si>
  <si>
    <t>CEEPUS Vienna /SAIA Bratislava</t>
  </si>
  <si>
    <t>Kuric Ivan, Prof. Dr. Ing.</t>
  </si>
  <si>
    <t>CIII-SK30</t>
  </si>
  <si>
    <t>https://www.ceepus.info/content/contact#SK</t>
  </si>
  <si>
    <t>CEEPUS</t>
  </si>
  <si>
    <t>CEEPUS international Vienna</t>
  </si>
  <si>
    <t xml:space="preserve">Stredoeurópsky výmenný program pre univerzitné štúdiá (CEEPUS) podporuje akademické mobility v strednej, východnej a juhovýchodnej Európe, prispieva k európskej integrácii a zdôrazňuje regionálne špecifiká. Program umožňuje rozvíjať spoluprácu slovenských a zahraničných vysokých škôl pomocou vytvárania akademických sietí, v rámci ktorých sa uskutočňuje vedecko-výskumná spolupráca a realizujú sa mobility študentov, doktorandov a vysokoškolských učiteľov. </t>
  </si>
  <si>
    <t xml:space="preserve">Kuric Ivan, Prof. Dr. Ing. </t>
  </si>
  <si>
    <t>CIII-RO202</t>
  </si>
  <si>
    <t>CIII-RO58</t>
  </si>
  <si>
    <t>CIII-PL033</t>
  </si>
  <si>
    <t>Kuric Ivan, Prof. Dr.</t>
  </si>
  <si>
    <t>CIII-HR108</t>
  </si>
  <si>
    <t>Podpora distančních metod v technickém vzdělávaní</t>
  </si>
  <si>
    <t>Stančeková Dana, doc. Ing., PhD.</t>
  </si>
  <si>
    <t>304011AYI2</t>
  </si>
  <si>
    <t>304000 - Inerreg V-A Slovenská republika - Česká republika 2014-2020</t>
  </si>
  <si>
    <t>IČO: 00397563</t>
  </si>
  <si>
    <t>Projekt je zameraný na vytváranie dištančných vzdelávacích podkladov pre skvalitnenie vzdelávania študentov a akademických pracovníkov, zavádzaním technických webinárov a on-line prednášok do vzdelávania v technických odboroch s vysokým podielom ukážok praktickej strojárskej výroby. Významnou aktivitou projektu je riešenie CASE STUDIES - technických úloh z priemyselnej praxe, ktoré vedú k vzájomnému odovzdávaniu skúseností medzi študentmi a pedagógmi a aj odborníkmi z praxe. Zameranie projektu tak vedie ku kontaktu študentov s významnými zamestnávateľmi z Moravskosliezskeho a Žilinského kraja a napomáha tak ich budúcemu uplatneniu na trhu práce.</t>
  </si>
  <si>
    <t>Inovace pro zdroje energie</t>
  </si>
  <si>
    <t>304011Y352</t>
  </si>
  <si>
    <t>Interreg V-A Slovenská republika – Česká republika3</t>
  </si>
  <si>
    <t>https://crz.gov.sk/data/att/2786949.pdf</t>
  </si>
  <si>
    <t>Projekt sa zaoberá inovačnými vzdelávacími programami v oblasti energetiky. Zahŕňa v sebe postupy, ktoré majú prispieť k inováciám vo vzdelávaní v strojárstve.</t>
  </si>
  <si>
    <t>Aplikovaný výskum a vývoj systémov stropného chladenia s prirodzenou konvekciou pre subjekt pôsobiaci v prihraničnom regióne</t>
  </si>
  <si>
    <t>Lenhard  Richard, doc.  Ing., PhD.</t>
  </si>
  <si>
    <t>304011Y280</t>
  </si>
  <si>
    <t>Interreg V-A Slovenská republika – Česká republika4</t>
  </si>
  <si>
    <t>INTERREG V-A SK-CZ</t>
  </si>
  <si>
    <t>https://www.crz.gov.sk/data/att/2749245.pdf</t>
  </si>
  <si>
    <t>Hlavným cieľom projektu je výskum, vývoj a realizácia vhodného konštrukčného riešenia technologicky konkurenčných chladiacich panelov pre stropné chladenie a nájdenie ich vhodného konštrukčného riešenia s využitím tepelno-akumulačných materiálov (PCM), ktoré by dosahovali porovnateľné a lepšie výkonové parametre v porovnaní s doterajšími, pri tepelnom spáde 16/22/26.</t>
  </si>
  <si>
    <t>Inovativní a aditivní technologie výroby - nová technologická řešení 3D tisku kovů a kompozitních materiálů</t>
  </si>
  <si>
    <t>Czán Andrej, prof. Ing. PhD.</t>
  </si>
  <si>
    <t>CZ.02.1.01/0.0/0.0/17_049/0008407</t>
  </si>
  <si>
    <t>EF - OPERAČNÍ PROGRAM VÝZKUM, VÝVOJ, VZDĚLÁVÁNÍ (2014 - 2020)</t>
  </si>
  <si>
    <t>Cieľom projektu je prispieť k inovatívnym a aditívnym technológám výroby vďaka nových technologickým riešeniam 3D tisku kovov a kompozitných materiálov.</t>
  </si>
  <si>
    <t>SAAIC - Národná agentúra programu Erasmus+</t>
  </si>
  <si>
    <t>Hrebeňárová Lucia, Ing., PhD.</t>
  </si>
  <si>
    <t xml:space="preserve">2023-1-SK01-KA121-ADU-000126628               </t>
  </si>
  <si>
    <t>Erasmus+ 2023 KA121</t>
  </si>
  <si>
    <t>Mobility v ďalšom vzdelávaní - kurzy a odborná príprava, pozorovanie pri práci, skupinovaná mobilita vzdelávajúcich sa dospelých</t>
  </si>
  <si>
    <t>Rektorát ŽU</t>
  </si>
  <si>
    <t>Ristvej Jozef, prof. Ing., PhD., EMBA</t>
  </si>
  <si>
    <t>2023-1-SK01-KA131-HED-000122421</t>
  </si>
  <si>
    <t>Erasmus+ KA131 2023</t>
  </si>
  <si>
    <t> Dlhodobé študijné pobyty, krátke PhD. študijné pobyty, krátke BIP mobility, Dlhodobá stáž a absolventská stáž, krátka PhD. stáž, Mobilita pracovníkov -ŠKOLENIA, Mobilita pedagógov - VÝUČBA</t>
  </si>
  <si>
    <t>2022-1-SK01-KA131-HED-000056066</t>
  </si>
  <si>
    <t>Erasmus+ KA131 2022</t>
  </si>
  <si>
    <t xml:space="preserve">2023-1-SK01-KA171-HED-000135978               </t>
  </si>
  <si>
    <t>Erasmus+ KA171 2023</t>
  </si>
  <si>
    <t>The influence of the hybrid surface modification on tribological and physicochemical behavior of metal biomaterials</t>
  </si>
  <si>
    <t>Visegrad Fund #52310618</t>
  </si>
  <si>
    <t>The aim of the project is to develop and investigate the possibility of using a hybrid variant of surface modification of Ti6Al4V titanium alloy, to obtain biomaterials with favorable biofunctional properties. The proposed hybrid surface modification method includes a laser texturing process and the next deposition zinc oxide layer using the atomic layer deposition method (ALD). The proposed hybrid surface modification has not been described in the literature, which proves the innovativeness of my research activities.  The combined advantages of both proposed surface modifications of the Ti6Al4V alloy will be made it possible to obtain a biomaterial with the physicochemical and tribological properties desired due to the considered application in the human body.</t>
  </si>
  <si>
    <t>Study on Additive Manufacturing Waste Recycling</t>
  </si>
  <si>
    <t>Visegrad Fund #52310623</t>
  </si>
  <si>
    <t>This project investigates the recycling of waste generated from additive manufacturing (AM) processes, aiming to address the environmental and economic challenges associated with AM waste. By analyzing different types of AM materials, such as plastics, metals, and composites, the research evaluates effective methods for reclaiming and reusing waste products. The research focuses on the development of innovative recycling techniques, assessing their impact on material properties and the feasibility of integrating recycled materials back into the AM production cycle.</t>
  </si>
  <si>
    <t>Laser-Assisted Superficial Coating Infusion: Effects on Structure and Properties of Polymeric Material for Blood Contact Applications</t>
  </si>
  <si>
    <t>Visegrad Fund #52310121</t>
  </si>
  <si>
    <t>This project is focused on research of the innovative technique of laser-assisted superficial coating infusion and its impact on the structural and functional properties of polymeric materials designed for blood contact applications. By utilizing laser technology, the coating infusion process enhances the surface characteristics of polymers, aiming to improve their biocompatibility, durability, and overall performance in medical devices such as catheters and vascular grafts. The investigation delves into how this method modifies the surface morphology, chemical composition, and mechanical properties of the polymers. This research highlights the potential of laser-assisted techniques in advancing the field of biomedical materials, offering promising avenues for the development of safer and more effective healthcare solutions.</t>
  </si>
  <si>
    <t>Výroba dielov</t>
  </si>
  <si>
    <t>Holubják Jozef, Ing. PhD.</t>
  </si>
  <si>
    <t>P-102-0033/22</t>
  </si>
  <si>
    <t>ELMAX ŽILINA, a.s.</t>
  </si>
  <si>
    <t>36401676</t>
  </si>
  <si>
    <t>Vedecko-technická inžinierska činnosť, návrh a realizácia prototypov podľa 3D dát</t>
  </si>
  <si>
    <t>Madaj Rudolf, Ing. PhD.</t>
  </si>
  <si>
    <t>P-102-0035/22</t>
  </si>
  <si>
    <t>ISPE TECHNOLOGIES SE</t>
  </si>
  <si>
    <t>52709949</t>
  </si>
  <si>
    <t>Analýza poškodenej lopatky</t>
  </si>
  <si>
    <t>Uhričík Milan, Ing. PhD.</t>
  </si>
  <si>
    <t>P-102-0037/22</t>
  </si>
  <si>
    <t>47236787</t>
  </si>
  <si>
    <t>P-102-0038/22</t>
  </si>
  <si>
    <t>P-102-0039/22</t>
  </si>
  <si>
    <t>36386553</t>
  </si>
  <si>
    <t>P-102-0045/22</t>
  </si>
  <si>
    <t>P-102-0046/22</t>
  </si>
  <si>
    <t>44964676</t>
  </si>
  <si>
    <t>Analýza vlastností materiálu</t>
  </si>
  <si>
    <t>Nový František, prof. Ing. PhD.</t>
  </si>
  <si>
    <t>P-102-0050/22</t>
  </si>
  <si>
    <t>35878282</t>
  </si>
  <si>
    <t>P-102-0051/22</t>
  </si>
  <si>
    <t>Hodnotenie poškodenia povrchu výrezov pomocou REM</t>
  </si>
  <si>
    <t>P-102-0001/23</t>
  </si>
  <si>
    <t>ML Produktion s.r.o.</t>
  </si>
  <si>
    <t>31334041</t>
  </si>
  <si>
    <t>Odborná analýza zvarových spojov na hliníkových konštrukciách</t>
  </si>
  <si>
    <t>Koňár Radoslav, Ing. PhD.</t>
  </si>
  <si>
    <t>P-102-0002/23</t>
  </si>
  <si>
    <t>Nissens Cooling Solutions SK, s.r.o.</t>
  </si>
  <si>
    <t>35873841</t>
  </si>
  <si>
    <t>P-102-0003/23</t>
  </si>
  <si>
    <t>Makroskopická analýza zvarových spojov</t>
  </si>
  <si>
    <t>Mičian Miloš, doc. Ing. PhD.</t>
  </si>
  <si>
    <t>P-102-0006/23</t>
  </si>
  <si>
    <t>Technická inšpekcia, a.s.</t>
  </si>
  <si>
    <t>36653004</t>
  </si>
  <si>
    <t>P-102-0007/23</t>
  </si>
  <si>
    <t>Vytvorenie videozáznamu vysokorýchlostnou kamerou Olympus i-Speed 3</t>
  </si>
  <si>
    <t>Kohár Róbert, doc. Ing. PhD.</t>
  </si>
  <si>
    <t>P-102-0008/23</t>
  </si>
  <si>
    <t>DJH ENGINEERING CENTER SK, s.r.o.</t>
  </si>
  <si>
    <t>51402891</t>
  </si>
  <si>
    <t>P-102-0010/23</t>
  </si>
  <si>
    <t>SaarGummi Slovakia, s.r.o.</t>
  </si>
  <si>
    <t>36331163</t>
  </si>
  <si>
    <t>P-102-0011/23</t>
  </si>
  <si>
    <t>36657000</t>
  </si>
  <si>
    <t>P-102-0012/23</t>
  </si>
  <si>
    <t>robotec, s.r.o.</t>
  </si>
  <si>
    <t>36410055</t>
  </si>
  <si>
    <t>Fotodokumentácia kontaktov dodaných senzorov</t>
  </si>
  <si>
    <t>Chalupová Mária, Ing.</t>
  </si>
  <si>
    <t>P-102-0013/23</t>
  </si>
  <si>
    <t>36400955</t>
  </si>
  <si>
    <t>P-102-0014/23</t>
  </si>
  <si>
    <t>P-102-0015/23</t>
  </si>
  <si>
    <t>REM T6 po presune IntroHPT - fotodokumentácia kontaktov dodaných senzorov</t>
  </si>
  <si>
    <t>P-102-0016/23</t>
  </si>
  <si>
    <t>P-102-0017/23</t>
  </si>
  <si>
    <t>VURAL, a.s.</t>
  </si>
  <si>
    <t>31562493</t>
  </si>
  <si>
    <t>P-102-0018/23</t>
  </si>
  <si>
    <t>P-102-0019/23</t>
  </si>
  <si>
    <t>Školenie</t>
  </si>
  <si>
    <t>Bolibruchová Dana, prof. Ing. PhD.</t>
  </si>
  <si>
    <t>P-102-0020/23</t>
  </si>
  <si>
    <t>Nemak Slovakia, s.r.o.</t>
  </si>
  <si>
    <t>36042773</t>
  </si>
  <si>
    <t>P-102-0021/23</t>
  </si>
  <si>
    <t>P-102-0024/23</t>
  </si>
  <si>
    <t>P-102-0025/23</t>
  </si>
  <si>
    <t>Individuálny metalurgický kurz</t>
  </si>
  <si>
    <t>Tillová Eva, prof. Ing. PhD.</t>
  </si>
  <si>
    <t>P-102-0026/23</t>
  </si>
  <si>
    <t>Relco Technology, s.r.o.</t>
  </si>
  <si>
    <t>50555243</t>
  </si>
  <si>
    <t>P-102-0027/23</t>
  </si>
  <si>
    <t>školenie</t>
  </si>
  <si>
    <t>P-102-0028/23</t>
  </si>
  <si>
    <t>P-102-0029/23</t>
  </si>
  <si>
    <t>Neakreditovaná skúška - meranie s protokolom</t>
  </si>
  <si>
    <t>P-102-0030/23</t>
  </si>
  <si>
    <t>TUV SUD Slovakia, s.r.o.</t>
  </si>
  <si>
    <t>35852216</t>
  </si>
  <si>
    <t>P-102-0031/23</t>
  </si>
  <si>
    <t>Vyhotovenie správy z analýzy v anglickom jazyku</t>
  </si>
  <si>
    <t>P-102-0032/23</t>
  </si>
  <si>
    <t>36002968</t>
  </si>
  <si>
    <t>Rozbor oceľovej pásky 1,5 x 230 mm</t>
  </si>
  <si>
    <t>P-102-0034/23</t>
  </si>
  <si>
    <t>35962623</t>
  </si>
  <si>
    <t>P-102-0035/23</t>
  </si>
  <si>
    <t>Ultrazvuková kontrola zvarových spojov</t>
  </si>
  <si>
    <t>P-102-0036/23</t>
  </si>
  <si>
    <t>P-102-0038/23</t>
  </si>
  <si>
    <t>UNIVNET - Realizácia prognostických a výskumno-vývojových aktivít pri hľadaní nových technológií a techník maximálne efektívneho zhodnocovania odpadov najmä v automobilovom priemysle a s cieľom minimalizovať negatívne dopady na životné prostredie a šetriť</t>
  </si>
  <si>
    <t>Patsch Marek, Ing., PhD.</t>
  </si>
  <si>
    <t>UNIVNET_0201/0004/20</t>
  </si>
  <si>
    <t>UNIVNET</t>
  </si>
  <si>
    <t xml:space="preserve"> UNIVNET, koordinované STU BA, sa zameriava na problematiku nových technológií a techník efektívneho zhodnocovania odpadov najmä v automobilovom priemysle s cieľom minimalizovať negatívne dopady na životné prostredie a šetriť primárne energetické a surovinové zdroje. Potenciál združenia UNIVNET je zintenzívniť spoluprácu a výskum smerom k efektívnejšej a ekologickejšej obehovej ekonomike vychádza i z doterajších výsledkov, ktoré zahŕňajú vedecké štúdie a vedecké články členov a tímov UNIVNET-u v rôznych oblastiach odpadového hospodárstva doposiaľ uverejnených v publikáciách UNIVNET.</t>
  </si>
  <si>
    <t>SKEBA - Slovenská univerzitná a priemyselná edukačná platforma Európskej batériovej akadémie</t>
  </si>
  <si>
    <t>Jandačka Jozef, prof. Ing. PhD.</t>
  </si>
  <si>
    <t>0201/0028/23</t>
  </si>
  <si>
    <t xml:space="preserve">SKEBA </t>
  </si>
  <si>
    <t xml:space="preserve">SKEBA, koordinované STU Bratislava,zvyšovanie úrovne školiaceho a vzdelávacieho programu zameraného na batérie v SR </t>
  </si>
  <si>
    <t>Prípravné kurzy - KAM</t>
  </si>
  <si>
    <t>Ftorek Branislav, doc. Mgr. PhD.</t>
  </si>
  <si>
    <t>O-16-102/0002-00</t>
  </si>
  <si>
    <t>indiv. uchádzači</t>
  </si>
  <si>
    <t>Kurz stredoškolskej matematiky je zameraný na doplnenie a prehĺbenie stredoškolských vedomostí, hlavný dôraz kladieme na tie časti matematiky, ktorým je na stredných školách venovaná menšia pozornosť, ale tvoria neoddeliteľnú súčasť výučby na vysokej škole</t>
  </si>
  <si>
    <t>SEMDOK</t>
  </si>
  <si>
    <t>Bokůvka Otakar, prof. Ing. PhD.</t>
  </si>
  <si>
    <t>O-10-102/0002-00</t>
  </si>
  <si>
    <t>strojárska technológia a materiály</t>
  </si>
  <si>
    <t>Prezentácia vedeckých výsledkov PhD. Študentov z oblasti strojárskych technológií a materiálov</t>
  </si>
  <si>
    <t>Časopis Technológ</t>
  </si>
  <si>
    <t>Moravec Ján, doc. Ing. PhD.</t>
  </si>
  <si>
    <t>O-13-102/0001-02</t>
  </si>
  <si>
    <t xml:space="preserve">strojárska technológia </t>
  </si>
  <si>
    <t>indiv. Publikujúci</t>
  </si>
  <si>
    <t>Publikuje vedecké, výskumné, odborné, teoretické práce, návody, štúdie, recenzie z oblasti technických materiálov</t>
  </si>
  <si>
    <t>Kurz matematiky</t>
  </si>
  <si>
    <t>Bohm Patrik, Mgr., PhD.</t>
  </si>
  <si>
    <t>O-23-101/0002-00</t>
  </si>
  <si>
    <t>Kurz stredoškolskej matematiky</t>
  </si>
  <si>
    <t>O-23-101/0006-00</t>
  </si>
  <si>
    <t>Pilotný výcvik</t>
  </si>
  <si>
    <t>Novák Andrej, prof. Ing., PhD.</t>
  </si>
  <si>
    <t>O-06-101/0015-00</t>
  </si>
  <si>
    <t>priebežne</t>
  </si>
  <si>
    <t>Kurz je financovaný organizáciami, resp. individuálne jednotlivcami.</t>
  </si>
  <si>
    <t>Cieľom je zabezpečenie praktického výcviku študentov vrámci integrovaného výcviku  resp. modulového výcviku podľa preferencii uchádzača a jeho shopnosti napredovať vo výcviku. Kurz je v súlade s PART FCL, Regulation (EU) No 1178/2011).</t>
  </si>
  <si>
    <t>Kurz bezpečnostnej ochrany v civilnom letectve</t>
  </si>
  <si>
    <t>Kandera Branislav, doc. Ing., PhD.</t>
  </si>
  <si>
    <t>O-18-101/0001-05</t>
  </si>
  <si>
    <t>Kurz je financovaný organizáciami, ktoré vysielajú svojich zamestnancov.</t>
  </si>
  <si>
    <t>Cieľom kurzov je zvýšenie odborných znalostí a zručností účastníkov školenia v olasti bezpečnostnej ochrany.</t>
  </si>
  <si>
    <t>Ostatné kurzy a školenia v letectve</t>
  </si>
  <si>
    <t>O-18-101/0001-07</t>
  </si>
  <si>
    <t>Cieľom kurzov je zvýšenie odborných znalostí a zručností účastníkov školenia v olasti bezpečnosti v civilnom letectve (safety).</t>
  </si>
  <si>
    <t>Kurzy pilota/operátora bezpilotných lietajúcich prostriedkov</t>
  </si>
  <si>
    <t>O-18-101/0001-14</t>
  </si>
  <si>
    <t>Cieľom kurzov je zvýšenie odborných znalostí a zručností účastníkov školenia v oblasti prevádzky bezpilotných systémov.</t>
  </si>
  <si>
    <t>Akreditované školenia (Nakladanie a upevňovanie nákladu v cestnej doprave, Právne minimum z cestnej nákladnej dopravy)</t>
  </si>
  <si>
    <t>O-21-101/0001-01</t>
  </si>
  <si>
    <t>Akreditované školenia  Ministerstvom školstva, výskumu,  vývoja a  mladeže SR zamerané na cestnú dopravu a na zvýšenie odborných znalostí a zručností účastníkov školenia.</t>
  </si>
  <si>
    <t>Neakreditované školenia (podnikanie v CD)</t>
  </si>
  <si>
    <t>O-21-101/0001-02</t>
  </si>
  <si>
    <t>Ide o nekreditované školenia zameranú na podnikanie v cestnej nákladnej doprave a prevádzku medzinárodnej cestnej nákladnej dopravy.  Cieľom je zvýšenie odborných znalostí a zručností účastníkov školenia</t>
  </si>
  <si>
    <t>ostatné školenia (podnikanie v CD)</t>
  </si>
  <si>
    <t>Poliak Miloš, prof. Ing., PhD.</t>
  </si>
  <si>
    <t>O-21-101/0001-03</t>
  </si>
  <si>
    <t>Ostatné školenia a kurzy v CD</t>
  </si>
  <si>
    <t>O-21-101/0001-05</t>
  </si>
  <si>
    <t>Kurz Zasielateľstvo - Špedičný expert - FIATA Diploma</t>
  </si>
  <si>
    <t>O-23-101/0001-01</t>
  </si>
  <si>
    <t>2023-2025</t>
  </si>
  <si>
    <t>Akreditovaný kurz Ministerstvom školstva, výskumu,  vývoja a  mladeže SR a celosvetovou asociáciou zasielateľstva a logistiky FIATA so sídlom v Ženeve. Je určený pre zvýšenie vzdelania a zručnosti v oblasti zasielateľstva alogistiky.</t>
  </si>
  <si>
    <t>Vypracovanie podkladov na zabezpečenie verejného obstarávania na prevádzku, údržbu a opravu CSS v meste Prešov</t>
  </si>
  <si>
    <t>Meranie vzoriek</t>
  </si>
  <si>
    <t>ČMŽO - Slovakia s.r.o.</t>
  </si>
  <si>
    <t>Školenia Basic</t>
  </si>
  <si>
    <t>Schaeffler Kysuce, spol. s r.o</t>
  </si>
  <si>
    <t>2023-2024</t>
  </si>
  <si>
    <t>štatistické zistovanie</t>
  </si>
  <si>
    <t>Brída Peter, prof. Ing., PhD.</t>
  </si>
  <si>
    <t>zaict</t>
  </si>
  <si>
    <t>Školenie bunkové siete</t>
  </si>
  <si>
    <t>P-103-0001/22</t>
  </si>
  <si>
    <t>Slovak Telekom</t>
  </si>
  <si>
    <t>Školenia General Topics</t>
  </si>
  <si>
    <t>Frivaldsky Michal, prof. Ing., PhD.</t>
  </si>
  <si>
    <t>P-103-0002/21</t>
  </si>
  <si>
    <t>Technická pomoc pre akciu III/3440 Prešov- most cez Sečkov</t>
  </si>
  <si>
    <t xml:space="preserve">Odrobiňák Jaroslav, doc. Ing., PhD. </t>
  </si>
  <si>
    <t>P-104-0082/23</t>
  </si>
  <si>
    <t>DOPRAVOPROJEKT Ostrava a.s., organizačná zložka Slovensko</t>
  </si>
  <si>
    <t>Teoretický výskum zameraný na optimalizáciu riešenia premostenia ul. Solivarská v Prešove</t>
  </si>
  <si>
    <t>Prevzatie eu. noriem (EN) do sústavy STN, EN 1097-7:2022</t>
  </si>
  <si>
    <t>P-104-0001/23</t>
  </si>
  <si>
    <t>Program rozvoja technickej normalizácie</t>
  </si>
  <si>
    <t>ÚNMS SR</t>
  </si>
  <si>
    <t>Prevzatie eu.noriem do sústavy STN</t>
  </si>
  <si>
    <t>Prevzatie eu. noriem (EN) do sústavy STN, EN 933-5:2022</t>
  </si>
  <si>
    <t>Remišová Eva, doc. Ing, PhD.</t>
  </si>
  <si>
    <t>P-104-0002/23</t>
  </si>
  <si>
    <t xml:space="preserve">Papán Daniel, doc. Ing., PhD. </t>
  </si>
  <si>
    <t>G-23-104/0002-00</t>
  </si>
  <si>
    <t>https://www.asb.sk/stavebnictvo/studenti-vedecki-pracovnici-doktorandi-zapojte-sa-so-svojim-kreativnym-projektom-budte-1-s-1</t>
  </si>
  <si>
    <t>Výskumný grant - súkromný sektor</t>
  </si>
  <si>
    <t>CPT, Jaga</t>
  </si>
  <si>
    <t>Projekt svojím zameraním nadväzuje na realizované originálne výskumy mechanických vlastností penobetónu publikované aj v kvartilovom časopise MDPI „Polymer Foam Concrete FC500 Material Behaviour and Its Interaction in a Composite Structure with Standard Cement Concrete Using Small Scale Tests" a iné. Vytvára priestor pre analýz ďalších aspektov skúmaného materiálu a to prevažne v interakcii s materiálom používaným pre priemyselné podlahy a spevnené plochy exteriérových parkovacích a cestných plôch. Posúva skúmanie tohto moderného kompozitu do nových kontextov a zapojení v praxi, ktoré sa týkajú problematiky podkladových vrstiev. Vnáša do problematiky podláh spolupôsobenie s novým materiálom.</t>
  </si>
  <si>
    <t>Obhliadka bytu za účelom zhodnotenia príčiny defektov, Hlboká- Žilina</t>
  </si>
  <si>
    <t>Juráš Peter, Ing., PhD.</t>
  </si>
  <si>
    <t>P-104-0003/23</t>
  </si>
  <si>
    <t>M.Šimčisková</t>
  </si>
  <si>
    <t>FO, Čadečka 705, Čadca</t>
  </si>
  <si>
    <t xml:space="preserve">Obhliadka bytu za účelom zhodnotenia príčiny defektov - prejavy zatekania </t>
  </si>
  <si>
    <t>Občasný autorský dozor Rekonštrukcia MO 2358-003- L. Kokava</t>
  </si>
  <si>
    <t>P-104-0004/23</t>
  </si>
  <si>
    <t>Správa ciest ŽSK</t>
  </si>
  <si>
    <t>Výkon občasného autorského dozoru pre stavbu: Rekonštrukcia MO 2358-003 v k. ú. Liptovská Kokava</t>
  </si>
  <si>
    <t xml:space="preserve">Odborný posudok k štúdii realizovateľnosti na zriadenie ZDC a záloženého pracoviska krízového riadenia  </t>
  </si>
  <si>
    <t>Ristvej Jozef, prof. Ing., PhD. EMBA</t>
  </si>
  <si>
    <t>P-109-0000/05</t>
  </si>
  <si>
    <t>Slovenská elektrizačná prenosová sústava a.s., Bratislava</t>
  </si>
  <si>
    <t>Kurz Krízového manažmentu</t>
  </si>
  <si>
    <t>Hollá Katarína, doc. Ing., PhD., Ristvej Jozef, prof. Ing., PhD. EMBA, Strelcová Stanislava, doc. Ing., PhD.</t>
  </si>
  <si>
    <t>P-109-0001/21</t>
  </si>
  <si>
    <t>STARTERS International School, s.r.o., Bratislava</t>
  </si>
  <si>
    <t>CEMMAC, a.s., Horné Srnie/
Úrad jadrového dozoru SR, Bratislava/
JUDr. Beáta Kapšová, Rosina/
Lidl SR, v.o.s, Bratislava</t>
  </si>
  <si>
    <t>31412106/
30844185/
FO/
35793783</t>
  </si>
  <si>
    <t>kumulovaná suma za účastníkov kuzu</t>
  </si>
  <si>
    <t>Aktivity pre CBRN - E tréning pre CBRN expertov z Indie</t>
  </si>
  <si>
    <t>Hollá Katarína, doc. Ing., PhD., Ristvej Jozef, prof. Ing., PhD. EMBA</t>
  </si>
  <si>
    <t>P-109-0003/23</t>
  </si>
  <si>
    <t>ISEM - Inštitút pre medzinárodnú bezpečnosť a krízové riadenie, n.o., Žilina</t>
  </si>
  <si>
    <t>E tréning pre CBRN expertov z Indie</t>
  </si>
  <si>
    <t>Spracovanie statického prepočtu zaťaženia výbuchom na nosné steny konštrukcií bunkra</t>
  </si>
  <si>
    <t xml:space="preserve">Figuli Lucia,doc. Ing., PhD. </t>
  </si>
  <si>
    <t>P-109-0004/23</t>
  </si>
  <si>
    <t>KONŠTRUKTA - industry a.s., Trenčín</t>
  </si>
  <si>
    <t>Vzdelávací kurz CCNA1</t>
  </si>
  <si>
    <t>Segeč Pavol, doc.Ing..PhD.</t>
  </si>
  <si>
    <t>MV SR</t>
  </si>
  <si>
    <t>Ministerstvo vnútra SR</t>
  </si>
  <si>
    <t>Zabezpečenie služieb 24-hod. nepretržitej prevádzky optickej infraštruktúry vysokorýchlostnej ADS pre vedu, výskum a vzdelávanie - SANET</t>
  </si>
  <si>
    <t>FRI č. 56/2023</t>
  </si>
  <si>
    <t>Združenie používateľov SADS (SANET)</t>
  </si>
  <si>
    <t>Zmluva o poskytnutí finančných prostriedkov č. 1/2023</t>
  </si>
  <si>
    <t>FRI č. 20/2023</t>
  </si>
  <si>
    <t>Úhrada nákladov na zabezpečenie služieb 24 hodinovej neptretržitej prevádzky optickej infraštruktúry vysokorýchlostnej akademickej dátovej siete pre vedu, výskum a vzdelávanie - SANET, vybudovanej v rámci projektu SANET II.</t>
  </si>
  <si>
    <t>Konzultačné služby k národným porovnávacím skúškam</t>
  </si>
  <si>
    <t>Lendel Viliam, doc. Ing., PhD.</t>
  </si>
  <si>
    <t>ŽLN2</t>
  </si>
  <si>
    <t>www.scio.cz, s.r.o.</t>
  </si>
  <si>
    <t>Pedagogická prax ako determinujúci faktor adaptácie moderného učiteľa v kontexte vedomostnej spoločnosti</t>
  </si>
  <si>
    <t>Metruk Rastislav, doc. PaedDr., Ph.D</t>
  </si>
  <si>
    <t>OPĽZ/150/2020</t>
  </si>
  <si>
    <t>Operačný program Ľudské zdroje</t>
  </si>
  <si>
    <t>Ministerstvo práce, sociálnych vecí a rodiny SR</t>
  </si>
  <si>
    <t>Predkladaný projekt je zameraný na skvalitnenie prípravy budúcich učiteľov, študentov akreditovaných učiteľských študijných programov učiteľstvo výchovy k občianstvu a učiteľstvo anglického jazyka a literatúry a výchovy k občianstvu v kombinácii. Existujúci model pedagogických praxí, jeho skvalitnenie a zefektívnenie má za cieľ priniesť zvýšenie kompetencií a zručností študentov. Primárnymi aktivitami projektu budú autoevalvácia súčasného modelu fungovania a kvality cvičných škôl Fakulty humanitných vied Žilinskej univerzity v Žiline (ďalej FHV UNIZA), identifikácia relevantných best practice v kontexte európskych krajín a ich následná adaptácia do súčasného modelu, následne overenie efektívnosti inovovaného modelu pedagogickej praxe v cvičných školách a zakomponovanie zistených ďalších možných prvkov do konečného inovovaného modelu pedagogických praxí. Analýza realizovaných pedagogických praxí v podmienkach FHV UNIZA v komparácii s aktuálnymi trendmi v uvedenej oblasti je spôsobom na identifikovanie súladu/nesúladu medzi ponúkanými a požadovanými zručnosťami budúceho pedagogického pracovníka. Projekt zistí postavenie modelu cvičných škôl FHV UNIZA v komparácii s obdobnými modelmi na Slovensku a v zahraničí nástrojmi strategickej analýzy (SWOT, benchmarking).  Kvalitatívny a kvantitatívny výskum ponúkne možnosti na výber vhodných modelov cvičných škôl pre pedagogickú prax v kontexte európskych krajín a vyberie relevantné prvky na inováciu modelu cvičných škôl FHV UNIZA, navrhne spôsob priebežného monitorovania kvality pedagogických praxí tak, aby bola zaručená ich adaptácia na meniace sa podmienky v oblasti vzdelávania v súlade s best practice na Slovensku a v zahraničí. Inovovanie existujúceho modelu cvičných škôl pre pedagogickú prax FHV UNIZA vytvorí kvalitný metodologický základ prípravy budúcich pedagogických zamestnancov.</t>
  </si>
  <si>
    <t>Podpora VŠ učiteľov v zavádzaní gamifikačných prvkovdo praxe prostredníctvom aktívneho vzdelávania a e-kurzu</t>
  </si>
  <si>
    <t>Laktišová Petra, PhDr., PhD.</t>
  </si>
  <si>
    <t>2023/FO/013</t>
  </si>
  <si>
    <t>Výzva pre malé projekty 2023 - VIRTUÁLNÔ (virtualno.sk)</t>
  </si>
  <si>
    <t>Výzva pre malé projekty 2023</t>
  </si>
  <si>
    <t>SK-NIC</t>
  </si>
  <si>
    <t>Rozvoj kompetencií VŠ pedagógov v oblasti vytvárania a zavádzania gamifikačných prvkov do vlastnej pedagogickej praxe, a to prostredníctvom aktívneho prezenčného vzdelávania vo forme praktického tréningu a dištančného vzdelávania vo forme vytvoreného e-learningového kurzu.</t>
  </si>
  <si>
    <t>Univerzita tretieho veku</t>
  </si>
  <si>
    <t>Mindeková Ľubica, PhDr.</t>
  </si>
  <si>
    <t>x</t>
  </si>
  <si>
    <t>Mesto Čadca</t>
  </si>
  <si>
    <t>Zmluva o poskyt.fin.p.: UNIZA a Mesto Čadca</t>
  </si>
  <si>
    <t xml:space="preserve">Edukácia starších učiacich sa v meste Čadca a v regióne Kysuce vo vzdelávacích programoch: Právno-psychologické minimum III. , Kysucké dominanty III.  </t>
  </si>
  <si>
    <t xml:space="preserve">Edukácia starších učiacich sa vo vzdelávacích programoch v meste Čadca a v regióne Kysuce: Medziľudské vzťahy - čo s nimi po pandémii, Krása umenia </t>
  </si>
  <si>
    <t xml:space="preserve">Akadémia Leonarda da Vinci </t>
  </si>
  <si>
    <t>588/2023</t>
  </si>
  <si>
    <t>Grantový systém – rok 2023 - Mesto Žilina (zilina.sk)</t>
  </si>
  <si>
    <t>Grantový systém mesta Žilina</t>
  </si>
  <si>
    <t>10.ročník Akadémie Leonarda da Vinci - podpora bádateľsky orientovanej výučby v anglickom jazyku zameraného na tému Vesmír</t>
  </si>
  <si>
    <t>Kardošová Martina, Ing.</t>
  </si>
  <si>
    <t>Mesto Považská Bystrica</t>
  </si>
  <si>
    <t>Edukácia starších učiacich sa a finančná podpora štúdia pre študentov Univerzity tretieho veku s trvalým pobytom v meste Pov. Bystrica na šk. rok 2022/323.</t>
  </si>
  <si>
    <t>Sňahničanová Janka, Ing.</t>
  </si>
  <si>
    <t>47/2023</t>
  </si>
  <si>
    <t>Asociácia univerzít tretieho veku na Slovensku</t>
  </si>
  <si>
    <t>potvrdené p. Máriou Novákovou - ASUTV</t>
  </si>
  <si>
    <t>Podpora aktívneho starnutia na Univerzite tretieho veku Žilinskej univerzity v Žiline - zabezpečenie vzdelávacích aktivít súvisiacich s programom "Národný program aktívneho starnutia na roky 2021 - 2030" na rok 2023.</t>
  </si>
  <si>
    <t>EDIS ŽU</t>
  </si>
  <si>
    <t>Cez tunely Veľkej Fatry</t>
  </si>
  <si>
    <t>Michálková Alena, Ing.,  Muntág Stanislav, Mgr.</t>
  </si>
  <si>
    <t>MK-6557/2022-180</t>
  </si>
  <si>
    <t>https://www.culture.gov.sk/wp-content/uploads/2022/11/Vyzva_podprogram_1_3_2023.pdf</t>
  </si>
  <si>
    <t>MK SR</t>
  </si>
  <si>
    <t>Ministerstvo kultúry Slovenskej republiky</t>
  </si>
  <si>
    <t xml:space="preserve">Zámerom projektu bolo sprísutponiť odbornej aj laickej verejnosti odborne recenzovanú vedecko-popolarizačnú publikáciu s jedinečným súborom informácií a dotodokumentov o unikátnom technickom diele - železničnej trati Banská Bystrica - odbočka Dolná Štubňa. </t>
  </si>
  <si>
    <t>Podpora vnútorného systému zabezpečovania kvality vysokoškolského vzdelávania na Žilinskej univerzite v Žiline</t>
  </si>
  <si>
    <t xml:space="preserve">Švarcová Renáta, PhDr.  </t>
  </si>
  <si>
    <t>312011BFJ9</t>
  </si>
  <si>
    <t>https://www.minedu.sk/31052021-vyzva-na-predkladanie-ziadosti-o-nenavratny-financny-prispevok-s-nazvom-podpora-vnutornych-systemov-zabezpecovania-kvality-vysokoskolskeho-vzdelavania-oplz-po12021dop131-01-vyzva-uzavreta/</t>
  </si>
  <si>
    <t>MŠVVŠ SR   </t>
  </si>
  <si>
    <t>Podpora zlepšovania vnútorného systému zabezpečovania kvality vysokoškolského vzdelávania UNIZA, revízia procesov vnútorného systému – zavedenie procesov,  debyrokratizácia a digitalizácia procesov, nastavenie súboru ukazovateľov na efektívne riadenie študijných programov, vytvorenie funkčného systému ďalšieho vzdelávania vysokoškolských učiteľov.</t>
  </si>
  <si>
    <t>Podpora integračných služieb pre zahraničných výskumníkov, vysokoškolských učiteľov, študentov a jazykového vzdelávania zamestnancov vysokých škôl na UNIZA</t>
  </si>
  <si>
    <t>001ŽU-2-1/2023</t>
  </si>
  <si>
    <t>fakulta humani</t>
  </si>
  <si>
    <t>Projekt na podporu zlepšenia prostredia v rámci internacioanlizácie na UNIZA a na interkultúrne učenie v kurzoch ďalšieho vzdelávania vysokoškolských učiteľov a zamestnancov UNIZA prichádzajúcich do kontaktu s kultúrne rôznorodými skupinami študentov a systematický rozvoj ich interkultúrnych kompetencií je základným pilierom rozvoja interkultúrnych kompetencií na UNIZA</t>
  </si>
  <si>
    <t>Podpora implementácie princípov Stratégie ľudských zdrojov vo výskume - HRS4R na UNIZA</t>
  </si>
  <si>
    <t>002ŽU-2-1/2023</t>
  </si>
  <si>
    <t>Projekt zameraný na podporu o získanie HR Excellence in research Award, preukazujúcim úsilie a záväzok vysokej školy k implementácii a dlhodobému dodržiavaniu princípov Európskej charty výskumných pracovníkov a Kódexu správania pre nábor výskumných pracovníkov v rámci Stratégie ľudských zdrojov vo výskume</t>
  </si>
  <si>
    <t>Zníženie energetickej náročnosti administratívnej budovy hospodárskeho bloku, Žilinskej univerzity v Žiline.</t>
  </si>
  <si>
    <t>Papučíková Renáta, Ing.</t>
  </si>
  <si>
    <t>310041W221</t>
  </si>
  <si>
    <t>48. Výzva zameraná na Zníženie energetickej náročnosti verejných budov - OPKZP-PO4-SC431-2018-48 - Op-kzp</t>
  </si>
  <si>
    <t>OPKŽP</t>
  </si>
  <si>
    <t>SIEA</t>
  </si>
  <si>
    <t>Projekt zameraný na zníženie energetickej náročnosti administratívnej budovy hospodárskeho bloku Žilinskej univerzity v Žiline, ktorý slúži pre potreby vyučovacieho procesu a oddelení pre prevádzku univerzity (telocvične, kancelárie, dielne).</t>
  </si>
  <si>
    <t xml:space="preserve">Zmluva o spolupráci vo výskume a vývoji za účelom spoločného riešenia úloh výskumu a vývoja zameraného na analýzu technického stavu a funkčnosti existujúcich hydrogeologických vrtov a určenie množstva a možného potenciálu využiteľných zásob podzemných vôd - Sobrance </t>
  </si>
  <si>
    <t>Jacko Stanislav, prof. Ing., PhD.</t>
  </si>
  <si>
    <t>7/101501/23</t>
  </si>
  <si>
    <t>https://www.crz.gov.sk/zmluva/7724581/</t>
  </si>
  <si>
    <t>Košický samosprávny kraj</t>
  </si>
  <si>
    <t>Cieľom spolupráce bolo spoločné riešenie úloh výskumu a vývoja zameraného na analýzu technického stavu a funkčnosti existujúcich hydrogeologických vrtov a určenie množstva a možného potenciálu využiteľných zásob podzemných vôd - Sobrance.</t>
  </si>
  <si>
    <t>Znalecký posudok pre stavbu D1 Hubová-Ivachnová</t>
  </si>
  <si>
    <t>P-10-0008/23</t>
  </si>
  <si>
    <t>https://www.crz.gov.sk/zmluva/6626451/</t>
  </si>
  <si>
    <t>Cieľom výskumu bolo vypracovanie znaleckého posudku pre stavbu D1 Hubová-Ivachnová.</t>
  </si>
  <si>
    <t xml:space="preserve">Zmluva o spolupráci vo výskume a vývoji za účelom zvýšenia miery aplikácie recyklátov, vhodnou technológiou upravených technogénnych alebo komunálnych odpadov v stavebníctve </t>
  </si>
  <si>
    <t>Sisol Martin, prof. Ing., PhD.</t>
  </si>
  <si>
    <t>11/101104/22</t>
  </si>
  <si>
    <t>https://www.crz.gov.sk/zmluva/6667071/</t>
  </si>
  <si>
    <t xml:space="preserve">Cieľom spolupráce bolo spoločné riešenie úloh vo výskume a vývoji za účelom zvýšenia miery aplikácie recyklátov, vhodnou technológiou upravených technogénnych alebo komunálnych odpadov v stavebníctve. </t>
  </si>
  <si>
    <t>Spolupráca zmluvných strán pri realizácií prognostických a výskumno-vývojových aktivít pri hľadaní nových technológií a techník maximálne efektívneho zhodnocovania odpadov najmä v automobilovom priemysle a s cieľom minimalizovať negatívne dopady na životné prostredie a šetriť primárne enegetické a surovinové zdroje</t>
  </si>
  <si>
    <t>Zmluva o spolupráci č. 0201/0004/20</t>
  </si>
  <si>
    <t>Spoločné úsilie piatich výskumných univerzít a ZAP SR</t>
  </si>
  <si>
    <t>Zmluva o združení prostriedkov</t>
  </si>
  <si>
    <t>MŠVVaS SR poskytne financie STUBA, ktorá koná v mene konzorcia UNIVNET</t>
  </si>
  <si>
    <t>00164381</t>
  </si>
  <si>
    <t>STU v Bratislave konajúca v mene konzorcia "UNIVNET" 
SjF TUKE - člen konzorcia.
Dodatkom č. 8/2023 predĺžené riešenie do 31.12.2026.</t>
  </si>
  <si>
    <t xml:space="preserve">Projekt sa zaoberá výskumno-vývojovými aktivitami v oblasti  nových technológií, metód a techník pre maximálne efektívne zhodnocovanie odpadov najmä v automobilovom priemysle. Paralelným cieľom projektu je minimalizovať negatívne dopady priemyselnej produkcie na životné prostredie a šetriť primárne enegetické a surovinové zdroje. </t>
  </si>
  <si>
    <t>Vytvoriť podmienky a sústrediť špičkové vzdelávacie, výskumné, technické a realizačné kapacity pre uskutočňovanie školiaceho a vzdelávacieho programu zameraného na akumulátory v SR prostredníctvom vytvorenia jedného rámca v oblasti vedomostí a zručností zamestnancov v priemysle, odbornej prípravy, stredoškolského a vysokoškolského vzdelávania fundovanosti pracovníkova a absolventov v sektore akumulátorov a elektromobility.</t>
  </si>
  <si>
    <t>Zmluva o spolupráci č. 0201/0027/23</t>
  </si>
  <si>
    <t xml:space="preserve">Spoločné úsilie štyroch výskumných univerzít, ZAPu, CVTI a Duálnej akadémie </t>
  </si>
  <si>
    <t>MŠVVaS SR poskytne financie STUBA, ktorá koná v mene združenia SKEBA</t>
  </si>
  <si>
    <t>STU v Bratislave konajúca v mene združenia "SKEBA" .
SjF TUKE - člen združenia.</t>
  </si>
  <si>
    <t>Slovenská univerzitná a priemyselná edukačná platforma Európskej batériovej akadémie (SKEBA) je národná platforma podieľajúca sa na významnej infraštruktúre v  oblasti vzdelávania, výskumu, technických a realizačných kapacít univerzít, špecializovaných inštitúcií a priemyslu na uskutočňovanie školiaceho a vzdelávacieho programu  pre sektor akumulátorov a elektromobility s celoslovenskou pôsobnosťou.</t>
  </si>
  <si>
    <t>Výskum v oblasti batérií a následná diseminácia výsledkov formou školení.</t>
  </si>
  <si>
    <t>Odborné stanovisko v rámci č. 9477-6000/2022</t>
  </si>
  <si>
    <t>Brestovič, Tomáš, prof. Ing., PhD.</t>
  </si>
  <si>
    <t>5/103304/2023</t>
  </si>
  <si>
    <t>Priame oslovenie s výzvou na zaslanie cenovej ponuky. Objednávka č. UVO/2023/0037</t>
  </si>
  <si>
    <t>Úrad pre verejné obstarávanie, Bratislava</t>
  </si>
  <si>
    <t>31797903</t>
  </si>
  <si>
    <t>Zodpovedanie otázok odborného charakteru týkajúcich sa predmetu zákazky ,,Komplexná rekonštrukcia chladenia zimného štadióna v Dubnici nad Váhom“, vyhlásenej verejným obstarávateľom mesto Dubnica nad Váhom.</t>
  </si>
  <si>
    <t>Výskum možnosti realizácie obnovy chladenia zimného štadióna pri použití minimálneho množstva chladiva.</t>
  </si>
  <si>
    <t>Meranie emisných hodnôt na električkovej trati</t>
  </si>
  <si>
    <t>Lumnitzer, Ervin, prof. Ing., PhD.</t>
  </si>
  <si>
    <t>11/103307/2023</t>
  </si>
  <si>
    <t>Hlavné mesto SR Bratislava</t>
  </si>
  <si>
    <t>00603481</t>
  </si>
  <si>
    <t>Výskumný  projekt merania emisií hluku, ktorého súčasťou je hluková mapa s identifikáciou kritických emisií a miest s významnou expozíciou hluku. Projekt riešený na električkovej trati pre Hlavné mesto Bratislava.</t>
  </si>
  <si>
    <t>Meranie emisií hluku a vibrácii na Vajnorskej radiále pre Dopravný podnik Bratislava</t>
  </si>
  <si>
    <t>21/103307/2023</t>
  </si>
  <si>
    <t>Dopravný podnik Bratislava, akciová spoločnosť</t>
  </si>
  <si>
    <t>00492736</t>
  </si>
  <si>
    <t>Projekt zmluvného výskumu zaoberajúci sa výskumom emisií hluku a emisných hodnôt vibrácií na Vajnorskej radiále v Bratislave.</t>
  </si>
  <si>
    <t>Vývoj technologického riešenia na báze metalhydridového uskladňovacieho systému vodíka s palivovým článkom pre variácie lodí na vodíkový pohon s využitím pre riečnu a jazernú dopravu, s ohľadom na rôzny počet pasažierov</t>
  </si>
  <si>
    <t>7/103304/2023</t>
  </si>
  <si>
    <t>Priame oslovenie s následným uzavretím Zmluvy o spolupráci vo výskume a vývoji č.10/103001/2023-SPOL</t>
  </si>
  <si>
    <t>Košický samosprávny kraj, Košice</t>
  </si>
  <si>
    <t>35541016</t>
  </si>
  <si>
    <t xml:space="preserve">Koncepčný návrh technologického riešenia zapojenia energetického systému s palivovým článkom pre vytvorenie vodíkom poháňanej lode. </t>
  </si>
  <si>
    <t>Výskum aplikácie vodíkových technológií do výletnej lode s nízkotlakovou metalhydridovou technológiou.</t>
  </si>
  <si>
    <t>Early Fake Profile Detection-FakeDetect</t>
  </si>
  <si>
    <t>Pleva Matúš, doc. Ing. PhD.</t>
  </si>
  <si>
    <t>FBR-PDI-019</t>
  </si>
  <si>
    <t>https://www.eeagrants.sk/vyzvy/?csrt=8789090408921956318</t>
  </si>
  <si>
    <t>Finančný mechanizmus EHP a Nórsky finančný mechanizmus</t>
  </si>
  <si>
    <t>MIRRI</t>
  </si>
  <si>
    <t xml:space="preserve">Spoločne s partnermi z nórskej univerzity NTNU (Gjovik aj Trondheim) pracujeme na výskumných úlohách vývoja a testovania aplikácií skorej detekcie falošných online profilov na základe hlasu, písania na klávesnici, slovníka, detekcie morfovaných hlasov a hlasov generovaných modernými generatívnymi LLM modelmi. Aplikácie majú prispieť k prevencii groomingu v online priestore, čo je veľmi aktuálna a dôležitá téma. V rámci spolupráce pracujeme aj na spoločných aktivitách v rámci záverečných prác a vzájomnej výmeny študentov. </t>
  </si>
  <si>
    <t>Triangle of Support for AI in Healthcare</t>
  </si>
  <si>
    <t>Bundzel Marek, doc. Ing. PhD.</t>
  </si>
  <si>
    <t>FBR-PDI-010</t>
  </si>
  <si>
    <t>Projekt je zameraný na vytvorenie siete partnerov s Reykjavik University na Islande a NTNU v Trondheime v Nórsku. Aktivity projektu pozostávajú najmä z prezentácií výskumu, vytvárania osobných kontaktov a rozvoja spolupráce. Plánovaným výstupom sú aj vedecké publikácie.</t>
  </si>
  <si>
    <t>Dodávka nového informačného systému Generálnej prokuratúry SR a súvisiacich služieb a tovarov v rámci projektu Elektronické služby Generálnej prokuratúry SR</t>
  </si>
  <si>
    <t>Juhár Jozef, prof. Ing. CSc.</t>
  </si>
  <si>
    <t>Ústav informatiky SAV Bratislava</t>
  </si>
  <si>
    <t>Vývoj modul na prepis hlasu do písomnej podoby pre informačný systém (IS) PATRICIA. Pri tvorbe dokumentu v IS PATRICIA môže používateľ využiť aj hlasový vstup. Hlasový vstup sa s použitím Modulu prepisu hlasu transformuje do písomnej podoby, ktorá je následne k dispozícii nástrojom na tvorbu dokumentu  v module IS PATRICIA. Tvorba a spracovanie dokumentu následne pokračuje štandardným spôsobom. Modul prepisu hlasu bol realizovaný systémom na automatický prepis diktátu (APD), ktorý prepisuje diktovaný právnický text v slovenčine  do textovej podoby. Je založený na rozpoznávaní plynulej reči v slovenčine s veľkým slovníkom. Systém môže pracovať v režime „on line“  – priamy prepis textu diktovaného s pomocou vhodného mikrofónu v reálnom čase alebo „off line “ – prepis zvukového súboru obsahujúceho diktovanú reč (na prepis zvukových záznamov diktovanej reči).</t>
  </si>
  <si>
    <t>Feasibility study of data-driven Autonomous Service for Prediction of Ionospheric Scintillations (ASPIS)</t>
  </si>
  <si>
    <t>Butka Peter, doc. Ing. PhD.</t>
  </si>
  <si>
    <t>Ústav experim. fyziky SAV Košice</t>
  </si>
  <si>
    <t>00166812</t>
  </si>
  <si>
    <t>Projekt sa venuje výskumu možností predikcie ionosférických scintilácií s použitím metód strojového učenia, konkrétne modelov z oblasti hlbokých neurónových sietí. Projekt má trvanie 18 mesiacov, so začiatkom v januári 2022 a koncom v júni 2023. Výskum a úspešné modely pre predikciu týchto javov sú dôležité pre zlepšenie bezpečnosti navigačných systémov, ktoré takéto scintilácie narušujú. Výskum predikcie ionosférických scintilácií tak môže prispieť nielen k ich lepšiemu fyzikálnemu pochopeniu, ale zabezpečiť aj obmedzenie hospodárskych dopadov pri narušení navigačných systémov vďaka včasnému varovaniu umožňujúcom pripraviť ovplyvnené systémy na výpadky. Pre predikciu scintilácií sú použité moderné metódy z oblasti dátovej vedy, konkrétne hlboké učenie na báze rekurentných neurónových sietí typu LSTM (Long Short-Term Memory). Výsledkom tohto výskumného projektu sú predikčné modely a vytvorená ukážková dátová služba koncepčne preukazujúca príklad ich nasadenia. Projekt je aktuálne v záverečnej fáze, pričom výskum predikčných modelov priniesol zlepšenie sledovaných metrík oproti doteraz najlepším modelom publikovaným vo vedeckých časopisoch. Aktuálne je dokončovaná služba s ukážkovým nasadením a je pripravovaný aj článok do vybraného karentovaného časopisu pre budúce publikovanie uskutočneného výskumu.</t>
  </si>
  <si>
    <t>ALICE experiment at the CERN LHC: The study of strongly interacting matter under extreme conditions</t>
  </si>
  <si>
    <t>Jadlovský Ján, doc. Ing. , CSc.</t>
  </si>
  <si>
    <t>CERN/MŠ 0410/2022</t>
  </si>
  <si>
    <t>Riešenie úloh  projektu prispieva pri vývoji, simulačnom overení, vytvorení  súboru programových modulov, nasadení do prevádzky a overení v prevádzke novej verzie riadiaceho systému DCS pre riadenie pixelového detektora veľkého urýchľovača LHC experimentu ALICE v CERNe. Uvedené úlohy sú realizované v rámci projektu  inovácie, finalizácie a testovania vnútorného dráhového systému ITS s dôrazom na vývoj novej generácie pixelového detektora s požiadavkou identifikácie dráh (polohy častíc) vznikajúcich pri zrážkach Pb-Pb pri energii 15 TeV na n-n pár.</t>
  </si>
  <si>
    <t>Vypracovanie štúdie k projektu Ochrana a obnova biodiverzity v lesných ekosystémoch Košického kraja - Gelnica</t>
  </si>
  <si>
    <t>Dr. h. c. prof. Ing. Martina Zeleňáková, PhD.</t>
  </si>
  <si>
    <t>P-105-0019/23</t>
  </si>
  <si>
    <t xml:space="preserve">Cieľom projektu bolo vypracovať expertíznu štúdiu k projektu "Ochrana a obnova biodiverzity v lesných ekosystémoch Košického kraja - Gelnica", ktorý sa zaoberá ochranou a obnovou biodiverzity a ktorá bude obsahovať posúdenie súčasného stavu a očakávaných výsledkov po realizácií projektu vrátane vypracovania recenzie odborne spôsobilou osobou, ktorej súčasťou budú ekologické, environmentálne a ďalšie posudky (geologický, pedologický posudok). Štúdia vyhodnocovala všetky prípadné riziká spojené s týmto projektom, funkčnosťou systémov, s ktorými je uvažované v projekte biodiverzity. Súčasťou štúdie boli terénne šetrenia (rekognoskácia terénu v spolupráci s obhospodarovateľmi) a stanovenie významu zhutnených povrchov a ich využitia priamo v teréne (napr. protipožiarne cesty), ktoré slúžili ako podklad pre projektovú dokumentáciu. </t>
  </si>
  <si>
    <t>Vypracovanie štúdie k projektu Ochrana a obnova biodiverzity v lesných ekosystémoch Košického kraja - Dobšiná</t>
  </si>
  <si>
    <t xml:space="preserve">Cieľom projektu bolo vypracovať expertíznu štúdiu k projektu "Ochrana a obnova biodiverzity v lesných ekosystémoch Košického kraja - Dobšiná", ktorý sa zaoberá ochranou a obnovou biodiverzity a ktorá bude obsahovať posúdenie súčasného stavu a očakávaných výsledkov po realizácií projektu vrátane vypracovania recenzie odborne spôsobilou osobou, ktorej súčasťou budú ekologické, environmentálne a ďalšie posudky (geologický, pedologický posudok). Štúdia vyhodnocovala všetky prípadné riziká spojené s týmto projektom, funkčnosťou systémov, s ktorými je uvažované v projekte biodiverzity. Súčasťou štúdie boli terénne šetrenia (rekognoskácia terénu v spolupráci s obhospodarovateľmi) a stanovenie významu zhutnených povrchov a ich využitia priamo v teréne (napr. protipožiarne cesty), ktoré slúžili ako podklad pre projektovú dokumentáciu. </t>
  </si>
  <si>
    <t>Detailná funkčná špecifikácia v doméne dendrológie, stavebnej ohlášky, stavby rodinného domu, monitoringu podzemných sieí, stavby cesty.</t>
  </si>
  <si>
    <t>prof. Ing. Dušan Katunský, CSc.</t>
  </si>
  <si>
    <t>O-21-105/0007-00</t>
  </si>
  <si>
    <t>Technická univerzita v Košicach Rektorát</t>
  </si>
  <si>
    <t>Cieľom projektu bolo vypracovať expertíznu štúdiu detailnej funkčnej špecifikácie v doméne dendrológie, stavebnej ohlášky, stavby rodinného domu, monitoringu podzemných sieti, stavby cesty.</t>
  </si>
  <si>
    <t>Výskum a vývoj digitálnej transformácie a vytvorenie BIM modelov drobnej stavby, rodinného domu, technickej infraštruktúry a cesty.</t>
  </si>
  <si>
    <t>O-21-105-0007-00</t>
  </si>
  <si>
    <t>Cieľom projektu bolo vypracovať expertíznu štúdiu výskumu a vývoja digitálnej transformácie a vytvorenie BIM modelov drobnej stavby, rodinného domu, technickej infraštruktúry a cesty.</t>
  </si>
  <si>
    <t>Expertízne zistenia a popísanie stavu pre Okresný súd (Prešov a Košice II)</t>
  </si>
  <si>
    <t xml:space="preserve">Ing. Rastislav Ručinský, PhD. </t>
  </si>
  <si>
    <t>P-105-0015/22</t>
  </si>
  <si>
    <t xml:space="preserve">Okresný súd </t>
  </si>
  <si>
    <t xml:space="preserve">Expertízne zistenia a popísanie stavu pre Okresný súd (Prešov a Košice II). Analytické zistenia a popísania stavu vrátane diagnostiky a expertízneho posúdenia v kombinácii s meraniami, analýzami a expertnou interpretáciou výsledkov analýz a meraní. </t>
  </si>
  <si>
    <t>Expertízne zistenia a popísanie stavu pre Okresný súd Nitra</t>
  </si>
  <si>
    <t>Okresný súd Nitra</t>
  </si>
  <si>
    <t xml:space="preserve">Expertízne zistenia a popísanie stavu pre Okresný súd Nitra. Analytické zistenia a popísania stavu vrátane diagnostiky a expertízneho posúdenia v kombinácii s meraniami, analýzami a expertnou interpretáciou výsledkov analýz a meraní. </t>
  </si>
  <si>
    <t>Expertízne zhodnotenie a analýza k zákazke „KE, Rekonštrukcia a modernizácia cesty II/552 – Slanecká cesta“ vrátane analýzy možností výmeny podložia na určených parametroch</t>
  </si>
  <si>
    <t>P-105-0016/23</t>
  </si>
  <si>
    <t>Mesto Košice</t>
  </si>
  <si>
    <t xml:space="preserve">Expertízne zhodnotenie a analýza k zákazke „KE, Rekonštrukcia a modernizácia cesty II/552 – Slanecká cesta“ vrátane analýzy možností výmeny podložia na určených parametroch (Košice). Analytické zistenia a popísania stavu a porúch stavby vrátane expertíznej diagnostiky a expertízneho posúdenia v kombinácii s expertíznym odberom vzoriek, zameraním, meraniami, analýzou vzoriek a expertnou interpretáciou výsledkov analýz a meraní. </t>
  </si>
  <si>
    <t>Expertízne posúdenie a odborné vyjadrenia k cene stavebných prác a materiálov stavby vrátane stanovenia výšky škody (Kráľovský Chlmec)</t>
  </si>
  <si>
    <t>P-105-0048/23</t>
  </si>
  <si>
    <t xml:space="preserve">Expertízne posúdenie a odborné vyjadrenia k cene stavebných prác a materiálov - škoda na stavbe (Kráľovský Chlmec). Projekt má výskumný charakter. Analytické zistenia a popísania stavu prác a cien prác a stavebných materiálov (Kráľovský Chlmec) vrátane expertíznej diagnostiky a expertízneho posúdenia v kombinácii s expertíznym odberom vzoriek, zameraním, meraniami, analýzou vzoriek a expertnou interpretáciou výsledkov analýz a meraní. </t>
  </si>
  <si>
    <t>Expertízne posúdenie a odborné vyjadrenia k stavu a defektom viacúčelového športového ihriska v Haligovciach</t>
  </si>
  <si>
    <t>P-105-0049/23</t>
  </si>
  <si>
    <t>Obec Haligovce</t>
  </si>
  <si>
    <t xml:space="preserve">Expertízne posúdenie a odborné vyjadrenia k stavu a defektom viacúčelového športového ihriska v Haligovciach. Analytické zistenia a popísania stavu a porúch stavby (viacúčelové športové ihrisko v Haligovciach) vrátane expertíznej diagnostiky a expertízneho posúdenia v kombinácii s expertíznym odberom vzoriek, zameraním, meraniami, analýzou vzoriek a expertnou interpretáciou výsledkov analýz a meraní. </t>
  </si>
  <si>
    <t>Expertízne zistenia a popísanie stavu a hodnoty nehnuteľností (Michalovce)</t>
  </si>
  <si>
    <t>P-105-0051/23</t>
  </si>
  <si>
    <t xml:space="preserve">Expertízne zistenia a popísanie stavu a hodnoty nehnuteľností (Michalovce). Projekt má výskumný charakter. Analytické zistenia a popísania stavu (Michalovce) vrátane diagnostiky a expertízneho posúdenia v kombinácii s expertíznym odberom vzoriek, zameraním, meraniami, analýzou vzoriek a expertnou interpretáciou výsledkov analýz a meraní. </t>
  </si>
  <si>
    <t>Expertízne posúdenie a vypracovanie stavebného výmeru verejnej stavby - rekonštrukcia urgentu (Košice)</t>
  </si>
  <si>
    <t>P-105-0056/23</t>
  </si>
  <si>
    <t>Univerzitná nemocnica L. Pasteura Košice</t>
  </si>
  <si>
    <t xml:space="preserve">Expertízne posúdenie a vypracovanie stavebného výmeru verejnej stavby - rekonštrukcia urgentného príjmu Univerzitnej nemocnice L.Pasteura (Košice). Analytické zistenia a popísania stavu a návrh riešenia vrátane expertíznej diagnostiky a expertízneho posúdenia v kombinácii s expertíznym odberom vzoriek, zameraním, meraniami, analýzou vzoriek a expertnou interpretáciou výsledkov analýz a meraní. </t>
  </si>
  <si>
    <t>Expertízne zistenia a popísanie stavu a hodnoty nehnuteľností (Jarok)</t>
  </si>
  <si>
    <t>P-105-0069/23</t>
  </si>
  <si>
    <t xml:space="preserve">Expertízne zistenia a popísanie stavu a hodnoty nehnuteľností (Jarok). Projekt má výskumný charakter. Analytické zistenia a popísania stavu (Jarok) vrátane diagnostiky a expertízneho posúdenia v kombinácii s expertíznym odberom vzoriek, zameraním, meraniami, analýzou vzoriek a expertnou interpretáciou výsledkov analýz a meraní. </t>
  </si>
  <si>
    <t>Štúdia - Koncepcia krajinno-urbanistického riešenia lokality „Račí potok“</t>
  </si>
  <si>
    <t>P-105-0072/23</t>
  </si>
  <si>
    <t>Mestská časť Košice - Západ</t>
  </si>
  <si>
    <t>Expertízne posúdenie a odborné vyjadrenia. Analytické zistenia a popísania stavu a návrh riešenia vrátane expertíznej diagnostiky a expertízneho posúdenia v kombinácii so zameraním a expertnou interpretáciou výsledkov analýz a meraní pri štúdii - Koncepcia krajinno-urbanistického riešenia lokality „Račí potok“</t>
  </si>
  <si>
    <t xml:space="preserve">Expertízne posúdenie a odborné vyjadrenia pre stavbu D1 Hubová – Ivachnová vrátanie ocenenia zrealizovaných prác a jednotkových cien pre budúce práce v časti geologickej úlohy, geotechnického monitoringu, seizmického monitoringu, monitoringu zložiek životného prostredia, podrobného inžiniersko – geologického prieskumu a inžiniersko - hydrogeologického prieskumu. </t>
  </si>
  <si>
    <t>P-105-0077/22</t>
  </si>
  <si>
    <t>Zmluva o spolupráci vo výskume a vývoji, úlohy výskumu a vývoja zameraného na spresnenie geometrických parametrov podzemných priestorov podrúbaného nadložia Miková, SMZ, a.s. Jelšava geodetickými metódami</t>
  </si>
  <si>
    <t>Kovanič Ľudovít, doc. Ing., PhD.</t>
  </si>
  <si>
    <t>14/101301/22</t>
  </si>
  <si>
    <t>https://www.crz.gov.sk/zmluva/6893596/</t>
  </si>
  <si>
    <t>Slovenské magnezitové závody, akciová spoločnosť, Jelšava</t>
  </si>
  <si>
    <t>Cieľom spolupráce bolo spoločné riešenie úloh výskumu a vývoja s cieľom spresnenia geometrických parametrov podzemných priestorov podrúbaného nadložia Miková, SMZ, a.s. Jelšava geodetickými metódami.</t>
  </si>
  <si>
    <t>Vypracovanie správy analyzujúcej a posudzujúcej mineralógiu a kryštalografiu zeolitu - clinoptiloitu z ložiska Kučín</t>
  </si>
  <si>
    <t>Farkašovský Roman, Ing., PhD.</t>
  </si>
  <si>
    <t>P-101-0034/23</t>
  </si>
  <si>
    <t>VSK PRO-ZEO s.r.o.</t>
  </si>
  <si>
    <t>Cieľom výskumu bolo vypracovanie správy analyzujúcej a posudzujúcej mineralógiu a kryštalografiu zeolitu - clinoptiloitu z ložiska Kučín.</t>
  </si>
  <si>
    <t>Posudok Záverečnej správy s výpočtom zásob výhrad. ložiska Včeláre Západ 2023</t>
  </si>
  <si>
    <t>Kondela Julián, doc. Mgr., PhD.</t>
  </si>
  <si>
    <t>P-101-0012/23</t>
  </si>
  <si>
    <t>CARMEUSE SLOVAKIA s.r.o.</t>
  </si>
  <si>
    <t>Cieľom výskumu bolo spracovanie posudku Záverečnej správy s výpočtom zásob výhrad. ložiska Včeláre Západ 2023.</t>
  </si>
  <si>
    <t>Meranie vibrácií vybudených odstrelom</t>
  </si>
  <si>
    <t>P-101-0002/23</t>
  </si>
  <si>
    <t>KOFOLA, a.s.</t>
  </si>
  <si>
    <t>Cieľom výskumu bolo vykonanie merania vibrácií vybudených odstrelom.</t>
  </si>
  <si>
    <t>Meranie a posúdenie dopadu vyvolanej technickej seizmiky</t>
  </si>
  <si>
    <t>Cieľom výskumu bolo vykonanie merania a posúdenie dopadu vyvolanej technickej seizmiky.</t>
  </si>
  <si>
    <t>Meranie seizmiky pri trhacích prácach v  lome Žarnov</t>
  </si>
  <si>
    <t>P-101-0027/23</t>
  </si>
  <si>
    <t>AMETYS s.r.o.</t>
  </si>
  <si>
    <t>Cieľom výskumu bolo vykonanie merania seizmiky pri trhacích prácach v  lome Žarnov.</t>
  </si>
  <si>
    <t>Seizmické meranie lomu Gombasek</t>
  </si>
  <si>
    <t>Pandula Blažej, prof. RNDr., PhD.</t>
  </si>
  <si>
    <t>P-101-0053/17</t>
  </si>
  <si>
    <t>Cieľom výskumu bolo vykonanie seizmického merania lomu Gombasek.</t>
  </si>
  <si>
    <t>Seizmické meranie lomu Včeláre</t>
  </si>
  <si>
    <t>Cieľom výskumu bolo vykonanie seizmického merania lomu Včeláre.</t>
  </si>
  <si>
    <t>Vykonanie seizmického merania pri trhacích prácach lom Trebejov</t>
  </si>
  <si>
    <t>Cieľom výskumu bolo vykonanie seizmického merania pri trhacích prácach lom Trebejov.</t>
  </si>
  <si>
    <t>Zmluva o spolupráci vo výskume a vývoji- výskum a vývoj matematického modelovania metalurgických procesov výroby surového železa a ocele</t>
  </si>
  <si>
    <t>Petráš Ivo, prof. Ing., DrSc.</t>
  </si>
  <si>
    <t>36/101101/19</t>
  </si>
  <si>
    <t>https://www.crz.gov.sk/4451379/</t>
  </si>
  <si>
    <t>U. S. Steel Košice, s.r.o.</t>
  </si>
  <si>
    <t>Cieľom spolupráce bolo spoločné riešenie úloh výskumu a vývoja za účelom matematického modelovania metalurgických procesov výroby surového železa a ocele.</t>
  </si>
  <si>
    <t>Zmluva o spolupráci vo výskume a vývoji za účelom analýzy a následnej optimalizácie využitia biomasy pre potreby spoluriešiteľa</t>
  </si>
  <si>
    <t xml:space="preserve">Tauš Peter, prof. Ing., PhD. </t>
  </si>
  <si>
    <t>17/101401/23</t>
  </si>
  <si>
    <t>https://www.crz.gov.sk/zmluva/8054994/</t>
  </si>
  <si>
    <t>SYRÁREŇ BEL SLOVENSKO a.s</t>
  </si>
  <si>
    <t>Cieľom spolupráce bolo spoločné riešenie úloh výskumu a vývoja za účelom analýzy a následnej optimalizácie využitia biomasy
pre potreby spoluriešiteľa.</t>
  </si>
  <si>
    <t>Overenie technológie pre získanie kremíka z háld po úprave serpentinitu</t>
  </si>
  <si>
    <t>3/501401/22 PČ</t>
  </si>
  <si>
    <t>https://www.crz.gov.sk/zmluva/7087306/</t>
  </si>
  <si>
    <t>Silicon, a. s.</t>
  </si>
  <si>
    <t>Cieľom spolupráce bolo spoločné riešenie úloh výskumu a vývoja za účelom overenia technológie pre získanie kremíka z háld po úprave serpentinitu.</t>
  </si>
  <si>
    <t>Zmluva o spolupráci vo výskume a vývoji za účelom za účelom vypracovania odborného posudku ťažby štrkopieskov v Košickom kraji</t>
  </si>
  <si>
    <t>Šimková Zuzana, doc. Ing., PhD.</t>
  </si>
  <si>
    <t>11/101401/23</t>
  </si>
  <si>
    <t>https://www.crz.gov.sk/zmluva/7788980/</t>
  </si>
  <si>
    <t xml:space="preserve">SLOVENSKÉ ŠTRKOPIESKY, s.r.o. </t>
  </si>
  <si>
    <t>Cieľom spolupráce bolo spoločné riešenie úloh výskumu a vývoja za účelom vypracovania odborného posudku ťažby štrkopieskov v Košickom kraji.</t>
  </si>
  <si>
    <t>Výskum v oblasti logistiky - blesková analýza</t>
  </si>
  <si>
    <t>Straka Martin, prof. Ing., PhD.</t>
  </si>
  <si>
    <t>P-101-0009/23</t>
  </si>
  <si>
    <t>Vitesco Technologies Czech Republic s.r.o.</t>
  </si>
  <si>
    <t>Cieľom výskumu bolo vykonanie bleskovej analýzy v oblasti logistiky.</t>
  </si>
  <si>
    <t>Projekt GEOTERM LIT - geofyzikálne práce. Riešenie legislatívnej a technickej činnosti spojenej s vhodnosťou podlažia areálu Chempark  a okolia podľa nutných požiadavok (seismologický prieskum) pre vybudovanie geotermálnej elektrárne či možnosť využitia SMR</t>
  </si>
  <si>
    <t>Horanský Karol, Ing., PhD.</t>
  </si>
  <si>
    <t>1/501401/23PČ</t>
  </si>
  <si>
    <t>https://www.crz.gov.sk/zmluva/7664406/</t>
  </si>
  <si>
    <t>ORLEN Unipetrol RPA s.r.o.</t>
  </si>
  <si>
    <t>Cieľom spolupráce bolo spoločné riešenie úloh výskumu a vývoja za účelom riešenia legislatívnej a technickej činnosti spojenej s vhodnosťou podlažia areálu Chempark  a okolia podľa nutných požiadavok (seismologický prieskum) pre vybudovanie geotermálnej elektrárne či možnosť využitia SMR.</t>
  </si>
  <si>
    <t>Laboratórne overenie upraviteľnosti rúd z lokality Staré Ransko</t>
  </si>
  <si>
    <t>P-101-0045/21</t>
  </si>
  <si>
    <t>https://www.crz.gov.sk/zmluva/5476819/</t>
  </si>
  <si>
    <t>DIAMO s.p.</t>
  </si>
  <si>
    <t>00002739</t>
  </si>
  <si>
    <t>Cieľom výskumu a spolupráce bolo spoločné riešenie úloh výskumu a vývoja smerujúcich k laboratórnemu overeniu upraviteľnosti rúd z lokality Staré Ransko.</t>
  </si>
  <si>
    <t>Vypracovanie odborného posúdenia prebiehajúceho geologického prieskumu na ložisku Zlaté Hory</t>
  </si>
  <si>
    <t>P-101-0030/23</t>
  </si>
  <si>
    <t>https://www.crz.gov.sk/zmluva/8418460/</t>
  </si>
  <si>
    <t>Cieľom výskumu a spolupráce bolo spoločné riešenie úloh výskumu a vývoja smerujúcich k vypracovaniu odborného posúdenia prebiehajúceho geologického prieskumu na ložisku Zlaté Hory.</t>
  </si>
  <si>
    <t>Kooperácia na výskume nitridácie</t>
  </si>
  <si>
    <t>Fujda Martin doc. Ing., PhD.</t>
  </si>
  <si>
    <t>ARJ Servis, s.r.o.</t>
  </si>
  <si>
    <t>36 467 421</t>
  </si>
  <si>
    <t>Výskum a vývoj v oblasti vplyvu teplotnočasových podmienok nitridácie na zvyšovanie povrchovej oterovzdornosti rôznorozmerových tenkostenných oceľových súčiastok.</t>
  </si>
  <si>
    <t>Additional analyses to evaluate the corrosion of heterogeneous welds</t>
  </si>
  <si>
    <t>Halama Maroš doc. Mgr.  , PhD.</t>
  </si>
  <si>
    <t>Slovenské elektrárne, a.s.</t>
  </si>
  <si>
    <t>35 829 052</t>
  </si>
  <si>
    <t>In this study, combination of techniques as microstructural analysis, corrosion analysis, SEM and EDX analysis of heterogeneous welds were used for characterisation of safety in appplication media for long-term operation. The optical microscope and scanning electron microscope was used to analyze the microstructure and composition distribution of weld zone. The bimetallic compatibility and measurements of corrosion rates were realized under different conditions (T, contamination of water etc.).</t>
  </si>
  <si>
    <t>Kooperácia na výskume zušľachtenia, nitridácia</t>
  </si>
  <si>
    <t>PACK Trade, spol. s.r.o.</t>
  </si>
  <si>
    <t>31 720 145</t>
  </si>
  <si>
    <t>Výskum a vývoj v oblasti vplyvu teplotnočasových podmienok zušľachtenia súčiastok pre pohonné jednotky a ich následnej nitridácie po finálnom opracovaní.</t>
  </si>
  <si>
    <t>Analýza chemického zloženia materiálu pinov a ich povrchových povlakov, analýza mikrotvrdosti pinov, analýza morfológie povrchu vzoriek pinov</t>
  </si>
  <si>
    <t>MAGNA PT s.r.o.</t>
  </si>
  <si>
    <t>51 286 378</t>
  </si>
  <si>
    <t xml:space="preserve">Analýza dizajnu a kvality chemického zloženia, štruktúry a tvrdosti materiálu pinov a štruktúry, tvrdosti a morfológie ich povrchových povlakov. </t>
  </si>
  <si>
    <t>Stanovenie príčiny poškodenia rúrky výmenníka tepla</t>
  </si>
  <si>
    <t>Hagarová Mária prof. Ing., PhD.</t>
  </si>
  <si>
    <t>Messer Slovnaft s.r.o.</t>
  </si>
  <si>
    <t>Stanovenie príčiny poškodenia rúrky výmenníka tepla bolo realizované na Cr-Ni austenitickej oceli W Nr1.4571 v hm. %. Na základe realizovaných analýz bolo možné konštatovať, že na povrchu rúrok výmenníka tepla sa nachádzali lokálne korózne poškodenia v miestach s výskytom väčšej hrúbky usadenín. Perforácia v stene rúrky výmenníka tepla bola s veľkou pravdepodobnosťou spôsobená chybou (defektom) v materiáli, ktorá vznikla buď pri výrobe rúrky alebo pri jej ťahaní. Na základe uvedeného možno predpokladať, že vodík prúdiaci po vnútornom povrchu rúrky prenikol síce do defektu a pôsobiacim tlakom vo vnútri rúrky bol absorbovaný hlbšie do štruktúry ocele, ale nebol hlavnou len ďalšou príčinou vzniku perforácie.</t>
  </si>
  <si>
    <t>Kooperácia na výskume nitridácie tenkostenných výrobkov</t>
  </si>
  <si>
    <t>Výskumná úloha ENVIRONMENT, realizovať experimenrálne úlohy pyrometalurgického spracovania EOP úletov s prídavkom  CaO</t>
  </si>
  <si>
    <t>Oráč Dušan doc. Ing., PhD.</t>
  </si>
  <si>
    <t>ZoD</t>
  </si>
  <si>
    <t>https://crz.gov.sk/zmluva/7715937/</t>
  </si>
  <si>
    <t>ŽP VVC s.r.o.</t>
  </si>
  <si>
    <t xml:space="preserve">Predmetná výskumná úloha riešila problematiku využitia priemyselných odpadov ako druhotných surovín z dôvodu ich materiálového potenciálu. Do tejto oblasti druhotných surovín sa jednoznačne zaraďuje aj EOP úlet (prach), vznikajúci ako sekundárny produkt pri výrobe ocele v elektrických oblúkových peciach a to najmä z dôvodu obsahu Fe (30 %) a Zn (20 %).  Cieľom experimentov bola transformácia fázy ZnFe2O4 na Ca2Fe2O5 a ZnO (s myšlienkou následného oddelenia fáz ZnO a Ca2Fe2O5 pomocou magnetickej separácie). Vo výsledkovej časti úlohy sa porovnávali prvkové a fázové analýzy spracovávaných vzoriek, z ktorých vyplynulo, že pri niektorých podmienkach došlo predpokladanej transformácií za vzniku fázy Ca2Fe2O5 (dicalcium ferrite). V závere sa uviedli návrhy a odporúčania ďalšieho experimentálneho štúdia v danej oblasti.   </t>
  </si>
  <si>
    <t>Analýzy, metalografická,SEM mikroskopia a EDX analýza, spektrometrická, korózna</t>
  </si>
  <si>
    <t>Bukóza Energo, a.s.</t>
  </si>
  <si>
    <t>Táto štúdia skúma degradáciu ocele rúry prehrievača so znamkmi výraznej deformácie. Pozostáva z mikroštrukturálnej analýzy a skenovacej elektrónovej mikroskopie spolu s detailným chemickým mapovaním  odobratých vzoriek z miesta poškodenia prehrievača. Na základe týchto zistení sa dospelo k záveru, čo je príčinou  zlyhania.</t>
  </si>
  <si>
    <t>Vykonanie subštruktúrnej analýzy na vzorkách po creepe, použitím uhlikových extrakčných replík, difrakcia, EDX analýzy</t>
  </si>
  <si>
    <t>Elektrónomikroskopická analýza (TEM, OM) subštruktúry a fázového zloženia vzoriek ocele kotlovej akosti po ich dlhodobej termomechanickej aplikácii v oxidačných podmienkach, EDX analýzy chemického zloženia a elektrónová difrakcia karbidov v analyzovanej oceli.</t>
  </si>
  <si>
    <t>Makro a mikroskopickú analýzu, mechanické skúšky, SEM s chemickou analýzou</t>
  </si>
  <si>
    <t>MH Teplárenský holding, a.s.</t>
  </si>
  <si>
    <t>Táto štúdia skúma stav degradácie ocele rúr vysokotlakových prehrievačových rúr používaných desiatky rokov v tepelnej energetike. Pozostáva z komplexnej mikroštrukturálnej analýzy, skenovacej elektrónovej mikroskopie spolu s detailným chemickým mapovaním a spektroskopickou analýzou odobratých vzoriek z vytipovaných kritických miest energetického systému. Na základe týchto zistení sa dospelo k odhadu životnosti materiálov.</t>
  </si>
  <si>
    <t>Výskumná úloha s názvom: Návrh novej metodiky hodnotenia redukčného potenciálu VP peliet</t>
  </si>
  <si>
    <t>Findorák Róbert  doc.Ing., PhD.</t>
  </si>
  <si>
    <t>P-102-0022/23</t>
  </si>
  <si>
    <t>https://crz.gov.sk/zmluva/8114280/</t>
  </si>
  <si>
    <t>36 199 222</t>
  </si>
  <si>
    <t>Cieľom tejto výskumnej úlohy je návrh vlastnej metodiky hodnotenia redukčného potenciálu VP peliet.  Za týmto účelom boli realizované nasledujúce úlohy a práce zamerané na analýzu vybraných vlastností testovaných peliet, návrh metodiky realizácie experimentálnych prác a práce spojené s technickým dovybavením experimentálnej aparatúry pre realizáciu experimentov. Realizácia experimentálnych testov za definovaných podmienok teplôt, tlakov a atmosféry spolu s kvalitatívnou a kvantitatívnou analýzou výstupov bola robená za účelom komplexného hodnotenia dosiahnutých výsledkov, vyvodenia záverov a doporučení. Výstupom projektu je odovzdanie záverečnej správy a obhajoba dosiahnutých výsledkov, ako aj návrhy a možnosti pre pokračovanie spolupráce v riešenej problematike.</t>
  </si>
  <si>
    <t>Crown aluminium slag XRD,XRF analysis, NMP, XRD, NMP XRF analysis</t>
  </si>
  <si>
    <t>P-102-0023/23</t>
  </si>
  <si>
    <t>ALUSERV MIDDLE EAST, HARSCO METAL, BAHRAIN</t>
  </si>
  <si>
    <t>Cieľom výskumného projektu bola prvková a fázová analýzy dodaného materiálu. Prvým materiálom bol nekovový produkt z druhotnej výroby hliníka a druhou vzorkou bola troska z výroby hliníka. Prvkové zloženie sa stanovilo pomocou XRF analýzy, fázové zloženie pomocou XRD analýzy. Namerané hodnoty sa následne spracovali a stanovilo sa výsledné zloženie. Stanovoval sa aj obsah kovového hliníka.</t>
  </si>
  <si>
    <t>Vykonanie dilatometrickej analýzy a stanovenie transformačných teplôt na dodanej rúre</t>
  </si>
  <si>
    <t>Analýza transformačných teplôt fáz F - A a A - F ocelí kotlových akostí dilatometrickou analýzou pre vývoj procesov ich tepelného spracovania.</t>
  </si>
  <si>
    <t>Stanovenie degradačného správania sa dodaného materiálu v testovacom prostredí-sada A</t>
  </si>
  <si>
    <t>SjF TUKE</t>
  </si>
  <si>
    <t>Stanovenie degradačného správania sa dodaného materiálu v testovacom prostredí-sada B</t>
  </si>
  <si>
    <t>Analýza poškodenia rúrky prehrievača kotla</t>
  </si>
  <si>
    <t>Na analýzu poškodenia boli dodané rúrky prehrievača z ocele 10CrMo5-5. Na základe makroskopickej, mikroskopickej a elektrón-mikroskopickej analýzy (EDS SEM) vzoriek bolo možné konštatovať, že povrch vzoriek zo strany prúdiacich spalín bol poškodený vo forme kavít, pričom charakter poškodenia sa líšil v závislosti od intenzity prúdu prehriatej pary. Na základe realizovaných analýz je možné uviesť, že výmena prehrievačových rúrok, ktorých povrch bol priamo ovplyvnený prúdom prehriatej pary pri vzniknutej havárii, bola potrebná. Degradačný mechanizmus po hraniciach zŕn by spôsobil stratu ich kohézie a celistvosti materiálu, čo ďalej môže viesť k strate jeho pevnosti a funkčnosti v prevádzkových podmienkach kotla.</t>
  </si>
  <si>
    <t>Stanovenie príčin poškodenia prehrievačových rúrok po ukončení ich prevádzky</t>
  </si>
  <si>
    <t>https://crz.gov.sk/zmluva/8717899/</t>
  </si>
  <si>
    <t>KOSIT a.s.</t>
  </si>
  <si>
    <t>Optimalizácia procesu plynulého odlievania pomocou strojového učenia a technológií digitálnych dvojčiat v metalurgii</t>
  </si>
  <si>
    <t>Demeter Peter doc. Ing., PhD.</t>
  </si>
  <si>
    <t>https://crz.gov.sk/zmluva/8395556/</t>
  </si>
  <si>
    <t>Navrhovaná téma bude využívať kombináciu technológií strojového učenia a digitálnych dvojčiat na optimalizáciu procesu kontinuálneho odlievania pri výrobe ocele. Počas výskumu sa bude vyvíjať model založený na údajoch, ktorý integruje procesné údaje v reálnom čase so simuláciami procesu kontinuálneho liatia na predpovedanie a kontrolu kľúčových indikátorov kvality, ako sú povrchové defekty a vnútorná pórovitosť. Navrhovaný prístup sa snaží zvýšiť kvalitu produktu, znížiť výrobné náklady a minimalizovať vplyvy na životné prostredie spojené s chybami a tvorbou šrotu.</t>
  </si>
  <si>
    <t>Výskumná správa č.5 KVALITA- hodnotenie kvality výroby oclee a oceľových rúr, Výskum koróznej odolnosti žiarupevných ocelí v prostredí vodnej pary a spalín biomasy</t>
  </si>
  <si>
    <t>P-102-0040/22</t>
  </si>
  <si>
    <t>https://crz.gov.sk/zmluva/7261810/</t>
  </si>
  <si>
    <t>Výskum dejov na medzifázovom rozhraní ocele - troska v sekundárnej metalurgii.</t>
  </si>
  <si>
    <t>P-102-0050/20</t>
  </si>
  <si>
    <t>https://crz.gov.sk/zmluva/5263951/</t>
  </si>
  <si>
    <t>Cieľom výskumu bolo na základe termodynamického modelovania, realizácie vysokoteplotných experimentov a analýzy fyzikálno-chemických vlastností stanoviť odsírovaciu a dezoxidačnú schopnosť syntetických trosiek. Teoretické štúdium bolo zamerané na špecifikáciu fyzikálno-chemických vlastností syntetických trosiek, ich využívania v interakcii s tekutou oceľou a ich aplikácie do praxe. Charakteristika používania rafinačných trosiek pre mimopecné spracovanie ocele a potenciálne možnosti inovácie jej druhov a zloženia spolu s analýzou vplyvu druhu a kvality rafinačných trosiek na výslednú kvalitu odlievaných ocelí a na ekonomické parametre procesu, ako aj  analýza vplyvu termodynamických parametrov na stanovenie sulfidickej kapacity a dezoxidačnej schopnosti syntetickej trosky boli predmetom riešenia. Termodynamické modelovanie vzájomných interakcií riešených sústav bolo robené pomocou programu HSC Chemistry. Riešením teoretickej štúdie a termodynamických simulácií bol návrh a realizácia vysokoteplotných experimentov zameraných na odsírenie a dezoxidáciu ocele pomocou syntetických trosiek v EIP. Výsledky boli prezentované vo forme záverečnej správy.</t>
  </si>
  <si>
    <t>Výskumná úloha: Výskum spracovania a využitia polymetalického odpadu z odkališťa Nižná Slaná</t>
  </si>
  <si>
    <t>Legemza Jaroslav prof. Ing. PhD.</t>
  </si>
  <si>
    <t>O-13-102/0001-00(6.)</t>
  </si>
  <si>
    <t>Výskumno inovačné a technologické centrum</t>
  </si>
  <si>
    <t>Cieľom výskumnej úlohy bolo získanie základných poznatkov o vlastnostiach testovaných vzoriek z odkaliska Nižná Slaná a súčasťou je aj teoretické a termodynamické štúdium, ktoré by malo prispieť k zhodnoteniu využitia polymetalického odpadu.Bol realizovaný selektívny materiálový výskum polymetalického odpadu z odkaliska Nižná Slaná, napr. stanovenie fyzikálnych vlastností,  chemického zloženia, mineralogického zloženia, mikroskopické pozorovanie majoritných a minoritných zŕn, termická analýza, vysokoteplotné pozorovanie. Súčasťou výskumnej úlohy je návrh na efektívne spracovanie a využitie predmetného odpadu.</t>
  </si>
  <si>
    <t>Realizácia vysokoteplotných experimentov pretavovania Ti špôn</t>
  </si>
  <si>
    <t>O-13-102/0001-00 (8.)</t>
  </si>
  <si>
    <t>Heneken Melts, s.r.o.</t>
  </si>
  <si>
    <t>Predmetom riešenia výskumnej úlohy bola analýza a hľadanie zdroja prípadnej kontaminácie taveniny uhlíkom pri výrobe zliatiny na báze FeTi v podmienkach indukčného ohrevu. Metodika prác zahŕňala chemické analýzy dodaných vzoriek, ako aj vybraných produktov laboratórnych tavieb, ďalej TGA a IČ analýzu titánových špôn a laboratórne pretavovanie v elektrickej indukčnej peci. Výsledkom výskumu boli zistenia nadlimitných obsahov uhlíka v zliatinách FeTi a možné príčiny tohto stavu, ako aj riešenia pre jeho odstránenie. Výsledkom riešenia bola záverečná správa.</t>
  </si>
  <si>
    <t>Secondary metallurgy blend for steel desulphurization and slag fluidization</t>
  </si>
  <si>
    <t>Buľko Branislav doc. Ing. , PhD.</t>
  </si>
  <si>
    <t>O-13-102/0001-00 (7.)</t>
  </si>
  <si>
    <t>Výskumná úloha</t>
  </si>
  <si>
    <t>https://crz.gov.sk/zmluva/7516826/</t>
  </si>
  <si>
    <t>Carmeuse EUROPE SA</t>
  </si>
  <si>
    <t>36 198 749</t>
  </si>
  <si>
    <t>Cieľom projektu bolo vyvynúť riešenia pre sekundárne metalurgické spracovanie ocele na báze syntetickej trosky so zameraním sa na odsírenie.</t>
  </si>
  <si>
    <t>Výskum v oblasti stanovenia teplôt slinutia vzoriek dusacich hmôt</t>
  </si>
  <si>
    <t>O-13-102/0001-00 (11/23)</t>
  </si>
  <si>
    <t>https://crz.gov.sk/zmluva/7650320/</t>
  </si>
  <si>
    <t>INTOCAST Slovakia a.s.</t>
  </si>
  <si>
    <t>31 654 703</t>
  </si>
  <si>
    <t>Výskumná úloha bola zameraná na vysokoteplotné slinovanie dodaných dusacích hmôt v definovaných podmienkach sústavy. Súčasťou výskumnej úlohy bola tvorba metodiky slinovania v EIP a experimentálne overenie (výber žiaruvzdorného materiálu, optimalizácia teplotného režimu a testovanie kinetiky procesu). Vysokoteplotné slinovanie vzoriek v EIP bolo realizované pri teplotách 1500, 1600, 1700 °C s výdržou na teplote max. 40 min.</t>
  </si>
  <si>
    <t>Príprava podkladov pre tvorbu matematických modelov riadenia oceliarenských prvovýrobných procesov v rámci projektu Ai4Steel a teroretická podpora pri implementácii týchto modelov</t>
  </si>
  <si>
    <t>O-13-102/0001(12/23)</t>
  </si>
  <si>
    <t>https://crz.gov.sk/zmluva/7716027/</t>
  </si>
  <si>
    <t>Cieľom projektu je príprava podkladov pre tvorbu matematických modelov riadenia oceliarenských prvovýrobných procesov v rámci projektu Ai4Steel a teroretická podpora pri implementácii týchto modelov. Jedná sa aj o termodynamické modelovanie vysokoteplotných reakcií, čistenie štatisckého balíka údajov a štatistické spracovanie prevádzkových dát a ich vyhodnocovanie.</t>
  </si>
  <si>
    <t xml:space="preserve">Výskum alternatívnych biopalív a ich aplikácia v oblasti automobilovej dopravy vrátane motoršportu 
</t>
  </si>
  <si>
    <t>Palko, Miroslav, Ing., PhD.</t>
  </si>
  <si>
    <t>Zmluva č. 212092023</t>
  </si>
  <si>
    <t>Grantový program  Nadácie SPP</t>
  </si>
  <si>
    <t>Projekt predložený v rámci Programu podpory partnerstiev Nadácie SPP.</t>
  </si>
  <si>
    <t>Nadácia SPP, 
Bratislava</t>
  </si>
  <si>
    <t>Cieľom projektu bol výskum alternatívnych biopalív na báze BioButanolu pre aplikácie v automobilovom motoršporte. Uvedené biopalivo bolo testované na športovom vozidle z dielne Renaultsport, ktoré bolo zakúpené pre účely výskum a testovania.  Aplikácia biopaliva BioButanol v reálnych súťažných podmienkach bude verifikovaná účasťou vozidla na športorých podujatiach na okruhu.</t>
  </si>
  <si>
    <t xml:space="preserve">Výskum a vývoj adaptívneho soft efektora
</t>
  </si>
  <si>
    <t xml:space="preserve">Romančík, Jaroslav, Ing. </t>
  </si>
  <si>
    <t>Zmluva č. 2023digVS003</t>
  </si>
  <si>
    <t>Grantový program  Nadácie Tatra banky</t>
  </si>
  <si>
    <t>Grantový program "Digital pre vysokoškolákov 2023" Nadácie Tatra banky.</t>
  </si>
  <si>
    <t>Nadácia 
Tatra banky, Bratislava</t>
  </si>
  <si>
    <t xml:space="preserve">Tento projekt sa zameriava na vývoj a výskum soft efektora aktuovaného pomocou NiTinolových pružín. Takéto zariadenia je možné využiť pri uchopovacích úkonoch mäkkých a poddajných materiálov. </t>
  </si>
  <si>
    <t>Štúdia súčasného stavu riadenia údržby</t>
  </si>
  <si>
    <t>Pačaiová, Hana, prof. Ing., PhD.</t>
  </si>
  <si>
    <t>2/103401/2023</t>
  </si>
  <si>
    <t>MAGNA Electronics Slovakia s.r.o., Kechnec</t>
  </si>
  <si>
    <t>Štúdia súčasného stavu riadenia údržby a návrh rámca implementácie TPM  v spol.  Magna Electronics Slovakia s.r.o.                                                     
1.Štúdia posúdenia: 
­	aktuálneho stavu riadenia údržby,  
­	úrovne Mafact dokumentácie.
2. Súčasťou výstupu posúdenia bude: 
­	návrh potrebných krokov pre implementáciu TPM,
­	časový plán implementácie TPM,
­	návrh procesov a dokumentácie pre TPM, 
­	návrh konzultačnej činnosti počas implementácie TPM.</t>
  </si>
  <si>
    <t>Hodnotenie vlastnosti dodaných dielov</t>
  </si>
  <si>
    <t>Spišák, Emil, prof. Ing., CSc.</t>
  </si>
  <si>
    <t>3/103201/2023</t>
  </si>
  <si>
    <t>Východoslovenská vodárenská spoločnosť, a.s., Košice</t>
  </si>
  <si>
    <t>Projekt výskumu mechanických a štruktúrnych vlastností rôznych dielov vodárenskej infraštruktúry (potrubia, šupátka, ventily, posúvače, spojky, prechodky). Jedná sa o výskumnú psprávu pre Východoslovenskú vodárenskú spoločnosť, a.s. Košice .</t>
  </si>
  <si>
    <t>Posúdenie rizika</t>
  </si>
  <si>
    <t>4/103401/2023</t>
  </si>
  <si>
    <t>ZoD č. 4/103001/2023</t>
  </si>
  <si>
    <t>FORTISCHEM a.s., Nováky</t>
  </si>
  <si>
    <t>Posúdenie rizika vzniku závažnej priemyselnej havárie, v zmysle zákona č. 128/2015 Z. z. o prevencii závažných priemyselných havárií a o zmene a doplnení niektorých zákonov. 
Štúdia pozostáva minimálne s nasledujúcich krokov:
1.	Analýza a posúdenie stavu technológií s nebezpečnými látkami (ich vlastnosti a množstvá)  s potenciálom vzniku závažnej priemyselnej havárie (ZPH) – identifikácia zdrojov rizika.
2.	Identifikácia zdrojov, hrozieb a iniciačných faktorov a ich vplyvy na vznik ZPH.
3.	Posúdenia rizika vzniku ZPH v súlade s platnými, overenými a všeobecne dostupnými metodikami. 
4.	Posúdenie, popr. návrh technických a organizačných opatrenia na prevenciu zníženia rizika ZPH.</t>
  </si>
  <si>
    <t>Meranie hluku strediska Čičarovce</t>
  </si>
  <si>
    <t>6/103307/2023</t>
  </si>
  <si>
    <t>Attila HIRES, Veľké Kapušany</t>
  </si>
  <si>
    <t>Výskum akustických pomerov  a objektivizácia, hodnotenie a posúdenie akustických pomerov v  priestoroch súkromnej spoločnosti.</t>
  </si>
  <si>
    <t>Analýza plastových komponentov LPH</t>
  </si>
  <si>
    <t>Slota, Ján, prof. Ing., PhD.</t>
  </si>
  <si>
    <t>7/103201/2023</t>
  </si>
  <si>
    <t>IMMERGAS Europe s.r.o., Poprad-Matejovce</t>
  </si>
  <si>
    <t>Výskum a analýza plastových komponentov vyrobených vstrekovaním. Vykonaná bola TGA/DSC analýza a mikroskopické pozorovania lomových plôch dodaných vzoriek. Expertízne posúdenie prítomnosti lunkrov, studených spojov a ďalších chýb.</t>
  </si>
  <si>
    <t>Meranie hluku na praovisku CEMM THOME SK, spol. s r.o.</t>
  </si>
  <si>
    <t>Badida, Miroslav, Dr. h. c. mult. prof. Ing., PhD.</t>
  </si>
  <si>
    <t>8/103307/2023</t>
  </si>
  <si>
    <t>BE-SOFT, a.s., Košice</t>
  </si>
  <si>
    <t>361 91 337</t>
  </si>
  <si>
    <t>Výskum akustických pomerov v spoločnosti CEMM THOME, spol. s r.o., Prešov. Objektivizácia, hodnotenie a posúdenie akustických pomerov vo výrobných priestoroch spoločnosti.</t>
  </si>
  <si>
    <t>CT snímanie a vyhodnotenie dielu M6380087-000</t>
  </si>
  <si>
    <t>Hudák, Radovan, prof. Ing., PhD.</t>
  </si>
  <si>
    <t>9/103404/2023</t>
  </si>
  <si>
    <t>GRONBACH, Michalovce</t>
  </si>
  <si>
    <t xml:space="preserve">Výskum vplyvu technologických parametrov výroby vstrekovaných polymérových výrobkov na rozmerovú a tvarovú presnosť výrobkov. </t>
  </si>
  <si>
    <t>Meranie tepelno-vlhkostnej mikroklímy v pracovnom prostredí</t>
  </si>
  <si>
    <t>Králiková, Ružena, doc. Ing., PhD.</t>
  </si>
  <si>
    <t>10/103307/2023</t>
  </si>
  <si>
    <t>TeamPrevent Santé, s.r.o., Bratislava</t>
  </si>
  <si>
    <t>V rámci riešenia úlohy bolo vykonané meranie mikroklimatických podmienok pre pracovnú zdravotnú službu (PZS) Team Prevent Sante za účalom hodnnotenia  pracovného prostredia zemestnancov vo firme Raben Logistics Slovakia s.r.o., v ktorej vykonávajú zdravotný dohľad. Výsledky sú podkladom pre pre kategorizáciu zamestnancov do príslušných pracovných tried. Zamestnávateľ je povinný zabezpečovať zdravotný dohľad prostredníctvom PZS pre všetkých svojich zamestnancov bez ohľadu na to, akú kategóriu prác vykonávajú. Namerané hodnoty boli podkladom pre následné zhodnotenie súčasného stavu.</t>
  </si>
  <si>
    <t>Cieľom projektu bolo realizovať štandardizované merania, ktoré môžu byť nápomocné pri riešení výskumných úloh obdobného charakteru.</t>
  </si>
  <si>
    <t>Meranie vibrácií na prednom a zadnom ložisku TG</t>
  </si>
  <si>
    <t>Pástor, Miroslav, doc. Ing., PhD.</t>
  </si>
  <si>
    <t>13/103303/2023</t>
  </si>
  <si>
    <t>Objednávka NK2301067</t>
  </si>
  <si>
    <t>KOSIT, a.s. Košice</t>
  </si>
  <si>
    <t>Predmetom riešenej úlohy bolo vyslovenie záverov o bezpečnej a spoľahlivej prevádzke parnej turbíny podľa metodiky navrhnutej riešiteľmi v roku 2022. V rámci riešenia bol navrhnutý vlastný algoritmus vyhodnocovania údajov získaných experimentálnymi metódami mechaniky. Analyzované hodnoty boli komparované s údajmi prevádzkovateľa. Na základe porovnávacej analýzy nameraných hodnôt vibrácií možno identifikovať kritické prevádzkové stavy, ktoré môžu následne viesť k havárii parnej turbíny. Navrhnutá metodika bude opätovne realizovaná aj v roku 2024 pred a po odstávke parnej turbíny v rámci plánovanej údržby.</t>
  </si>
  <si>
    <t>Spracovanie hlukovej štúdie</t>
  </si>
  <si>
    <t>14/103307/2023</t>
  </si>
  <si>
    <t>EKOS PLUS, s.r.o. Bratislava</t>
  </si>
  <si>
    <t>313 925 47</t>
  </si>
  <si>
    <t xml:space="preserve">Výskum akustických pomerov v spoločnosti Žilinská Teplárenská, a. s., Žilina. Analýza jednotlivých zdrojov hluku v spoločnosti. Vytvorenie simulačného modelu pre vytvorenie hlukovej mapy šírenia emisií hluku v pristoroch spoločnosti a v blízkom okolí. Predikcia šírenia emisií hluku po inštalácii novej technológie v spoločnost.  </t>
  </si>
  <si>
    <t>Ergonomické meranie systémom CAPTIV</t>
  </si>
  <si>
    <t>Onofrejová, Daniela, Ing., PhD.</t>
  </si>
  <si>
    <t>15/103401/2023</t>
  </si>
  <si>
    <t>Objednávka č. 4500661551</t>
  </si>
  <si>
    <t>MAGNA PT s.r.o., Kechnec</t>
  </si>
  <si>
    <t>Expertízna analýza a posúdenie miery rizika pracovných polôh vybranej pracovnej činnosti.</t>
  </si>
  <si>
    <t>Výskum a posúdenie v rámci prevencie zdravia, konkrétne muskuloskeletálnych ochorení.</t>
  </si>
  <si>
    <t>3D Scanovanie, zistenie odchýlok</t>
  </si>
  <si>
    <t>16/103404/2023</t>
  </si>
  <si>
    <t>Minebea AccessSolutions</t>
  </si>
  <si>
    <t>17/103201/2023</t>
  </si>
  <si>
    <t>Školenie v oblasti priemyselnej robotiky</t>
  </si>
  <si>
    <t>Semjon, Ján, doc. Ing., PhD.</t>
  </si>
  <si>
    <t>18/103306/2023</t>
  </si>
  <si>
    <t>RAIS Slovakia, s.r.o., Petrovany</t>
  </si>
  <si>
    <t xml:space="preserve">Cieľom projektu bolo vyvinúť a vyrobiť modulárne robotické pracovisko a na modulárnom robotickom pracovisku vybavenom priemyselným robotom Kuka KR6 realizovať špeciálne školenie presne definovane na základe špecifických požiadaviek objednávateľa. Zároveň bolo v školení implementované získanie kompetencii v oblasti pneumatických systémov a základov digitálnej logiky pre použitie PLC systémov. </t>
  </si>
  <si>
    <t>20/103201/2023</t>
  </si>
  <si>
    <t>Návrh a overenie konceptu pre automatizovanú spredu plnenú výrobnú linku a návrh materiálového toku a montáže pre je budúci layout v spoločnosti MAGNA PT</t>
  </si>
  <si>
    <t>Trebuňa, Peter, prof. Ing., PhD.</t>
  </si>
  <si>
    <t>23/103501/23</t>
  </si>
  <si>
    <t>Vývoj, návrh a overenie konceptu pre automatizovanú spredu plnenú výrobnú linku. Súčasťou vývoja je návrh materiálového toku a montáže pre je budúci layout v spoločnosti MAGNA PT Kechnec.</t>
  </si>
  <si>
    <t>Oživenie školiaceho pracoviska</t>
  </si>
  <si>
    <t>24/103306/23</t>
  </si>
  <si>
    <t>MARELLI PWT Kechnec Slovakia s.r.o.</t>
  </si>
  <si>
    <t>Cieľom projektu bolo vyvinúť, navrhnúť, vyrobiť a nasadiť sústavu modulárnych prípravkov pre dve školiace robotické bunky. Po nasadení a otestovaní modulárnych prípravkov navrhnúť a realizovať príslušne školenia na robotických bunkách vybavených priemyselným robotom KUKA a priemyselným robotom ABB.</t>
  </si>
  <si>
    <t>Meranie hluku v pracovnom prostredí</t>
  </si>
  <si>
    <t>26/103307/23</t>
  </si>
  <si>
    <t>Výskum akustických pomerov v prevádzke BOPE STEEL, s.r.o., Košice.. Identifikácia zdrojov generujúcich emisie hluku do prostredia. Objektivizácia, hodnotenie a posúdenie hlukových pomerov v danej prebádzke.</t>
  </si>
  <si>
    <t>Meranie a vypracovanie protokolu</t>
  </si>
  <si>
    <t>27/103307/23</t>
  </si>
  <si>
    <t>Výskum akustických pomerov v prevádzke Koksovne spoločnosti U.S.STEL s.r.o., Košice. Identifikácia zdrojov generujúcich emisie hluku do prostredia. Objektivizácia, hodnotenie a posúdenie hlukových pomerov v danej prebádzke.</t>
  </si>
  <si>
    <t>Aktualizácia hlukovej štúdie</t>
  </si>
  <si>
    <t>28/103307/23</t>
  </si>
  <si>
    <t>TRISTÁN studio, s.r.o.</t>
  </si>
  <si>
    <t>Výskum vibroakustických pomerov v spoločnosti Tristan studio. Objektivizácia, hodnotenie, aktualizácia a opätovné posúdenie vibroakustických pomerov v priestoroch spoločnosti.</t>
  </si>
  <si>
    <t>29/103303/23</t>
  </si>
  <si>
    <t>Objednávka NK2302630</t>
  </si>
  <si>
    <t>KOSIT, a.s.,  Košice</t>
  </si>
  <si>
    <t xml:space="preserve">Cieľom výskumu bolo vyslovenie záverov o možných príčinách vzniku poškodenia rúrky prehrievača kotla, ktorá bola odobratá z blízkosti miesta havárie. V dôsledku prasknutia zvaru na ochladzovacom ráme došlo k úniku vody s teplotou cca 120°C, ktorá striekala na povrch rúry s teplotou cca 450°C čím došlo k jej poškodeniu. V takýchto prípadoch sa štandardne v poškodenej oblasti nanesú návary, avšak v danom prípade sa jednalo o haváriu, ku ktorej došlo po cca 1 týždni prevádzky. Z uvedeného dôvodu bolo potrebné posúdiť možné príčiny, ktoré mohli spôsobiť porušenie zvaru. Pri analýze výsledkov numerického modelovania bolo zohľadnené zvýšenie teploty spalín (prevádzkové parametre poskytnuté prevádzkovateľom), ktoré v kombinácii s konštrukčným riešením ochladzovacieho rámu viedlo k porušeniu jedného zo zvarov. </t>
  </si>
  <si>
    <t>30/103307/23</t>
  </si>
  <si>
    <t>SWEP Slovakia s.r.o., Kechnec</t>
  </si>
  <si>
    <t>Výskum vibroakustických pomerov v spoločnosti SWEP Slovakia, s.r.o., Kechnec. Objektivizácia, hodnotenie a posúdenie vibroakustických pomerov vo výrobných priestoroch spoločnosti.</t>
  </si>
  <si>
    <t>Stanovenie degradačného správania sa materiálu rúr prehrievača kotla</t>
  </si>
  <si>
    <t>31/103303/23</t>
  </si>
  <si>
    <t>Objednávka NK2302714</t>
  </si>
  <si>
    <t>V rámci výskumu bol skúmaný vplyv pracovného prostredia na degradáciu materiálu rúr prehrievača kotla. Jednalo sa dlhodobé meranie (5 mesiacov), v rámci ktorého sa porovnávala rýchlosť degradácie. Na základe experimentálne získaných hodnôt bol vyslovený záver, že degradácia materiálu spĺňa požiadavky kladené na uvedené technologické zariadenia.</t>
  </si>
  <si>
    <t>Meranie tepelno-vlhkostnej mikroklímy v pracovnom prostredí Marelli PWT Kechnec Slovakia, s.r.o.</t>
  </si>
  <si>
    <t>32/103307/23</t>
  </si>
  <si>
    <t>Úloha bola riešená pre pracovnú zdravotnú službu (PZS) Be-soft. a.s. Košice s cieľom objektivizovať mikroklimatické podmienky v organizácii Marelli PWT v Kechneci. Účelom PZS je prevencia chorôb z povolania a pracovných úrazov, ochrana a podpora zdravia s prihliadnutím na zdravotnú spôsobilosť zamestnancov v priebehu ich pracovného života s cieľom udržať práceschopnosť a zdravie zamestnancov. Namerané hodnoty boli podkladom k vypracovaniu stanoviska PZS.</t>
  </si>
  <si>
    <t>Meranie parametrov elektromagnetického poľa</t>
  </si>
  <si>
    <t>33/103307/23</t>
  </si>
  <si>
    <t>BK-Tel, s.r.o.</t>
  </si>
  <si>
    <t>Výskumný  projekt identifikácie emisií elektromagnetického poľa, ktorého súčasťou je mapa s identifikáciou kritických elektromagnetických polí a miest s významnou expozíciou.</t>
  </si>
  <si>
    <t>Konštrukčný vývoj zariadenia na ťahové rovnanie plechov</t>
  </si>
  <si>
    <t>Grega, Róbert, prof. Ing., PhD.</t>
  </si>
  <si>
    <t>34/103305/23</t>
  </si>
  <si>
    <t>Valcovňa profilov, a.s., Košice</t>
  </si>
  <si>
    <t>Spoločnosť Valcovňa profilov a.s. Košice, disponuje v rámci svojej výrobnej technológie zariadením na ťahové rovnanie plechov. Na základe skúsenosti s daným zariadením, má objednávateľ záujem o ďalšie takéto zariadenie a preto sme boli oslovení na spracovanie "Konštrukčného vývoja zariadenia na ťahové rovnanie plechov".</t>
  </si>
  <si>
    <t>Ergonomické meranie sysrémom CAPTIV v spoločnosti Faurecia Automotive Slovakia, s.r.o.</t>
  </si>
  <si>
    <t>35/103401/23</t>
  </si>
  <si>
    <t>Objednávka na základe ZoD č. 35/103401/23</t>
  </si>
  <si>
    <t>Meranie a posúdenie miery rizika pracovných polôh 4 vybraných pracovných činností pre spoločnosť Faurecia/Forvia Košice, na základe žiadosti o posúdenie z RÚVZ Košice</t>
  </si>
  <si>
    <t>Posúdenie v rámci prevencie zdravia, konkrétne muskuloskeletálnych ochorení a možného identifikovania choroby z povolania</t>
  </si>
  <si>
    <t>CT snímanie výrobkov</t>
  </si>
  <si>
    <t>36/103404/23</t>
  </si>
  <si>
    <t>Knudsen Plast, s.r.o., Vranov nad Topľou</t>
  </si>
  <si>
    <t>37/103404/23</t>
  </si>
  <si>
    <t xml:space="preserve">Výskum vplyvu technologických parametrov výroby vstrekovaných polymérových výrobkov na rozmerovú a tvarovú presnosť výrobkov a prítomnosť lunkrov. </t>
  </si>
  <si>
    <t>38/103404/23</t>
  </si>
  <si>
    <t xml:space="preserve">Výskum vplyvu technologických parametrov výroby vstrekovaných polymérových výrobkov na rozmerovú a tvarovú presnosť výrobkov  a prítomnosť lunkrov. </t>
  </si>
  <si>
    <t>Meranie tvrdosti materiálu</t>
  </si>
  <si>
    <t>Brezinová, Janette, prof. Ing., PhD.</t>
  </si>
  <si>
    <t>39/103202/23</t>
  </si>
  <si>
    <t>Lear Corporation Seating Slovakia, s.r.o., Prešov</t>
  </si>
  <si>
    <t>Výskum mechanických vlastností vybraných komponentov automobilových sedačiek. Výskum bol zameraný na stanovenie tvrdosti a mikrotvrdosti montážnych skrutiek na operadlá a sedadlá motorových vozidiel. Bol hodnotený priebeh tvrdosti a bolo realizované porovnaie so špecifikáciou a požiadavkami zákazníkov. Namerané hodnoty sa pohybovali na hornej a spodnej hranici tolerancie pri dodržaní predpísanej špecifikácie.</t>
  </si>
  <si>
    <t>3D meranie s vyhodnotením rozmerov</t>
  </si>
  <si>
    <t>Kender, Štefan, Ing. PhD.</t>
  </si>
  <si>
    <t>40/103202/23</t>
  </si>
  <si>
    <t>PERUS, Prešov</t>
  </si>
  <si>
    <t>Výskumná úloha bola zameraná na určenie presnej pozície a polohy lopatiek turbínového kolesa. Vykonané boli prípravné práce zamerané na presné zapolohovanie dielca na 3D digitalizáciu. Zrealizované boli viaceré kontrolné 3D merania pomocou laserového skenera Faro Premium Arm. Spracované bolo softvérové porovnanie nameraných rozmerov mračna bodov s virtuálnym 3D modelom komponentu v inšpekčnom module softvéru Polyworks. Tým bola určená presná konečná pozícia a poloha lopatiek voči osi rotácie kolesa a boli stanovené korekcie posunu lopatiek. Zo spracovaných výsledkov meraní bol vypracovaný merací protokol obežného turbínového kolesa.</t>
  </si>
  <si>
    <t>Analýza vzoriek odobratých z potrubného systému</t>
  </si>
  <si>
    <t>41/103303/23</t>
  </si>
  <si>
    <t>Objednávka NK2303436</t>
  </si>
  <si>
    <t>KOSIT, a.s., Košice</t>
  </si>
  <si>
    <t>Cieľom výskumu bolo na základe analýz údajov získaných experimentálnymi metódami vysloviť závery, či vzorky odobraté z potrubného systému mohli byť zapríčinené neodbornou montážou pracovníkov dodávateľa energetického zariadenia, na ktorom došlo k poruche po niekoľkých hodinách od jeho spustenia do prevádzky. Na výskume participovali aj pracovníci SAV Košice.</t>
  </si>
  <si>
    <t>Práce podľa živnosti - výskum a vývoj v oblasti prírodných, technických a enviromentálnych vied, vedecké a vývojové projekty, analýzy, expertízy a iné ...</t>
  </si>
  <si>
    <t>Vargovčík, Ladislav, Ing., PhD.</t>
  </si>
  <si>
    <t>17/103002/2020</t>
  </si>
  <si>
    <t>Fyzické a právnické osoby - živnosť</t>
  </si>
  <si>
    <t>Výskum procesných parametrov z hľadiska obrobiteľnosti ťažkoobrobiteľných materiálov. Sledovanie a hodnotenie vplyvu týchto parametrov na kvalitu obrobeného povrchu. Monitorizácia a diagnostika parametrov vplývajúcich na vibrácie stroja a opotrebenie nástrojov.</t>
  </si>
  <si>
    <t>Výskumné správy, ktoré sa zaoberali výskumom a vývojom v oblasti prírodných, technických a environmentálnych vied. Išlo o vedecké a vývojové projekty, analýzy, expertízy, kde sa vyžaduje výskumná činnosť. Ide o otvorenú zmluvu o dielo prostredníctvom ktorej sa realizujú rôzne úlohy z praxe v súlade s rozsahom živnosti. V danom období sa realizovali rôzne výskumné úlohy pre partnerov z praxe. Boli zamerané na problematiku obrobiteľnosti ťažkoobrobiteľných materiálov na báze Ni a Ti pre letecký a vesmírny priemysel, ďalej výskum životnosti a opotrebenia monolitných rezných nástrojov ako aj nástrojov s VRP. Výskum vzťahoval vplyv rezných procesných parametrov, rezného nástroja, opracovávaného materiálu na kvalitu povrchu a presnosť výroby.                                         Ide o otvorenú zmluvu o dielo prostredníctvom ktorej sa realizujú rôzne úlohy z praxe v súlade s rozsahom živnosti. Zmluva môže byť otvorená aj viac ako 1 rok. Finančné prostriedky z realizovaných výskumných úloh boli pripísané na účet fakulty v r. 2023.</t>
  </si>
  <si>
    <t>Štúdia _Aktualizovaný a optimalizovaný postup vyraďovania PG JE A1</t>
  </si>
  <si>
    <t>43/103002/2023</t>
  </si>
  <si>
    <t>VUJE, a.s., Trnava</t>
  </si>
  <si>
    <t>Výskumná štúdia pre optimalizáciu postupu vyraďovania parogenerátorov v jadrovej elektrárni Jaslovské Bohunice.</t>
  </si>
  <si>
    <t>Koncepčný projekt fragmentácie PG A1</t>
  </si>
  <si>
    <t>16/103002/2022</t>
  </si>
  <si>
    <t>VUJE a.s., Trnava</t>
  </si>
  <si>
    <t>Výskum a vývoj inovatívneho konštrukčného riešenia špeciálneho manipulátora pracujúceho v prostredí s radiáciou. Súčasťou projektu bola aj samotná výroba, inštalácia, zaškolenie a údržba manipulátora na fragmentáciu parogenerátorov.</t>
  </si>
  <si>
    <t>Zákazkový vývoj</t>
  </si>
  <si>
    <t>Vrabeľ, Marek, doc. Ing., PhD.</t>
  </si>
  <si>
    <t>13/103002/2023</t>
  </si>
  <si>
    <t>INO-HUB Energy j.s.a., Bratislava</t>
  </si>
  <si>
    <t>Výskum a vývoj prietokovej batérie s veľkosťou 80 kilowatthodín (kWh) pre spoločnosť Inohub, s.r.o.  Súčasťou vývoja je konštrukčné riešenie, výroba, testovanie a optimalizácia návrhu prietokovej batérie.</t>
  </si>
  <si>
    <t>Tvorba materiálových kariet pre PAM-CRASH pre polymérne materiály ASA a PP_TD13 + 100 % recyklát</t>
  </si>
  <si>
    <t>Huňady, Róbert, doc. Ing., PhD.</t>
  </si>
  <si>
    <t>6/103303/2023</t>
  </si>
  <si>
    <t>Auto-Škoda, a.s., Mladá Boleslav</t>
  </si>
  <si>
    <t>00177041</t>
  </si>
  <si>
    <t>Archeologický výskum v rámci obnovy objektu : Kláštor minoritov, časť kaplnka pohrebná, Spišský Štvrtok</t>
  </si>
  <si>
    <t>Mgr. Peter Tajkov, PhD.</t>
  </si>
  <si>
    <t>1/KTaDU/2022/PČ</t>
  </si>
  <si>
    <t>BAUMAN stavby, s.r.o. Humenné</t>
  </si>
  <si>
    <t>projekt podnikateľskej činnosti</t>
  </si>
  <si>
    <t xml:space="preserve">Archeologický výskum vyvolaný obnovou pamiatky a jej hydroizoláciou. Preskúmal sa interiiér kaplnky, jej spojovacej chodby s barokovýcm kláštorom a jej exteriér. Boli tak preskúmané historické nivelety interiéru aj exteriéru a niekľko novovekých hrobov v exteriéri. </t>
  </si>
  <si>
    <t>Archeologický výskum v rámci lokality v Košiciach, Baštová 6 - zámer úpravy nehnuteľnosti - stavba bytového domu</t>
  </si>
  <si>
    <t>Mgr. Rastislav Rusnák, PhD.</t>
  </si>
  <si>
    <t>7/KTaDU/2019</t>
  </si>
  <si>
    <t>JNT, s.r.o. Košice</t>
  </si>
  <si>
    <t>Archeologický výskum mestskej domovej parcely. Preskúmané línie fortifikácie, stredoveké výrobné objekty (hrnčiarske pece) a hroby zo 16 .- 18. storočia.</t>
  </si>
  <si>
    <t xml:space="preserve">Archeologický výskum v rámci obnovy kostola reformovanej kresťanskej cirkvi v Slavci </t>
  </si>
  <si>
    <t>1/KTaDU/2023/PČ</t>
  </si>
  <si>
    <t>RKC na Slovensku, Cirkevný zbor Slavec</t>
  </si>
  <si>
    <t>07.08.2023</t>
  </si>
  <si>
    <t>Archeologický výskum vyvolaný obnovou pamiatky a jej hydroizoláciou. Preskúmal sa len exteriér objektu avšak aj na jeho základe bolo možné určiť stavebný vývoj kostola od pravdepodobne gotickej kaplnky k neskorobarokovému reformovanému kostoli. Výskum vylúčil existenciu prikostolného cintorína.</t>
  </si>
  <si>
    <t>Archeologický výskum v rámci obnovy rímskokatolíckeho kostola sv. Jána Nepomuckého v Haniske</t>
  </si>
  <si>
    <t>2/KTaDU/2023/PČ</t>
  </si>
  <si>
    <t>Rímskokatolácka farnosť sv. Jána Nepomuckého, Haniska</t>
  </si>
  <si>
    <t>04.09.2023</t>
  </si>
  <si>
    <t>Archeologický výskum vo forme jednej sondy v priestore plánovaného vstupu do krypty kostola. Sonda bola zhľadiska archeologických nálezov negatívna avšak je potrebný ďalší výskum formou sledovania stavebných prác.</t>
  </si>
  <si>
    <t>Výskum možností využitia digitálnych ochrán v systémoch WAMS</t>
  </si>
  <si>
    <t xml:space="preserve">Kolcun Michal, Dr.h.c.prof. Ing. PhD. </t>
  </si>
  <si>
    <t>NFSEPS22_017</t>
  </si>
  <si>
    <t>https://www.crz.gov.sk/zmluva/7321419/</t>
  </si>
  <si>
    <t>Nadácia Pontis</t>
  </si>
  <si>
    <t>Tento projekt bol zameraný na výskum možností využitia existujúcich elektrických ochrán pre zber dát pre systémy WAMS. V rámci projektu sa vybudovalo laboratóriu, v ktorom boli realizované testy rôznych druhov ochrán. Výsledky výskumu boli predložené zadávateľovi projektu.</t>
  </si>
  <si>
    <t>EPIC - EP Innovation Centre</t>
  </si>
  <si>
    <t>Erik Kajáti, Ing, PhD.</t>
  </si>
  <si>
    <t>Zmluva č. 2023/01</t>
  </si>
  <si>
    <t>https://www.crz.gov.sk/zmluva/8566951/</t>
  </si>
  <si>
    <t>EP Commodities, a.s., ČR</t>
  </si>
  <si>
    <t>Výskumno-vývojové centrum EPIC sa zameriava na rozvoj poznatkov, výskumu a inovácií v energetickom a priemyselnom sektore. Dôraz kladie na modelovanie, analýzu a predikcie v oblasti dodávky, využitia a obchodovania s energetickými komoditami za pomoci metód umelej inteligencie, dátových vied a inteligentných systémov. Úlohy sa riešia v súlade s víziou Industry 5.0, s cieľom zabezpečiť udržateľné a odolné riešenia. Konkrétne témy zahŕňajú obnoviteľné zdroje energie a ich vplyv na budúcnosť, využitie veľkých jazykových modelov v dátovej analytike, využitie vodíka s ohľadom na energetickú bezpečnosť Európy, kompozitnú umelú inteligenciu pre udržateľnú energiu a krátkodobú a dlhodobú predikciu cien a dopytu po elektrickej energii. Študenti majú prístup k špičkovému vybaveniu, reálnym dátam a odbornému vedeniu, čo zlepšuje ich možnosti uplatnenia v sektore.</t>
  </si>
  <si>
    <t>Drony pre budúcnosť: praktické vzdelávanie a výskum (DronEd)</t>
  </si>
  <si>
    <t>Zmluva č. 2023VZDist039</t>
  </si>
  <si>
    <t>https://www.crz.gov.sk/zmluva/8610714/</t>
  </si>
  <si>
    <t>Nadácia Tatrabanka</t>
  </si>
  <si>
    <t>Tatrabanka Bratislava</t>
  </si>
  <si>
    <t>Tento projekt je zameraný na riešenie rastúceho záujmu o bezpilotné lietadlá. Východiskový stav projektu zdôrazňuje obmedzenia vyplývajúce z nových legislatívnych predpisov, ktoré určujú podmienky vykonania letu bezpilotných lietadiel. Ciele projektu zahŕňajú zabezpečenie certifikovaného dronu, vývoj vzdelávacieho programu, rozšírenie senzorických systémov, popularizáciu projektu a nadviazanie nových spoluprác. Celkovým cieľom projektu je zabezpečiť dlhodobý pozitívny vplyv na vzdelanie a výskum v oblasti bezpilotných lietadiel na Technickej univerzite v Košiciach a v širšom kontexte aj na Slovensku.</t>
  </si>
  <si>
    <t>IT farm - Devops, Docker</t>
  </si>
  <si>
    <t>Jaroslav Porubän, prof. Ing. PhD.</t>
  </si>
  <si>
    <t>P-104-0013/15</t>
  </si>
  <si>
    <t>Deutsche Telekom IT&amp;T Slovakia s.r.o.</t>
  </si>
  <si>
    <t>V rámci projektu prebieha aplikovaný výskum v oblasti informačných a komunikačných technológií a teórie programovania. Výsledkom projektu je úzke previazanie jednotlivých predmetných oblasti výskumu v nadväznosti k požiadavkám trhu prace. Študenti  budú  môcť  realizovať  pragmatické  projektové  úlohy,  definované príslušným predmetom s praktickým využitím výsledku, čo podľa očakávania riešiteľského kolektívu bude mať pozitívny dopad na kvalitu vzdelávania v študijnom programe Informatika.</t>
  </si>
  <si>
    <t>IT farm - SYSO Python</t>
  </si>
  <si>
    <t>Deutsche Telekom Systems Solutions Slovakia s.r.o</t>
  </si>
  <si>
    <t>Technicko-ekonomická štúdia DC-DC pripojenia vo vedení V6035 lokalita Sobrance</t>
  </si>
  <si>
    <t>Michal Kolcun, Dr.h.c. prof. Ing. PhD.</t>
  </si>
  <si>
    <t>P-104-0018/19</t>
  </si>
  <si>
    <t>Východoslovenská distribučná, a.s. Košice</t>
  </si>
  <si>
    <t>Pri riešení tejto technicko- ekonomickej štúdie boli zosumarizované výsledky mnohoročného výskumu na katedre v oblasti elektroenergetiky so zameraním na konkrétne riešenú štúdiu.</t>
  </si>
  <si>
    <t>Príprava hybridných systémov na testovanie - testované systémy: ES-IN488000P od spoločnosti VOLTRONIC POWER TECHNOLOGY/TECATEL, ATON AFORE AF3-6K-SL, INVT 1, 2, 3 od spoločnosti INVT Solar Technology, GROWATT-SPH X000TL3 BH-UP, Sankpower - EPHXKTL, RENAC - N3-HV-X.0, Thinkpower - EPHXKTL,SPFAR SOLAR - HYD6 EP, AEG - AS-ICH2-XXX-2/HV, DEYE - SUN-XK-SG0XLP1-EU, AFORE - AFXK-TH, VIESSMANN VITOCHARGE VX3, Solplanet - ASWOXH-T1</t>
  </si>
  <si>
    <t>P-104-0008/16</t>
  </si>
  <si>
    <t xml:space="preserve">Cieľom tohto projektu je výskum vplyvu hybridných systémov na distribučnú sústavu. V rámci projektu sa skúmali testované systémy. </t>
  </si>
  <si>
    <t xml:space="preserve">Vývoj softvérového riešenia pre automatizáciu procesu vyhľadávania vhodných kandidátov na pracovné pozície       </t>
  </si>
  <si>
    <t>Porubän Jaroslav, prof. Ing. PhD.</t>
  </si>
  <si>
    <t>P-104-0023/19</t>
  </si>
  <si>
    <t>CDE Services, s.r.o. Košice</t>
  </si>
  <si>
    <t>Výskum v oblasti aplikácie umelej inteligencie na analýzu sentimentu, emócií a obsahu pri videorozhovoroch s prepisom reči.  Analýza rozsiahlych historických dát zadávateľa projektu s cieľom identifikácie príznakov a vzorov. Návrh a evaluácia znalostných modelov pre podporu rozhodovania pri výbere najlepšieho kandidáta na pracovnú pozíciu, vrátane syntézy modelov založených na hlbokom strojovom učení.</t>
  </si>
  <si>
    <t>Štúdia zameraná na metódy spracovania prirodzeného jazyka pre organizáciu znalostí v kolaboratívnom prostredí</t>
  </si>
  <si>
    <t>Paralič Ján, prof. Ing. PhD.</t>
  </si>
  <si>
    <t>P-104-0014/21</t>
  </si>
  <si>
    <t>https://www.crz.gov.sk/zmluva/5855683/</t>
  </si>
  <si>
    <t>7SEGMENT, s.r.o. Košice</t>
  </si>
  <si>
    <t>Štúdia odráža výsledky realizovaného výskumu v oblasti znalostných grafov, kde sa hojne využívajú aj metódy spracovania prirodzeného jazyka. Znalostné grafy sú dôležitým nástrojom pre mnohé úlohy v organizáciách, pretože im umožňujú efektívne organizovať a využívať svoje interné znalosti a externé údaje, čo následne zlepšuje rozhodovanie a vedie k inováciám. Štúdia analyzuje aj využitie znalostných grafov v kolaboratívnom manažmente znalostí, poskytuje prehľad rôznych typov grafových dát, identifikuje problémy spojené s ich spracovaním a približuje metódy na predikciu dát z grafov vrátane tradičných prístupov, metód učenia reprezentácie grafov a grafových neurónových sietí.</t>
  </si>
  <si>
    <t>Výsledky výskumu metód spracovania prirodzeného jazyka pre organizáciu znalostí v kolaboratívnom prostredí</t>
  </si>
  <si>
    <t>P-104-0008/23</t>
  </si>
  <si>
    <t>https://www.crz.gov.sk/zmluva/8183330/</t>
  </si>
  <si>
    <t xml:space="preserve">V rámci projektu prebieha nadväzujúci výskum v oblasti znalostných grafov, kde sa hojne využívajú aj metódy spracovania prirodzeného jazyka. Znalostné grafy sú dôležitým nástrojom pre mnohé úlohy v organizáciách, pretože im umožňujú efektívne organizovať a využívať svoje interné znalosti a externé údaje, čo následne zlepšuje rozhodovanie a vedie k inováciám. Výskum v rámci tohto projektu je zameraný na využitie znalostných grafov v kolaboratívnom manažmente znalostí pre rôzne typy organizácií. Analyzuje rôzne typy grafových dát, identifikuje problémy spojené s ich spracovaním a približuje metódy na predikciu dát z grafov vrátane tradičných prístupov, metód učenia reprezentácie grafov a grafových neurónových sietí. Výskum sa zameriava aj na možnosti využitia grafových reprezentácií v kontexte veľkých jazykových modelov. </t>
  </si>
  <si>
    <t>Simulácia a analýza: štúdia realizovateľnosti, opis návrhu, príprava dokumentácie na montáž a podklady k meraniam dielektrických rezonančných oscilátorov (DRO) a lokálnych oscilátorov (LO) pre up- a down-konvertory pracujúce v oblasti mm-vĺn, štúdia realizovateľnosti 10,24 GHz a 13,312 GHz napäťovo riadených oscilátorov (VCO) implementovaných v 130 nm technológii BiCMOS, návrh, montáž a meranie integrovanej radarovej jednotky, využívajúcej technológiu umiestnenia systémov v integrovanom puzdre (A system in a package, SiP)</t>
  </si>
  <si>
    <t>Galajda Pavol, prof. Ing. PhD.</t>
  </si>
  <si>
    <t>P-104-0011/21</t>
  </si>
  <si>
    <t>Ilmsens GmbH, Ilmenau (DE)</t>
  </si>
  <si>
    <t>HRB 512316</t>
  </si>
  <si>
    <t>V rámci spolupráce s firmou Ilmsens GmbH, Nemecko Laboratórium ASIC obvodov a UWB systémov na KEMT FEI TU v Košiciach aktívne, už niekoľko rokov, poskytuje odborné konzultácie a štúdie v oblasti vysokofrekvenčných (VF) a širokopásmových (UWB) vstupno-výstupných (front- end) obvodov ASIC, ako aj mikrovlnových a UWB systémov.</t>
  </si>
  <si>
    <t xml:space="preserve">Návrh riadenia pohonov   </t>
  </si>
  <si>
    <t xml:space="preserve">Ďurovský František, doc. Ing. PhD. </t>
  </si>
  <si>
    <t>P-104-0012/22</t>
  </si>
  <si>
    <t>https://www.crz.gov.sk/zmluva/7199054/</t>
  </si>
  <si>
    <t>Siemens Large Drives, s.r.o., Bratislava</t>
  </si>
  <si>
    <t xml:space="preserve">Predmetom projektu bola subdodávka pre firmu Siemens Large Drives Slovensko, ktorá dodávala pre firmu U.S.Steel Košice frekvenčné meniče pre čerpaciu stanicu a úpravňu vody z Hornádu a čistiacu stanicu podnikovej odpadovej vody. Tieto dve stanice zabezpečujú kompletnú dodávku priemyselnej vody pre hutnícky kombinát.
Našou úlohou bolo spracovanie matematického modelu potrubnej siete, návrh riadenia frekvenčných meničov a návrh spolupráce čerpadiel v úpravni vody a čistiacej stanici tak, aby sa zlepšilo udržiavanie predpísaného tlaku vody v podniku a zvýšilo využívanie recyklovanej odpadovej vody z podnikovej čistiacej stanice. 
Prínosy projektu, ktorý má výskumný charakter, sú nasledujúce:
• Matematický model potrubnej siete vrátane čerpadiel a ich pohonov, ktorý umožňuje simulačné overovanie rôznych spôsobov riadenia a prevádzky celého systému dodávky priemyselnej vody pre U.S.Steel Košice.
• Návrh a realizácia spolupráce čerpadiel z úpravne vody a 6 km vzdialenej čistiacej stanice odpadovej vody z podniku. To umožní zvýšiť podiel vyčistenej odpadovej vody a zníži spotrebu vody čerpanej z Hornádu. Prinesie to jednak finančné úspory pre U.S.Steel, ako aj zníženie zaťaženia životného prostredia.
• Riadenie otáčok čerpadiel pomocou frekvenčných meničov prinieslo úspory na elektrickej energii v rozsahu cca 700 MWh za rok.
</t>
  </si>
  <si>
    <t>Štúdia pripájania fotovoltických zdrojov do distribučnej sústavy nn na Slovensku a v okolitých krajinách</t>
  </si>
  <si>
    <t>Cimbala Roman, prof. Ing. PhD.</t>
  </si>
  <si>
    <t>P-104-0018/23</t>
  </si>
  <si>
    <t>Energo Consulting, s.r.o., Košice</t>
  </si>
  <si>
    <t>Štúdia sa zaoberala výskumom pripojiteľnosti jednofázových a trojfázových fotovoltaických elektrární (FVE) v distribučnej sústave (DS) nízkeho napätia (NN). Štúdia pozostávala z dvoch častí: V prvej časti štúdie je na vybranej vzorke rôznych krajín Európskej únie analyzovaná a zhodnotená rozdielnosť legislatívnych resp. technických prístupov pri samotnej klasifikácii FVE a podmienkach pripájania medzi jednofázovými a trojfázovými FVE (resp. zdrojov všeobecne) do NN DS. Druhá časť štúdie analyzuje vplyv pripojenia jednofázových a trojfázových FVE na modeli vzorovej NN DS pre rôzne miery intenzity ich inštalácie. Na základe získaných výsledkov sú stanovené podmienky maximálnej kapacity pripojenia jednofázových a trojfázových FVE pri dodržaní platných technických noriem, resp. Technických podmienok ZSD a VSD.</t>
  </si>
  <si>
    <t>Štúdia o optimalizácii architektúry: TN7 Architecture verification and optimization report - project: Preparatory activity for an ASIC development applicable for space sensors (CAPASIC)</t>
  </si>
  <si>
    <t>Drutarovský Miloš, prof. Ing. PhD.</t>
  </si>
  <si>
    <t>P-104-0010/22</t>
  </si>
  <si>
    <t>https://www.crz.gov.sk/zmluva/6736869/</t>
  </si>
  <si>
    <t>CTRL s.r.o.</t>
  </si>
  <si>
    <t xml:space="preserve">V rámci zmluvy bol pre firmu CTRL, s.r.o. riešený návrh a verifikácia architektúry špecializovaného číslicového procesora pre zákaznícky  obvod (ASIC) senzora pre vesmírne aplikácie, ktorého analógovú časť navrhla firma CTRL.  V rámci riešenia bola navrhnutý a otestovaný procesor s koprocesorom na báze algoritmu CORDIC v pevnej rádovej čiarke a optimalizovaná jeho presnosť. Tento výskumný projekt bol riešený formou sub-kontraktu pre Európsku vesmírnu agentúru (ESA) v rámci projektu “Preparatory activity for an ASIC development applicable for space sensors (CAPASIC)”, ESA Contract No. 4000136397/21/NL/SC/hm”, ktorého koordinátorom je firma CTRL. </t>
  </si>
  <si>
    <t>Riadiaci generátor impulzov pre CET modul</t>
  </si>
  <si>
    <t>Molnár Ján, doc. Ing. PhD.</t>
  </si>
  <si>
    <t>https://www.crz.gov.sk/zmluva/7535723/</t>
  </si>
  <si>
    <t>BSH Drives and Pumps s.r.o., Michalovce</t>
  </si>
  <si>
    <t>Cieľom projektu je vytvorenie riadiaceho generátora impulzov pre "Contactless Energy Transfer Module" (CET modul) a jeho prípadných modifikácií na základe parametrov špecifikovaných zadávateľom (BSH Drives and Pumps, s.r.o.). Projekt sa zameriava na návrh konštrukčného riešenia generátora bez feritového jadra, vrátane usmerňovača a jeho parametrov, pričom prioritou je funkčnosť, realizovateľnosť a ekonomické náklady. Riadiaci generátor impulzov využíva mikrokontrolér STM32F103C8T6 na tvorbu fázovo posunutých riadiacich signálov s frekvenciou 100 kHz a umožňuje zmenu šírky impulzov, pričom softvérová časť je implementovaná pomocou CubeIDE a dotykového displeja na efektívne ovládanie systému.</t>
  </si>
  <si>
    <t>AgileME</t>
  </si>
  <si>
    <t>Iakovets Angelina, Mgr., PhD.</t>
  </si>
  <si>
    <t>Cieľom projektu je vďaka kooperácií s Nadáciou Tatra Banky komplexne pripraviť učebňu pre je zvýšenie povedomia študentov v oblasti tvorby projektov digitalizácie zameraných na prax. Využitie agilných metód prípravy a riadenia študentských projektov je postavene na tímovej práci, ktorá predpokladá spoluprácu študentov rôznych odborov, hlavne ich aktívnu kooperáciu v rámci riešenia úloh. Počas riešenia projektu by boli rozšírene študijne podklady, databáza zadaní pre študentov, ktorá by bola flexibilná vďaka tesnej spolupráci s podnikmi. Vedomosti a zručnosti študentov by sa takto zlepšovali podľa požiadaviek súčasnej praxe.</t>
  </si>
  <si>
    <t>Digi in Tech: O úroveň vyššie vo vzdelávaní</t>
  </si>
  <si>
    <t>Trojanová Monika, Ing., PhD.</t>
  </si>
  <si>
    <t xml:space="preserve">Cieľom projektu Digi in Tech: O úroveň vyššie vo vzdelávaní, je modernizácia vzdelávacieho procesu predmetov Elektrotechnika a elektronika a Meranie technických veličín, s využitím nástrojov digitálnej technológie, vyučovaných v Laboratóriu elektrotechniky, mechatroniky a kybernetiky na pôde Fakulty výrobných technológií so sídlom v Prešove, Technickej univerzity v Košiciach. Očakáva sa zefektívnenie vzdelávacieho procesu; podnietenie záujmu študentov o tieto predmety; zvýšenie úrovne využívania digitálnych technológií a simulačných softvérov. </t>
  </si>
  <si>
    <t>Dodávka výskumnej štúdie skúmania komerčného potenciálu technológie  prepeličích vajec a vaječnej melanže z BIO vajec</t>
  </si>
  <si>
    <t>Hatala Michal, Dr. h. c. prof. Ing., PhD.</t>
  </si>
  <si>
    <t>P-106-0010/23</t>
  </si>
  <si>
    <t>METEC CONSULTING s.r.o.</t>
  </si>
  <si>
    <t>Výskumná štúdia zameraná na analýzu komerčného potenciálu technológie prepeličích vajec a vaječnej melanže z BIO vajec pri zvýšenej produkcii. Konštrukčné riešenia technológie otvárania a vysávania, separácia bielka a žĺtka, sušenie, formovanie a varenie melanže.</t>
  </si>
  <si>
    <t>Dodávka výskumnej štúdie skúmania komerčného potenciálu produkcie prepeličích vajec a vaječnej melanže z BIO vajec</t>
  </si>
  <si>
    <t>VEDUCON s.r.o.</t>
  </si>
  <si>
    <t>Výskumná štúdia zameraná na analýzu komerčného potenciálu technológie prepeličích vajec a vaječnej melanže z BIO vajec pri zvýšenej produkcii. Konštrukčné riešenia triedenia a ukladania do technologických paliet, automatické spracovanie jednotlivých zložiek, mletie a sušenie vaječnej škrupiny.</t>
  </si>
  <si>
    <t>Príprava metalografických výbrusov PCB v počte 81 ks - VW336 Tiguan</t>
  </si>
  <si>
    <t>Simkulet Vladimír, doc. Ing., PhD.</t>
  </si>
  <si>
    <t>P-106-0014/21</t>
  </si>
  <si>
    <t>CEMM THOME SK, spol. s r.o.</t>
  </si>
  <si>
    <t xml:space="preserve">Realizácia metalografických výbrusov a následné skúmanie mikroštruktúry vybraného druhu materiálu, vyhodnocovaných na svetelnom mikroskope. </t>
  </si>
  <si>
    <t>Výtlačok Nylon carbol fiber test sample W212 v počte 1 výtlačok</t>
  </si>
  <si>
    <t>P-106-0007/21</t>
  </si>
  <si>
    <t>Orac Slovakia s.r.o.</t>
  </si>
  <si>
    <t>Kreovanie testovacej vzorky aditívnou technológiou z nylonu vystuženého uhlíkovými vláknami.</t>
  </si>
  <si>
    <t>Realizácia výskumných činností v oblasti využitia kompozitných materiálov výbraných aditívnymi technológiami pre potreby výroby prípravkov</t>
  </si>
  <si>
    <t>HYPROmil s.r.o.</t>
  </si>
  <si>
    <t>Návrh , kreovanie vzoriek a realizácia testov aplikácie kompozitných materiálov vyrábaných 3D tlačou pre výrobu prípravkou podľa zadania firmy.</t>
  </si>
  <si>
    <t>Realizácia aplikovateľnosti výstuže pre diely vyrobené aditívnou technológiou</t>
  </si>
  <si>
    <t>Kočiško Marek, prof. Ing., PhD.</t>
  </si>
  <si>
    <t>3D Solutions s.r.o.</t>
  </si>
  <si>
    <t>Konštrukčný a technologický návrh, vrátane kreovanie testov,  integrácie výstužných materiálov pre zlepšovanie mechanických vlastnosti mechanických časti vyrábaných 3D tlačou.</t>
  </si>
  <si>
    <t xml:space="preserve">Analýza odvodu tepla počas zvárania pomocou termodynamickej kamery, technické zabezpečenie, vysokokvalifikované a koncepčné práce </t>
  </si>
  <si>
    <t>Rimár Miroslav, prof. Ing., CSc.</t>
  </si>
  <si>
    <t>P-106-0014/23</t>
  </si>
  <si>
    <t>MSK Cabins s.r.o.</t>
  </si>
  <si>
    <t>Analýza odvodu tepla počas zvárania pomocou termodynamickej kamery, technické zabezpečenie, vysokokvalifikované a koncepčné práce.</t>
  </si>
  <si>
    <t>Skúšky ťahom</t>
  </si>
  <si>
    <t>Štefan Kušnír, Ing., PhD.</t>
  </si>
  <si>
    <t xml:space="preserve">P-105-0012/23 </t>
  </si>
  <si>
    <t>ISOMET</t>
  </si>
  <si>
    <t>Na základe zmluvy medzi objednávateľom ISOMET s.r.o Slovakia, Čab a zhotoviteľom Technická univerzita v Košiciach, Stavebná fakulta prebehli skúšky sieti. Siete mali ortothropné usporiadanie ( oká 250x250; 300x300 a 500x500mm) a boli kotvené rovnobežne s hranou oka alebo na jej diagonále (oko 250x250mm). Cieľom skúšok bolo stanovenie punching odolnosti a pretvorenia daných sieti.</t>
  </si>
  <si>
    <t>Zmluva o dielo – Skúšky trapézového plechu</t>
  </si>
  <si>
    <t>P-105-0026/23</t>
  </si>
  <si>
    <t>ArcelorMittal Construction Slovakia, s.r.o.</t>
  </si>
  <si>
    <t>Na základe zmluvy o dielo medzi objednávateľom ArcelorMittal Construction Slovakia, s.r.o., Senica a zhotoviteľom Technická univerzita v Košiciach, Stavebná fakulta prebehli skúšky trapézových plechov Hacierco 85 troch nominálnych hrúbok (0,75; 1,0; 1,25 mm). Cieľom skúšok ohybom a pri podpere (krajnej a vnútornej) bolo určiť odolnosti. Na skúšky ohybom bolo použitých 12 vzoriek dĺžky 4700mm (po 4 z každej hrúbky). Pri krajnej podpere 24 vzoriek dĺžky 1090mm pri dvoch rôznych usporiadaniach podpery. Pri vnútornej podpere 120 vzoriek (dĺžok 800, 1200, 1600, 2000, 2400 mm) pri dvoch rôznych usporiadaniach podpery. Výsledkami skúšok boli charakteristické hodnoty momentov a podperových reakcií pre jednotlivé vzorky.</t>
  </si>
  <si>
    <t>Horizontálne zaťažovacie skúšky</t>
  </si>
  <si>
    <t>Vincent Kvočák, prof. Ing., CSc.</t>
  </si>
  <si>
    <t xml:space="preserve">P-105-0033/23 </t>
  </si>
  <si>
    <t>UMAKOV Group a.s.</t>
  </si>
  <si>
    <t>Sklo ako 100% recyklovateľný materiál vyrobený z čisto prírodných anorganických zdrojov predstavuje estetickú alternatívu ku konvenčným materiálom ako sú betón, oceľ a drevo. Tento materiál má širokú škálu využitia v stavebníctve a to od výplní otvorov až po nosné prvky ako stĺpy a prievlaky, ale aj v moderných celosklenených zábradliach. Práve celosklenené zábradlia sú predmetom vývoja Stavebnej fakulty v spolupráci so súkromným sektorom a to konkrétne slovenským výrobcom sklenených zábradlí z Prešova UMAKOV Group, a.s. Vedecký tím stavebnej fakulty pod vedením Ing. Martina Lavka, ml. v spolupráci s kolegami Ing. Katarínou Lavkovou Čákyovou PhD., prof. Ing. Vincentom Kvočákom PhD. a Ing. Danielom Dubeckým PhD. pracuje na optimalizácií sklenených zábradlí spolu s kotviacimi profilmi z hliníka a nerezovej ocele. Pri výskume sú používané sofistikované prvky pre numerickú analýzu metódou konečných prvkov v softvéri ANSYS. Predpokladaná únosnosť a deformácia je následne dokladovaná experimentálnym overovaním na reálnych vzorkách v skutočnej veľkosti v laboratóriu Stavebnej fakulty (CVIS). Po potvrdení správnosti modelu a overení normou požadovaných únosností a priehybov sa pristupuje k parametrickej štúdií, kde sú slabé miesta kotviacich profilov a skla optimalizované pre dosiahnutie maximálnej efektivity celého komponentu. V rámci výskumnej spolupráci so súkromným sektorom je vyvíjaných 5 základných líniových hliníkových profilov s 3 variáciami uloženia skla, hrúbky skla a kotvenia podľa požiadaviek zákazníkov a to s ohľadom na miesto použitia celoskleneného zábradlia. Variácie sú podľa oblasti použitia rozdelené na použitie vo verejných priestranstvách, kde sa očakáva zvýšení počet osôb ako sú napríklad štadióny, ďalej je to variácia pre použitie v administratívnych priestoroch a výškových budovách a následne variácia pre níkzopodlažnú bytovú zástavbu. Okrem sklenených zábradlí uložených v líniovej hliníkovej podpere sa výskum zaoberá bodovým kotvením skleneného zábradlia v tzv. Spigotoch – stojanoch z nerezovej ocele, a ich optimalizáciou. Súbor výskumných úloh vytvára projekt, ktorý má za cieľ zvýšiť mieru poznania v oblasti nosných konštrukcií zo skla a zároveň zlepšovať konkurencieschopnosť slovenských podnikov, ale hlavne slovenských univerzít a ich renomé vo svete vede.</t>
  </si>
  <si>
    <t>Analýza podmienok uskutočňovania výstavby nesúrodých stavieb</t>
  </si>
  <si>
    <t>Spisáková Marcela, Ing., PhD</t>
  </si>
  <si>
    <t>P-105-0030/22</t>
  </si>
  <si>
    <t>DGA Design Grafic Architecture, s.r.o.</t>
  </si>
  <si>
    <t xml:space="preserve">Manažment stavebných projektov je komplexná činnosť, obsahujúca riadenie najmä priestorových, časových, technologických i staveniskových parametrov výstavby. Projekt bol zameraný na výskum staveniskových parametrov výstavby nesúrodých stavieb. </t>
  </si>
  <si>
    <t>Analýza podmienok uskutočňovania výstavby súrodých stavieb</t>
  </si>
  <si>
    <t>P-105-0054/23</t>
  </si>
  <si>
    <t>3linea, spol. s r. o.</t>
  </si>
  <si>
    <t xml:space="preserve">Manažment stavebných projektov je komplexná činnosť, obsahujúca riadenie najmä priestorových, časových, technologických i staveniskových parametrov výstavby. Projekt bol zameraný na výskum staveniskových parametrov výstavby súrodých stavieb. </t>
  </si>
  <si>
    <t>Spracovanie preddemolačného auditu podľa požiadaviek BREEAM pre projekt Matilda</t>
  </si>
  <si>
    <t>prof. Ing. Alena Sičáková, PhD.</t>
  </si>
  <si>
    <t>P-105-0069/22</t>
  </si>
  <si>
    <t xml:space="preserve">SALVIS, s.r.o. Bratislava </t>
  </si>
  <si>
    <t>Pre zadaný projekt objektu Matilda sa vykonal preddemolačný audit spočívajúci v kategorizácii odpadov vznikajúcich pri demolácii objektu a následnej kvantifikácii množstva odpadov. V rámci auditu boli odporúčané spôsoby nakladania s odpadmi ako aj odporúčaný spracovatelia odpadov. Uvedené slúži pre zabezpečenie optimálneho nakladania so vznikajúcimi odpadmi ako aj pre certifikáciu budovy metódou BREEAM.</t>
  </si>
  <si>
    <t>Expertízne posúdenie prítomnosti azbestových vlákien v strešnej krytine</t>
  </si>
  <si>
    <t>prof. RNDr. Adriana Eštoková, PhD.</t>
  </si>
  <si>
    <t>P-105-0006/23</t>
  </si>
  <si>
    <t>Július Puškár, Drienovská Nová Ves</t>
  </si>
  <si>
    <t>FO</t>
  </si>
  <si>
    <t>Cieľom úlohy bolo vykonať analýzu a určiť prítomnosť azbestových vlákien vo vybranej vzorke strešnej krytiny.</t>
  </si>
  <si>
    <t>Expertízne posúdenie výskytu rozpustných solí v murive kaštieľa</t>
  </si>
  <si>
    <t>P-105-003523</t>
  </si>
  <si>
    <t>Archikon, s.r.o., Košice</t>
  </si>
  <si>
    <t>Vlhkosť konštrukcií najmä v historických stavbách spôsobuje ich degradáciu. Za účelom sanácie a zachovania týchto stavieb je potrebné zistiť skutkový stav konštrukcií. Pre zadaný objekt sa vykonala analýza výskytu rozpustných solí v murive kaštieľa.</t>
  </si>
  <si>
    <t>Expertízne posúdenie výskytu rozpustných solí v murive budovy fary</t>
  </si>
  <si>
    <t>prof. RNDRr. Magdaléna Bálintová, PhD.</t>
  </si>
  <si>
    <t>P-105-0036/23</t>
  </si>
  <si>
    <t>Vlhkosť konštrukcií v starých budovách spôsobuje ich degradáciu. Za účelom sanácie a zachovania týchto stavieb je potrebné zistiť skutkový stav konštrukcií. Pre zadaný objekt sa vykonala analýza výskytu rozpustných solí v murive v murive budovy fary.</t>
  </si>
  <si>
    <t>MiTop -Experimentálne posúdenie chemického zloženia</t>
  </si>
  <si>
    <t>P-105-0020/23</t>
  </si>
  <si>
    <t>MI Top, spol. s r.o.</t>
  </si>
  <si>
    <t>V súčasnej dobe je stále viac dôležité zvážiť environmentálnu udržateľnosť stavebných materiálov. Ekologické a chemické zloženie stavebných materiálov bez negatívnych účinkov na životné prostredie a zdravie človeka, spolu s ich nízkou environmentálnou stopou a vysokou mierou recyklovateľnosti, je v súčasnosti trendom. Cieľom experimentálnej úlohy bolo zistiť a posúdiť chemické zloženie výrobkov pre vybranú spoločnosť.</t>
  </si>
  <si>
    <t>Spracovanie environmentálneho vyhlásenia uhlíkovej stopy</t>
  </si>
  <si>
    <t>prof. Ing. Silvia Vilčeková, PhD.</t>
  </si>
  <si>
    <t>P-105-0074/22</t>
  </si>
  <si>
    <t>Saint Gobain Construction Products s.r.o.</t>
  </si>
  <si>
    <t>Výroba stavebných výrobkov sa vyznačuje veľkou spotrebou energie a tvorbou skleníkových plynov. V súlade s požiadavkami EU týkajúcimi sa dekarbonizácie stavebného sektora, sa výrobcovia snažia znížiť dopady svojej činnosti na životné prostredie. Cieľom úlohy bolo kvantifikovať environmentálne dopady výrobku a spracovať Environmentálne vyhlásenie o výrobku.</t>
  </si>
  <si>
    <t>Spracovanie preddemolačného auditu podľa požiadaviek BREEAM pre projekt NUPPU</t>
  </si>
  <si>
    <t>P-105-0009/23</t>
  </si>
  <si>
    <t>SALVIS, s.r.o. Bratislava</t>
  </si>
  <si>
    <t>Pre zadaný projekt objektu Nuppu sa vykonal preddemolačný audit spočívajúci v kategorizácii odpadov vznikajúcich pri demolácii objektu a následnej kvantifikácii množstva odpadov. V rámci auditu boli odporúčané spôsoby nakladania s odpadmi ako aj odporúčaný spracovatelia odpadov. Uvedené slúži pre zabezpečenie optimálneho nakladania so vznikajúcimi odpadmi ako aj pre certifikáciu budovy metódou BREEAM.</t>
  </si>
  <si>
    <t>Interdisciplinárny koncept priemyselného parku CTP pre oblasť Košice s využitím prvkov pasívneho chladenia a vykurovania a zelenej architektúry s využitím OZE</t>
  </si>
  <si>
    <t>Ing. Ján Domanický</t>
  </si>
  <si>
    <t>D-23-105/0005-00</t>
  </si>
  <si>
    <t>Súťaž CTP</t>
  </si>
  <si>
    <t>www.ctp.eu</t>
  </si>
  <si>
    <t>Ing. Katarína Lavková Čákyová</t>
  </si>
  <si>
    <t>P-105-0040/23</t>
  </si>
  <si>
    <t xml:space="preserve">Umakov Group a.s. </t>
  </si>
  <si>
    <t>Návrh a realizácia expertíznych horizontálnych zaťažovacích skúšok</t>
  </si>
  <si>
    <t>P-105-0055/23</t>
  </si>
  <si>
    <t>Expertné posúdenie stavby z hľadiska požiadaviek súčasnej európskej legislatívy ako aj legislatívy SR v oblasti vodného hospodárstva ako aj z pohľadu rámcovej smernice o vode, a to vo vzťahu k dotknutým útvarom povrchovej vody a podzemnej vody (Beckov)</t>
  </si>
  <si>
    <t>P-105-0025/23</t>
  </si>
  <si>
    <t>STAT-KON s.r.o.</t>
  </si>
  <si>
    <t xml:space="preserve">Expertízne posúdenia stavieb z hľadiska požiadaviek súčasnej európskej legislatívy ako aj legislatívy SR v oblasti vodného hospodárstva ako aj z pohľadu rámcovej smernice o vode, a to vo vzťahu k dotknutým útvarom povrchovej vody a podzemnej vody (Beckov). Projekt má výskumný charakter. Analytické zistenia a popísania stavu (Beckov) vrátane expertíznej diagnostiky a expertízneho posúdenia v kombinácii so zameraním, meraniami, analýzami a expertnou interpretáciou výsledkov analýz a meraní za účelom zistenia vplyvu realizácie navrhovanej činnosti/stavby z hľadiska požiadaviek článku 4.7 rámcovej smernice o vode a zákona č.364/2004 Z.z. o vodách v znení neskorších predpisov na zmenu hladiny dotknutého útvaru podzemnej vody.    </t>
  </si>
  <si>
    <t xml:space="preserve">Expertízne zistenia a popísanie stavu a zmien projektovej dokumentácie (Zemplínska Šírava) </t>
  </si>
  <si>
    <t>WILSI s.r.o. (Česká republika)</t>
  </si>
  <si>
    <t>CZ276189896</t>
  </si>
  <si>
    <t xml:space="preserve">Expertízne posúdenie a odborné vyjadrenia k stavbe Projekt KOTVA Zemplínska Šírava. Analytické zistenia a popísania stavu a zmien projektovej dokumentácie (Projekt KOTVA Zemplínska Šírava) vrátane expertíznej diagnostiky a expertízneho posúdenia v kombinácii so zameraním, meraniami, analýzou vzoriek a expertnou interpretáciou výsledkov analýz a meraní. </t>
  </si>
  <si>
    <t>Expertízne zistenia a popísanie stavu a hodnoty pozemkov vrátane stanovenia hodnoty nájmu a hodnoty vecného bremena (Poprad)</t>
  </si>
  <si>
    <t>Frederika Birková</t>
  </si>
  <si>
    <t xml:space="preserve">Expertízne zistenia a popísanie stavu a hodnoty pozemkov vrátane stanovenia hodnoty nájmu a hodnoty vecného bremena (Poprad). Projekt má výskumný charakter. Analytické zistenia a popísania stavu (Poprad) vrátane diagnostiky a expertízneho posúdenia v kombinácii s expertíznym odberom vzoriek, zameraním, meraniami, analýzou vzoriek a expertnou interpretáciou výsledkov analýz a meraní. </t>
  </si>
  <si>
    <t xml:space="preserve">Expertízne posúdenie a odborné vyjadrenia k stavbe 1539 - Prestavba futbalového štadióna vo Zvolene vrátane inžinierskogeologického posúdenia </t>
  </si>
  <si>
    <t>P-105-0062/22</t>
  </si>
  <si>
    <t>DAG Slovakia, a.s.</t>
  </si>
  <si>
    <t xml:space="preserve">Expertízne posúdenie a odborné vyjadrenia k stavbe 1539 - Prestavba futbalového štadióna vo Zvolene. Analytické zistenia a popísania stavu a porúch stavby (futbalový štadión vo Zvolene) vrátane geotechnického prieskumu, expertíznej diagnostiky a expertízneho posúdenia v kombinácii s expertíznym odberom vzoriek, zameraním, meraniami, analýzou vzoriek a expertnou interpretáciou výsledkov analýz a meraní. </t>
  </si>
  <si>
    <t>Expertízne zistenia a popísanie stavu a hodnoty nehnuteľností (Valaliky)</t>
  </si>
  <si>
    <t>P-105-0004/23</t>
  </si>
  <si>
    <t>DESTAL KOŠICE s.r.o.</t>
  </si>
  <si>
    <t xml:space="preserve">Expertízne zistenia a popísanie stavu a hodnoty pozemkov (Valaliky). Projekt má výskumný charakter. Analytické zistenia a popísania stavu (Valaliky) vrátane diagnostiky a expertízneho posúdenia v kombinácii s expertíznym odberom vzoriek, zameraním, meraniami, analýzou vzoriek a expertnou interpretáciou výsledkov analýz a meraní. </t>
  </si>
  <si>
    <t>Expertízne zistenia a popísanie stavu a hodnoty nehnuteľností (Šurany)</t>
  </si>
  <si>
    <t>P-105-0024/23</t>
  </si>
  <si>
    <t>PETROLTRANS, a.s.</t>
  </si>
  <si>
    <t xml:space="preserve">Expertízne zistenia a popísanie stavu a hodnoty pozemkov (Šurany). Projekt má výskumný charakter. Analytické zistenia a popísania stavu (Šurany) vrátane diagnostiky a expertízneho posúdenia v kombinácii s expertíznym odberom vzoriek, zameraním, meraniami, analýzou vzoriek a expertnou interpretáciou výsledkov analýz a meraní. </t>
  </si>
  <si>
    <t>Expertízne zistenia a popísanie stavu a hodnoty nehnuteľností (Čaňa)</t>
  </si>
  <si>
    <t>P-105-0034/23</t>
  </si>
  <si>
    <t>TAMIX s.r.o.</t>
  </si>
  <si>
    <t xml:space="preserve">Expertízne zistenia a popísanie stavu a hodnoty pozemkov (Čaňa). Projekt má výskumný charakter. Analytické zistenia a popísania stavu (Čaňa) vrátane diagnostiky a expertízneho posúdenia v kombinácii s expertíznym odberom vzoriek, zameraním, meraniami, analýzou vzoriek a expertnou interpretáciou výsledkov analýz a meraní. </t>
  </si>
  <si>
    <t>Expertízne zistenia a popísanie stavu a hodnoty nehnuteľností (Košice)</t>
  </si>
  <si>
    <t>P-105-0038/23</t>
  </si>
  <si>
    <t>JOBELSA Slovensko, s.r.o.</t>
  </si>
  <si>
    <t xml:space="preserve">Expertízne zistenia a popísanie stavu a hodnoty pozemkov (Košice). Projekt má výskumný charakter. Analytické zistenia a popísania stavu (Košice) vrátane diagnostiky a expertízneho posúdenia v kombinácii s expertíznym odberom vzoriek, zameraním, meraniami, analýzou vzoriek a expertnou interpretáciou výsledkov analýz a meraní. </t>
  </si>
  <si>
    <t>Expertízne zistenia a popísanie stavu a hodnoty nehnuteľností (Banská Bystrica)</t>
  </si>
  <si>
    <t>P-105-0039/23</t>
  </si>
  <si>
    <t>LawService Recovery, k.s.</t>
  </si>
  <si>
    <t xml:space="preserve">Expertízne zistenia a popísanie stavu a hodnoty pozemkov (Banská Bystrica). Projekt má výskumný charakter. Analytické zistenia a popísania stavu (Banská Bystrica) vrátane diagnostiky a expertízneho posúdenia v kombinácii s expertíznym odberom vzoriek, zameraním, meraniami, analýzou vzoriek a expertnou interpretáciou výsledkov analýz a meraní. </t>
  </si>
  <si>
    <t>Expertízne posúdenie a odborné vyjadrenia k príčinám vlhkosti na stenách v spoločnom priestore v bytovom dome na ul. Fatranská 1/A, Nová Terasa v Košiciach</t>
  </si>
  <si>
    <t xml:space="preserve">Ing. Janka Katunská, Ing. Igor HančovskýIng. Rastislav Ručinský, PhD., </t>
  </si>
  <si>
    <t>P-105-0047/23</t>
  </si>
  <si>
    <t>Bytex Slovensko, s.r.o.</t>
  </si>
  <si>
    <t xml:space="preserve">Expertízne posúdenie a odborné vyjadrenia k stavbe - príčiny vlhkosti na stenách v spoločnom priestore v bytovom dome na ul. Fatranská 1/A, Nová Terasa v Košiciach. Analytické zistenia a popísania stavu a porúch stavby (príčiny vlhkosti na stenách v spoločnom priestore v bytovom dome na ul. Fatranská 1/A, Nová Terasa v Košiciach) vrátane expertíznej diagnostiky a expertízneho posúdenia v kombinácii s expertíznym odberom vzoriek, zameraním, meraniami, analýzou vzoriek a expertnou interpretáciou výsledkov analýz a meraní. </t>
  </si>
  <si>
    <t>Expertízne zistenia a popísanie stavu a hodnoty nehnuteľností (Levoča)</t>
  </si>
  <si>
    <t>P-105-0052/23</t>
  </si>
  <si>
    <t>Dr. Michal Cierny</t>
  </si>
  <si>
    <t xml:space="preserve">Expertízne posúdenie a odborné vyjadrenia k stavbe - poruchy na streche Levoča. Analytické zistenia a popísania stavu a porúch stavby (strecha) vrátane expertíznej diagnostiky a expertízneho posúdenia v kombinácii s expertíznym odberom vzoriek, zameraním, meraniami, analýzou vzoriek a expertnou interpretáciou výsledkov analýz a meraní. </t>
  </si>
  <si>
    <t>Expertízne posúdenie a odborné vyjadrenia k cene stavebných prác a materiálov stavby (Ruskov)</t>
  </si>
  <si>
    <t>P-105-0066/23</t>
  </si>
  <si>
    <t>Gepstav Michalovce, a.s.</t>
  </si>
  <si>
    <t xml:space="preserve">Expertízne posúdenie a odborné vyjadrenia k cene stavebných prác a materiálov stavby (Ruskov). Projekt má výskumný charakter. Analytické zistenia a popísania stavu prác a cien prác a stavebných materiálov (Ruskov) vrátane expertíznej diagnostiky a expertízneho posúdenia v kombinácii s expertíznym odberom vzoriek, zameraním, meraniami, analýzou vzoriek a expertnou interpretáciou výsledkov analýz a meraní. </t>
  </si>
  <si>
    <t>Expertízne posúdenie a odborné vyjadrenia k cene stavebných prác a materiálov stavby (Huncovce)</t>
  </si>
  <si>
    <t>P-105-0067/23</t>
  </si>
  <si>
    <t>Ľuboslav Taras</t>
  </si>
  <si>
    <t xml:space="preserve">Expertízne posúdenie a odborné vyjadrenia k cene stavebných prác a materiálov stavby (Huncovce). Projekt má výskumný charakter. Analytické zistenia a popísania stavu prác a cien prác a stavebných materiálov (Huncovce) vrátane expertíznej diagnostiky a expertízneho posúdenia v kombinácii s expertíznym odberom vzoriek, zameraním, meraniami, analýzou vzoriek a expertnou interpretáciou výsledkov analýz a meraní. </t>
  </si>
  <si>
    <t>Expertízne zistenia a popísanie stavu a hodnoty nehnuteľností (Ťahanovce)</t>
  </si>
  <si>
    <t>P-105-0068/23</t>
  </si>
  <si>
    <t>MMBC Ksí s.r.o.</t>
  </si>
  <si>
    <t xml:space="preserve">Expertízne zistenia a popísanie stavu a hodnoty pozemkov (Ťahanovce). Projekt má výskumný charakter. Analytické zistenia a popísania stavu (Ťahanovce) vrátane diagnostiky a expertízneho posúdenia v kombinácii s expertíznym odberom vzoriek, zameraním, meraniami, analýzou vzoriek a expertnou interpretáciou výsledkov analýz a meraní. </t>
  </si>
  <si>
    <t>Experimentálna diagnostika monolitickej nosnej konštrukcie schodiska</t>
  </si>
  <si>
    <t>Ing.Peter Sabol, PhD.</t>
  </si>
  <si>
    <t>P-105-0001/23</t>
  </si>
  <si>
    <t>TURY s.r.o.</t>
  </si>
  <si>
    <t>Experimentálna diagnostika bola zameraná na analýzu miery degradácie betónu a korozívnych úbytkov výstuže v konštrukcii monolitickej dosky schodiska.</t>
  </si>
  <si>
    <t>Únavové skúšky výstuže s rozkovanou hlavou(PSB) na oceľovom prstenci.</t>
  </si>
  <si>
    <t>P-105-0002/23</t>
  </si>
  <si>
    <t>Peikko Slovakia s.r.o.</t>
  </si>
  <si>
    <t>Experimenty boli zamerané na analýzu únavovej odolnosti šmykovej výstuže s rozkovanou hlavou s uložením na oceľovom prstenci pri frekvencii 12 Hz.</t>
  </si>
  <si>
    <t>Únavové skúšky výstuže s rozkovanou hlavou(PSB) zapustenou v betóne</t>
  </si>
  <si>
    <t>P-105/0003/23</t>
  </si>
  <si>
    <t>Experimenty boli zamerané na analýzu únavovej odolnosti šmykovej výstuže s rozkovanou hlavou zapustenou do betónového lôžka pri frekvencii 12 Hz.</t>
  </si>
  <si>
    <t>Ťahové skúšky sieti podľa EN 10223-3 a prípravné práce</t>
  </si>
  <si>
    <t>P-105-0007/23</t>
  </si>
  <si>
    <t>Experimentálne skúšky pravouhlých sietí boli realizované za účelom zistenia je tuhostno-pevnostných parametrov a stanovenie ťahovej odolnosti lán siete.</t>
  </si>
  <si>
    <t>P-105-0008/23</t>
  </si>
  <si>
    <t>Experimenty boli zamerané na analýzu únavovej odolnosti tyčovej betonárskej výstuže  pri frekvencii 14 Hz.</t>
  </si>
  <si>
    <t>Experimentálna diagnostika výrobnej haly so žerivovou dráhou</t>
  </si>
  <si>
    <t>P-105-0010/23</t>
  </si>
  <si>
    <t>TATRAVAGÓNKA a.s.</t>
  </si>
  <si>
    <t>Diagnostika výrobnej haly a žeriavovej dráhy bola zameraná na zistenie príčin geometrických imperfekcií žeriavovej dráhy, nerovnomerného opotrebenia okolesníkov, náklonu stĺpov, degradácie materiálov a rozvoja trhlín pri dlhodobom dynamickom zaťažení.</t>
  </si>
  <si>
    <t>Experimentálna diagnostika prefabrikovaných panelov stropnej dosky</t>
  </si>
  <si>
    <t>P-105-0015/23</t>
  </si>
  <si>
    <t>4SE s.r.o.</t>
  </si>
  <si>
    <t>Diagnostiky bola zameraná na zistenie a analýzu parametrov doskovej stropnej konštrukcie jej vystuženia, pevnosti betónu a identifikáciu typového prevedenia prefabrikátu.</t>
  </si>
  <si>
    <t>Experimentálne skúšky oceľovej konštrukcie</t>
  </si>
  <si>
    <t>P-105-0017/23</t>
  </si>
  <si>
    <t>MSkov k.s.</t>
  </si>
  <si>
    <t>Experimentálne skúšky boli zamerané na stanovenie pevnostných a deformačných charakteristík prototypu oceľového zdvíhacieho priečnika.</t>
  </si>
  <si>
    <t>Ťahové skúšky oceľového lana</t>
  </si>
  <si>
    <t>P-105-0028/23</t>
  </si>
  <si>
    <t>Experimenty boli zamerané na určenie  ťahovej odolnosti hexagonálnej siete pri bodovom zaťažení.</t>
  </si>
  <si>
    <t>Analýza materiálov fontány</t>
  </si>
  <si>
    <t>P-105-0030/23</t>
  </si>
  <si>
    <t>Diagnostika monolitickej konštrukcie fontány bola zameraná na stanovenie degradačných vplyvov trvalo mokrého prostredia a tlakovej vody s obsahom chlóru na integritu betónovej konštrukcie.</t>
  </si>
  <si>
    <t>Skúšky závitových spojok výstuže</t>
  </si>
  <si>
    <t>P-105-0031/23</t>
  </si>
  <si>
    <t>Experimentálne únavové skúšky boli vykonané za účelom overenia únavovej odolnosti skrutkovaných spojov betonárskej výstuže rôzneho priemeru a pôsobu lisovania spojok (séria 1).</t>
  </si>
  <si>
    <t>P-105-0032/23</t>
  </si>
  <si>
    <t>Experimentálne únavové skúšky boli vykonané za účelom overenia únavovej odolnosti skrutkovaných spojov betonárskej výstuže rozneho priemeru a pôsobu lisovania spojok (séria 2).</t>
  </si>
  <si>
    <t>Jadrové vývrty a tlakové skúšky betónu</t>
  </si>
  <si>
    <t>P-105-0041/42</t>
  </si>
  <si>
    <t>Cieľom deštrukčných skúšok bolo experimentálne určenie tlakovej pevnosti betónov z konštrukcie priemyselnej podlahy (Michalovce).</t>
  </si>
  <si>
    <t>Pretláčacie skúšky oceľových sieti s hexagonálnymi drôtenými okami</t>
  </si>
  <si>
    <t>P-105-0042/23</t>
  </si>
  <si>
    <t>Experimentálne skúšky hexagonálnych sietí boli realizované za účelom zistenia je tuhostno-pevnostných parametrov a stanovenie ťahovej odolnosti lán siete.</t>
  </si>
  <si>
    <t>Tlakové skúšky ľahčeného betónu.</t>
  </si>
  <si>
    <t>P-105-0043/23</t>
  </si>
  <si>
    <t>Terra - eko, s.r.o.</t>
  </si>
  <si>
    <t>Experimentálny výskum bol zameraný na zistenie tlakových parametrov prototypových ľahčených betónov rámci vývoja nového tepelnoizolačného betónu s ľahkým plnivom.</t>
  </si>
  <si>
    <t>Tlakové skúšky dreva - pôvodné a nové rezivo</t>
  </si>
  <si>
    <t>P-105-0044/23</t>
  </si>
  <si>
    <t>RAMESEUM, s.r.o.</t>
  </si>
  <si>
    <t>Experimentálne skúšky boli zamerané na stanovenie pevnostných parametrov rastlého dreva, odobratého z nosnej konštrukcie dlhodobo vystavenej degradačným vplyvom.</t>
  </si>
  <si>
    <t>Skúšky závitových spojov výstuže.</t>
  </si>
  <si>
    <t>P-105-0045/23</t>
  </si>
  <si>
    <t>Experimentálne únavové skúšky boli vykonané za účelom overenia únavovej odolnosti skrutkovaných spojov betonárskej výstuže rôzneho priemeru a pôsobu lisovania spojok (séria 3).</t>
  </si>
  <si>
    <t>Skúšky závitových spojov výstuže</t>
  </si>
  <si>
    <t>P-105-0046/23</t>
  </si>
  <si>
    <t>Experimentálne únavové skúšky boli vykonané za účelom overenia únavovej odolnosti skrutkovaných spojov betonárskej výstuže rôzneho priemeru a pôsobu lisovania spojok (séria 4).</t>
  </si>
  <si>
    <t>Shell-Košice-Americká trieda. Diagnostika nosnej oceľovej konštrukcie čerpacej stanice</t>
  </si>
  <si>
    <t>P-105-0050/23</t>
  </si>
  <si>
    <t>PV SEVICE PLUS s.r.o.</t>
  </si>
  <si>
    <t>CZ 03293734</t>
  </si>
  <si>
    <t>Diagnostické práce boli zamerané na určenie pevnostných parametrov oceľových uzavretých prierezov a trapézového strešného plechu a na analýzu degradačných vplyvov na mieru korozívnych úbytkov v agresívnom prostredí.</t>
  </si>
  <si>
    <t>Deštrukčné tlakové skúšky betónov.</t>
  </si>
  <si>
    <t>P-105-0061/23</t>
  </si>
  <si>
    <t xml:space="preserve">ROEZ, s.r.o. </t>
  </si>
  <si>
    <t>Cieľom deštrukčných skúšok bolo experimentálne určenie tlakovej pevnosti betónov z konštrukcie kotevných blokov elektrických generátorov dlhodobo vystavených dynamickému zaťažovaniu (PVE Ružín).</t>
  </si>
  <si>
    <t>Únavové skúšky výstuže s rozkovanou hlavou PSB 12 mm.</t>
  </si>
  <si>
    <t>P-105-0070/23</t>
  </si>
  <si>
    <t>Experimenty boli zamerané na analýzu únavovej odolnosti šmykovej výstuže s rozkovanou hlavou s uložením na oceľovom prstenci pri frekvencii 14 Hz (séria 2).</t>
  </si>
  <si>
    <t xml:space="preserve">Experimentálne určenie pevnosti v prostom tlaku </t>
  </si>
  <si>
    <t>P-105-0057/22</t>
  </si>
  <si>
    <t>KELLER s.r.o.</t>
  </si>
  <si>
    <t>Vykonané experimenty boli realizované za účelom stanovenia pevnostných parametrov stmelených injektážnych suspenzií.</t>
  </si>
  <si>
    <t xml:space="preserve">Protokoly o skúškach materiálu </t>
  </si>
  <si>
    <t>P-105-0063/22</t>
  </si>
  <si>
    <t>RMD Kwikform</t>
  </si>
  <si>
    <t>GB 381497171</t>
  </si>
  <si>
    <t>Experimentálne skúšky kovových rozperných konštrukcií boli zamerané na zistenie lokálnych, pevnosno-deformačných parametrov prírubového spoja s vysokopevnostnými skrutkami.</t>
  </si>
  <si>
    <t>Experimentálna analýza konštrukcie</t>
  </si>
  <si>
    <t>P-105-0079/22</t>
  </si>
  <si>
    <t>Veteran BUS Diamant</t>
  </si>
  <si>
    <t>Cieľom esperimentálnych meraní bol zistenie miestnych mikroklimatických parametrov historického objektu, za účelom stanovenia okrajových parametrov pre numerické simulácie.</t>
  </si>
  <si>
    <t>Cieľom experimentálnej analýzy bola verifikácia výsledkov z numerických simulácie a návrh efektívnych opatrení pre zlepšenie mikroklimatických parametrov historickej budovy.</t>
  </si>
  <si>
    <t>Únavové skúšky výstuže s rozkovanou hlavou (PSB)</t>
  </si>
  <si>
    <t>P-105-0081/22</t>
  </si>
  <si>
    <t>Experimenty boli zamerané na analýzu únavovej odolnosti šmykovej výstuže s rozkovanou hlavou bez a so zapustením do betónového lôžka pri frekvencii 8 Hz.</t>
  </si>
  <si>
    <t>Depo DPMK, rekonštrukcia zastrešenia odstavného koľajiska-experimentálna diagnostika nosnej konštrukcie</t>
  </si>
  <si>
    <t>P-105-0080/22</t>
  </si>
  <si>
    <t>SUDOP Košice, a.s.</t>
  </si>
  <si>
    <t>Cieľom experimentálnej diagnostiky bolo zistenie miery degradácie hlavných nosných prvkov prefabrikovanej konštrukcie električkového depa s významnými vplyvmi agresívneho prostredia s pôsobením na materiálovú matricu.</t>
  </si>
  <si>
    <t>P-105-0005/23</t>
  </si>
  <si>
    <t>Nemocnica novej generácie Michalovce</t>
  </si>
  <si>
    <t>BioLeach. BioLeach: Innovative Bio-treatment of RM</t>
  </si>
  <si>
    <t>https://eitrawmaterials.eu/call-for-projects/</t>
  </si>
  <si>
    <t>EIT (European Institute of Innovation and Technology)</t>
  </si>
  <si>
    <t>DE301692026</t>
  </si>
  <si>
    <t xml:space="preserve">Hlavným cieľom výskumu v projekte BioLeach bolo vytvorenie novej efektívnej technológie biologického lúhovania baktérií pre rudné (tetraedrit) a nerudné (piesok) nerastné suroviny. Projekt bol v roku 2022 úspešne ukončený. </t>
  </si>
  <si>
    <t>DYNOSORT - Dynamic ore sorting of polymetallic stockpiles</t>
  </si>
  <si>
    <t xml:space="preserve">Konzorcium projektu DYNOSORT vyvíjalo nový spôsob triedenia nerastných surovín založených na optických senzoroch. V roku 2023 sa v rámci posledného roku riešenia projektu vyvinula a úspešne pilotne odtestovala technológia triedenia sulfidických rúd z háld (Halda Aleksander a halda #19, lokalita Příbram, ČR; DIAMO s.p.). Vyvinutou technológiou triedenia dosiahlo projektové konzorcium želaný technologický a inovačný impakt projektu.  </t>
  </si>
  <si>
    <t>MineTALC - Backfill MIning Optimisation for Low and Medium Strength Deposits</t>
  </si>
  <si>
    <t>Šofranko Marian, prof. Ing., PhD.</t>
  </si>
  <si>
    <t>V roku 2023 projekt MineTALC bol v poslednej fáze riešenia projektu a prebiehalo ukončenie procesu optimalizácie dobývania so zakladaním vydobytých priestorov a úpravy suroviny. Zároveň boli analyzované a vyhodnocované výsledky aplikácie návrhov vytvorených v rámci predchádzajúceho riešenia projektu priamo v praktickej prevádzke. Konkrétne sa to týkalo najmä aplikácie týchto návrhov:
- receptúr vhodných základkových a striekanobetónových zmesí,
- konštrukcií viacvrstvových základkových telies, 
- modifikácií dobývacej metódy, súvisiacich najmä so: zmenou parametrov profilu dobývok,
 optimalizáciou vrtno-trhacích prác a zavádzaním nového systému použitia emulzných trhavín vyrábaných priamo na mieste nabíjania, nových mechanizmov pri ťažbe, simulačného modelu banského dopravného systému, optického triedenia suroviny, uzavretého vodného systému.
Súčasťou výsledkov riešenia projektu z roku 2023 je aj  súhrn príručiek z rôznych odborných oblastí riešeného projektu, ktoré budú využité pri školeniach v rámci kurzov organizovaných kompetenčným centrom, ktoré bolo vytvorené v rámci riešenia projektu.</t>
  </si>
  <si>
    <t xml:space="preserve">PHEIDIAS - An Innovative hydrometallurgival recycling system for PGMs recovery </t>
  </si>
  <si>
    <t xml:space="preserve">V roku 2023 boli realizované laboratórne skúšky technológie získavania prvkov PGM z katalyzátorov. Výstupom boli aj chemické rozbory dodaných katalyzátorov jednotlivých partnerov riešiteľského kolektívu. Skúšky technológie boli realizované v spoločnosti Monolithos. Získané výsledky analýzy boli prezentované na konferenciách.    </t>
  </si>
  <si>
    <t>Novel mathematical methods for modeling, controling, and predicting complexity in nature and society</t>
  </si>
  <si>
    <t>Podlubný Igor, prof. RNDr., DrSc.</t>
  </si>
  <si>
    <t>ARO W911NF-22-1-0264</t>
  </si>
  <si>
    <t>https://arl.devcom.army.mil/who-we-are/aro/</t>
  </si>
  <si>
    <t>ARO</t>
  </si>
  <si>
    <t>Army Research Office USA</t>
  </si>
  <si>
    <t>W911NF</t>
  </si>
  <si>
    <t xml:space="preserve">V roku 2023 boli uskutočňované práce v oblasti pórovitých funkcií, stochastických metód, zovšeobecnenej teórii pravdepodobnosti, nových typov filtrov, a tiež v oblasti vývoja softvérových prostriedkov.  </t>
  </si>
  <si>
    <t>Prizvanie zo strany koordinátora</t>
  </si>
  <si>
    <t xml:space="preserve">Teknologian Tutkimuskeskus VTT </t>
  </si>
  <si>
    <t>Kontraktor: Teknologian Tutkimuskeskus VTT OY, Finland</t>
  </si>
  <si>
    <t>Projekt sa zaoberá zvyšovaním efektívnosti priemyselnej výroby aplikáciou robotických systémov a vytváraním siete expertných organizácií pomáhajúcich urýchliť tento proces.</t>
  </si>
  <si>
    <t>Boosting AI vision system for robotics assembly line through cross regional DIHs cooperation</t>
  </si>
  <si>
    <t>DIH4AI OC1
003-DIH_okAI</t>
  </si>
  <si>
    <t>POLIMI</t>
  </si>
  <si>
    <t>Koordinátor: Politechnico do Milano</t>
  </si>
  <si>
    <t>Projekt sa zaoberá uplatnením umelej inteligencie pri robotickom odoberaní súčiastok metódou "bin picking", s cieľom skrátiť operačné časy.</t>
  </si>
  <si>
    <t>KOSICE 2.0 - Improving Citizen Experience and Well-Being by Utilizing Culture and Creative Assets in the Digital Age - KSCreativity4WB</t>
  </si>
  <si>
    <t>doc. Ing. arch. Juraj Koban, PhD. a doc. Mgr. art. Ing. Richard Kitta, ArtD.</t>
  </si>
  <si>
    <t>UAI05-303</t>
  </si>
  <si>
    <t>https://ec.europa.eu/regional_policy/en/newsroom/news/2020/07/07-08-2020-urban-innovative-actions-11-new-projects-will-receive-eu-funding</t>
  </si>
  <si>
    <t>Urban Innovative Actions</t>
  </si>
  <si>
    <t>https://uia-initiative.eu/en/uia-cities/kosice</t>
  </si>
  <si>
    <t>Projekt Košice 2.0 je realizovaný vďaka iniciatíve Európskej komisie Mestské inovačné opatrenia (UIA). Cieľom je podporiť inovatívne a experimentálne projekty v oblasti trvalo udržateľného rozvoja miest v takom rozsahu, v akom by ich mestá za bežných okolností neboli schopné financovať</t>
  </si>
  <si>
    <t>Spracovanie dát pomocou pokročilých vizualizácií ako podklad pre urbánne intervencie-UMENIE MESTSKÝCH MÉDII -art research ako podklad pre rozhodovacie procesy samospráv</t>
  </si>
  <si>
    <t>Compass Ulysseus </t>
  </si>
  <si>
    <t>Dr.h.c. prof. Ing. Miroslav Kelemen, DrSc</t>
  </si>
  <si>
    <t>https://research-and-innovation.ec.europa.eu/funding/funding-opportunities/funding-programmes-and-open-calls/horizon-2020_en</t>
  </si>
  <si>
    <t>European Union’s Horizon 2020 research and innovation programme</t>
  </si>
  <si>
    <t>COMPASS has received funding from the European Union’s Horizon 2020 research and innovation programme under the grant agreement No 101035809</t>
  </si>
  <si>
    <t>The University of Seville, the Université Côte d’Azur, the University of Genoa, the Technical University of Košice, MCI – The Entrepreneurial School and Haaga-Helia University of Applied Sciences are jointly developing an excellency-recognized European University, interlinking Education, Research and Innovation with high impact in local and regional development, the Ulysseus European University. Ulysseus is one Innovation Ecosystem which develops solutions for specific research and innovation challenges from our six Innovation Hubs, our unique and distinguishing feature.</t>
  </si>
  <si>
    <t>AI4EU – A European AI On Demand Platform and Ecosystem</t>
  </si>
  <si>
    <t>Sinčák Peter, prof. Ing. CSc.</t>
  </si>
  <si>
    <t>H2020-ICT-2018-2-825619</t>
  </si>
  <si>
    <t>https://ec.europa.eu/info/funding-tenders/opportunities/portal/screen/opportunities/topic-details/ict-26-2018-2020</t>
  </si>
  <si>
    <t>Európska komisia/Thales Six GTS France SAS</t>
  </si>
  <si>
    <t xml:space="preserve">Cieľom projektu bolo vytvoriť infraštruktúru a podporné činnosti na rozvoj umelej inteligencie na Slovensku. Realizovali sa semináre, promovanie AI riešení na Sociálnych sieťach, založenie organizácie AI4SK.sk a ďalšie aktivity v rámci AI Slovakia. </t>
  </si>
  <si>
    <t>Proposal for Slovak universities curriculum adaptation toward S2P market</t>
  </si>
  <si>
    <t>4000139660/22/NL/SC/rp</t>
  </si>
  <si>
    <t>https://slovak.space/vyskum-a-vyvoj/siedma-vyzva-pecs/</t>
  </si>
  <si>
    <t>ESA</t>
  </si>
  <si>
    <t>ESA (ESTEC)</t>
  </si>
  <si>
    <t>Cieľom bola výskumná štúdia existujúcich programov univerzít v kontexte tzv. kozmickej bezpečnosti (v ESA známa aj ako Space Safety program, s používanou skratkou S2P), analýza trhu a pracovných miest v oblasti kozmického výskumu na Slovensku a v EU, ako aj určenie rozdielov voči aktuálnym požiadavkám pre výskum v oblasti S2P a návrhy pre adaptáciu univerzít pre tieto potreby, s cieľom zlepšiť ich výskumný potenciál pre danú oblasť výskumu.</t>
  </si>
  <si>
    <t>Akcia Rakúsko - Slovensko - Sustainable production Systems - Enhancing Science and Education</t>
  </si>
  <si>
    <t>Knapčíková Lucia, doc. Ing., PhD., Ing. Paed. IGIP</t>
  </si>
  <si>
    <t>2021-05-15-001</t>
  </si>
  <si>
    <t>SAIA, n.o.</t>
  </si>
  <si>
    <t>Projekt s názvom Sustainable production Systems - Enhancing Science and Education podporuje organizáciu bilaterálnych školení pre študentov inžinierskeho a doktorandského štúdia na FVT TUKE, TU Graz a Pro2Futur Rakúsko. Školenie bude primárne zamerané na zlepšenie odborných vedomostí a zručností v oblasti pre priemyselné a výrobné inžinierstvo. Študenti absolvujú toho školenie, aby pochopili metódy, techniky, výhody a predpoklady digitalizácie vo všetkých relevantných výrobných odvetviach do priemyselnej revolúcie.</t>
  </si>
  <si>
    <t>KA220-HED - Cooperation partnerships in higer education</t>
  </si>
  <si>
    <t xml:space="preserve">Monková Katarína, prof. Ing. PhD. </t>
  </si>
  <si>
    <t>KA220-HED-06D601A76</t>
  </si>
  <si>
    <t>E10208611</t>
  </si>
  <si>
    <t>Všeobecným cieľom projektu ErgoDesign je podpora zavádzania ergonomických a bioinžinierskych inovácií v implantológii a protetike prijatím nových digitálnych aplikácií a školením v ich používaní.
Cieľom projektu je tiež
- vytvoriť nový interdisciplinárny učebný plán, ktorý pokrýva rôzne témy (od ergonómie po bioinžinierstvo), berúc do úvahy požiadavky ľudí so špeciálnymi potrebami;
- vytvoriť inkluzívnejší systém starostlivosti;
- preniesť tieto vedomosti a zručnosti tak študentom (zvýšiť ich zamestnateľnosť), ako aj lektorom/akademikov (tak znásobiť dopad na novú generáciu študentov z Fakulty medicíny, Ergonómie a priemyselného dizajnu, Strojníckej fakulty, Bioinžinierstva, veda o materiáloch a inžinierstvo).</t>
  </si>
  <si>
    <t>A Strategic Roadmap Towards the Next Level of Intelligent, Sustainable and Human-Centred SMEs</t>
  </si>
  <si>
    <t>Modrák Vladimír, prof. Ing., CSc.</t>
  </si>
  <si>
    <t>HORIZON-TMA-MSCA-SE</t>
  </si>
  <si>
    <t>MSP 5.0 sa zameriava na vytváranie udržateľných MSP, ktoré sú dôležité pre európske hospodárstvo a životné prostredie. Cieľom Priemyslu 5.0 je urýchliť dvojitý ekologický a digitálny prechod priemyslu s cieľom vybudovať udržateľnejšiu a odolnejšiu spoločnosť a hospodárstvo tým, že výroba bude ohľaduplnejšia k planéte a do centra výrobného procesu sa dostane prosperita priemyselných pracovníkov.</t>
  </si>
  <si>
    <t>Advanced structural and mechanical properties studies aimed at determining the main mechanisms of cold plastic deformation in high manganese steels</t>
  </si>
  <si>
    <t>Projekt je zameraný na pokročilé štúdie štruktúrnych a mechanických vlastností za účelom určenia hlavných mechanizmov plastickej deformácie za studena v oceliach s vysokým obsahom mangánu</t>
  </si>
  <si>
    <t>Regions in Europe Coordinate and Optimize innovation and competitiveness policy instruments towaRDs improving the sustainability of transport - study case of SMEs in the railway sec. (RECORD)</t>
  </si>
  <si>
    <t>Prídavok Mojmír, Ing. PhD.</t>
  </si>
  <si>
    <t>PGI05377</t>
  </si>
  <si>
    <t>https://www.interregeurope.eu/record/</t>
  </si>
  <si>
    <t>Európska komisia (Správca: Hauts-de-France Regional Council, France)</t>
  </si>
  <si>
    <t>dofinancovanie</t>
  </si>
  <si>
    <t>Cieľom je podporiť konkurencieschopnosť a inovačný potenciál malých a stredných podnikov v železničnom sektore a technologický transfer prostredníctvom zmien v národných a regionálnych inovačných politikách.</t>
  </si>
  <si>
    <t>Innovation ecosystem for smart elderly care/I-CARE-SMART</t>
  </si>
  <si>
    <t>CE1516</t>
  </si>
  <si>
    <t>https://www.interreg-central.eu/Content.Node/I-CARE-SMART.html</t>
  </si>
  <si>
    <t xml:space="preserve">Interreg Central Europe </t>
  </si>
  <si>
    <t>Európska komisia  (Správca programu: City of Vienna, Austria)</t>
  </si>
  <si>
    <t>Cieľom projektu je vytvorenie a posilnenie technologického transferu a poskytnúť najmodernejšie technológie v zdravotníctve a sociálnej starostlivosti pre starších.</t>
  </si>
  <si>
    <t>Danube´s Archaeological eLandscapes - Virtual archaeological landscapes of the Danube region</t>
  </si>
  <si>
    <t>DTP641</t>
  </si>
  <si>
    <t>http://www.interreg-danube.eu/approved-projects/danube-s-archaeological-elandscapes</t>
  </si>
  <si>
    <t>Interreg Danube Transnational Programme </t>
  </si>
  <si>
    <t>Európska komisia (Správca: Ministry of Public Administration and Regional Development of Hungary)</t>
  </si>
  <si>
    <t>Cieľom projektu je vytváranie nových spôsobov prezentácie archeologického dedičstva za pomoci moderných technológií digitálnej virtualizácie, ktorá pomôže prezentovať historické skutočnosti širokému publiku divácky atraktívnou cestou, čím sa podporí vytváraný koncept udržateľného cestovného ruchu, ktorý v sebe prepája dlhodobú obnovu pamiatok realizovanú aj vďaka ich využívania v cestovnom ruchu, podporujúc tak celkový regionálny rozvoj.</t>
  </si>
  <si>
    <t>Improving Citizen Experience and Well-Being by Utilizing Culture and Creative Assets in the Digital Age (KSCreativity4WB)</t>
  </si>
  <si>
    <t>Hudec Oto, prof. RNDr. CSc.</t>
  </si>
  <si>
    <t>UIA05-303</t>
  </si>
  <si>
    <t>https://www.uia-initiative.eu/en/call-proposals/5th-call-proposals, 
https://ekf.tuke.sk/wps/wcm/connect/ekf.tuke.sk-31373/718a2802-6f89-436c-b5c6-065e86983eea/kosice2.0_presskit_SK.pdf?MOD=AJPERES&amp;CVID=nB0p94s</t>
  </si>
  <si>
    <t xml:space="preserve">Európska komisia - Mestské a inovačné opatrenia, Urban Innovation Act  </t>
  </si>
  <si>
    <t>Projekt Košice 2.0 je realizovaný vďaka iniciatíve Európskej komisie Mestské inovačné opatrenia (UIA). Cieľom je podporiť inovatívne a experimentálne projekty v oblasti trvalo udržateľného rozvoja miest v takom rozsahu, v akom by ich mestá za bežných okolností neboli schopné financovať.</t>
  </si>
  <si>
    <t>Young4Climate-Zvyšovanie povedomia a vzdelávaniamladej generácie bojujúcej proti klimatickej kríze</t>
  </si>
  <si>
    <t>Janke František, Ing. PhD.</t>
  </si>
  <si>
    <t>ACC05P04</t>
  </si>
  <si>
    <t>www.young4climate.sk</t>
  </si>
  <si>
    <t>Program „Zmierňovanie a prispôsobovanie sa zmene klímy“ (SK-Klíma) spolufinancovaného z Nórskeho finančného mechanizmu 2014 – 2021 a štátneho rozpočtu Slovenskej republiky</t>
  </si>
  <si>
    <t>Nórske fondy (Správca: Ministerstvo životného prostredia SR)</t>
  </si>
  <si>
    <t>Cieľom projektu je zvýšiť povedomie o adaptácii a zmiernení klimatickej krízy realizáciou série inovatívnych aktivít a vyvíjaných nástrojov na zvyšovanie povedomia zameraných najmä na žiakov a ich príbuzných na 62 stredných školách v Košickom kraji, pomáhať im pochopiť klimatickú agendu a pripraviť ich na boj s klimatickou krízou. Aktivity projektu sú zamerané na environmentálnu gramotnosť, spôsoby riešenia environmentálnych problémov, pochopenie vlastnej zodpovednosti, hodnotenie a komunikáciu aktuálneho stavu životného prostredia.</t>
  </si>
  <si>
    <t>NAWA “Strategic Partnerships Programme INTERNATIONAL CENTRE OF RESEARCH EXCELLENCE IN TRANSITION OF COAL REGIONS, EXCORE</t>
  </si>
  <si>
    <t>Glova Jozef, doc. Ing. PhD.</t>
  </si>
  <si>
    <t>BPI/PST/2021/1/00007/U/00001</t>
  </si>
  <si>
    <t>https://nawa.gov.pl/en/institutions/strategic-partnerships-programme</t>
  </si>
  <si>
    <t>Strategic Partnerships Programme</t>
  </si>
  <si>
    <t>The Polish National Agency for Academic Exchange (NAWA)</t>
  </si>
  <si>
    <t>Projekt sa zameriava na výskum v 4 tematických oblastiach  zelenej transformácie uhoľných regiónov: Ekonomické dôsledky, Sociálne dôsledky, Energetická chudoba a vylúčenie, Implementácia nových technológií (Priemysel 4.0). V rámci projektu sú organizované početné workshopy a mentorské stretnutia zamerané na zvyšovanie výskumných kompetencií mladých akademikov a na výmenu mladých akademikov medzi partnerskými univerzitami, Posilňuje sa spolupráca na spoločných výskumných projektoch a publikáciách, Výsledkom projektu je tiež založenie Medzinárodného centra excelentnosti výskumu ako dlhodobej platformy pre účastníkov projektu.</t>
  </si>
  <si>
    <t>„Imagine Your City: utilizing urban co-designing and NEB principles to make stronger communitities“</t>
  </si>
  <si>
    <t>Šebová Miriam, doc. Ing.PhD</t>
  </si>
  <si>
    <t>Call for Proposals for Co-Creation of public space through citizen engagement</t>
  </si>
  <si>
    <t>EIT Community New European Bauhaus</t>
  </si>
  <si>
    <t>Climate-KIC Holding B.V. registered in Netherlands No.63299658</t>
  </si>
  <si>
    <t>Projekt je zameraný na participatívny proces tvorby lepších verejných priestorov v lokalite Jedlíková, kde sú internáty TUKE. Do aktivít budú zapojení miestni obyvatelia Košíc a vojnoví utečenci z Ukrajiny, ktorí budú spoluvytvárať intervencie v dočasnom útulku pre utečencov (internáty) a v jeho okolí, ktoré budú následne škálované miestnymi aktérmi z oblasti kultúry, aby sa z nich stali prototypy použiteľné pre iné mestá.</t>
  </si>
  <si>
    <t>Aktivácia transformačného potenciálu kultúrneho a kreatívneho priemyslu a udržateľného cestovného ruchu pri podpore dvojitého zeleného a digitálneho prechodu pre konkurencieschopnosť strednej Európy, Capacity2Transform</t>
  </si>
  <si>
    <t>CE0100048</t>
  </si>
  <si>
    <t>https://www.interreg-central.eu/projects/capacity2transform/</t>
  </si>
  <si>
    <t>Európska komisia (Správca programu: City of Vienna, Austria)</t>
  </si>
  <si>
    <t>Podpora inovačnej schopnosti podnikateľského prostredia v oblasti kultúrneho a kreatívneho priemyslu cez akceleráciu budovania kapacít malých a stredných podnikov s cieľom ich zapojenia do konkrétnych aktivít podporujúcich tzv. digitálnu a zelenú transformáciu.</t>
  </si>
  <si>
    <t>Spolupráca za zelenšiu strednú Európu SMART CIRCUIT</t>
  </si>
  <si>
    <t>CE100007</t>
  </si>
  <si>
    <t>https://www.interreg-central.eu/projects/smart-circuit/</t>
  </si>
  <si>
    <t>Podpora zavádzania digitálnych a technologických modelov obehového hospodárstva vo výrobe prostredníctvom prepojenej siete digitálnych inovačných centier a testovania/vývoja riešení s účasťou viacerých zainteresovaných strán. Činnosti na podporu infraštruktúry a politiky v rámci projektu umožnia budovanie kapacít, najmä pre MSP, na vytváranie a využívanie digitálnych technológií na implementáciu zásad obehového hospodárstva.</t>
  </si>
  <si>
    <t>Malé a stredné podniky pripravené na budúcnosť SMERF</t>
  </si>
  <si>
    <t>CE0100383</t>
  </si>
  <si>
    <t>https://www.interreg-central.eu/projects/smerf/</t>
  </si>
  <si>
    <t>Podpora sektora malých a stredných podnikov, aby sa pripravili na ekologickejšiu a digitálnejšiu budúcnosť. Projekt SMERF vyvíja pre malé a stredné podniky sadu inovačných nástrojov pre zelenú a digitálnu transformáciu ako trh InnoGreen pre transformujúce sa spoločnosti v celej Európe, inovatívnu metodiku auditu, inšpiratívnu znalostnú databázu, nástroj na diagnostiku SMERF, program individuálnej podpory SMERF.</t>
  </si>
  <si>
    <t>TRIGGER - Triggering innovative approaches, entrepreneurial skills and attitudes in HEI learners through creating the favourable conditions for graduateś employability in Central Asia</t>
  </si>
  <si>
    <t>Urbančíková Nataša, doc. Ing. PhD.</t>
  </si>
  <si>
    <t>617309-EPP-1-2020-1-SK-EPPKA2-CBHE-JP</t>
  </si>
  <si>
    <t>ERASMUS+ CBHE</t>
  </si>
  <si>
    <t xml:space="preserve">Cieľom projektu TRIGGER je zlepšiť podmienky na univerzitách a inovatívnym spôsobom vzdelávať študentov. Výsledkom tejto formy vzdelávania by mali byť mladí ľudia, ktorých podnikateľské myslenie a zručnosti ich pripravia na ich budúce profesie a sprístupnia im príležitosti na pracovnom trhu. Vzdelaní a pripravení absolventi tak vytvoria novú generáciu, ktorej vedomosti a zručnosti zabezpečia pokrok a prispejú k ekonomickému rastu krajín Strednej Ázie. </t>
  </si>
  <si>
    <t>Digital Area for Networking Teachers and Educators - DANTE</t>
  </si>
  <si>
    <t>2020-1-CZ01-KA226-HE-094368</t>
  </si>
  <si>
    <t>https://ec.europa.eu</t>
  </si>
  <si>
    <t>DANTE - Digitálna oblasť pre sieťovanie učiteľov a pedagógov je vytvorená na podporu vzdelávania vysokých škôl prostredníctvom podpory digitálnych kompetencií medzi učiteľmi, akademickými pracovníkmi, poskytovateľmi vysokoškolského vzdelávania a študentmi vysokých škôl a vytvorením kooperatívnej siete medzi vzdelávacími inštitúciami.</t>
  </si>
  <si>
    <t>Základom projektu DANTE je realizácia výskumu v oblasti dopadu pandémie Covid-19 na univerzity a tvorba metodiky takéhoto hodnotia, ako aj metodiky a návodov pre skvalitnenie hybridnej a dištančnej formy výučby na univerzitách a vysokých školách so zameraním na výučbu v odbore ekonómia a manažement. Bola vytvorená nová metodika, na báze vhodne štrukturovaných dotazníkov a ich špecifického vyhodnotenia s použitím prístupu fuzzy logic, pre aktérov z prostredia univerzity (pedagógov, študentov, manažment univerzity, študijné oddelenia, IT podpora), ktorá hodnotí hybridnú a dištančnú formu vzdelávania a zapojenia jednotlivých aktérov vzdelávacieho procesu pred, na začiatku a po ukončení pandémie Covid-19. Výstupom projektu sú početné impaktované publikácie, indexované v databázach Web of Science a Scopus, ako aj vytvorená metodika vo forme výskumnej správy - Market research and survey report. Samotná vedecká štúdia bola uskutočnená na univerzitách v 4 štátoch EÚ, a to na vzorke 1386 respondentov, s použitím nami navrhnutej metodiky fuzzy množín, na zachytenie neistoty a agregácii názorov rôznych skupín zainteresovaných strán. Tu je odkaz aj na reserch report https://www.ekf.vsb.cz/export/sites/ekf/dante/.content/galerie-souboru/2023/IO1_Market-research-and-survey-report.pdf
Resp. publikácie (kde sme aj TUKE) https://www.scopus.com/record/display.uri?eid=2-s2.0-85172699430&amp;origin=resultslist</t>
  </si>
  <si>
    <t>Increasing the productivity of the construction industry through lean construction concept</t>
  </si>
  <si>
    <t>prof. Ing. Mária Kozlovská, CSc.</t>
  </si>
  <si>
    <t>2994/2023</t>
  </si>
  <si>
    <t>grantová výzva - https://www.eeagrants.sk/vyzvy/</t>
  </si>
  <si>
    <t>27.09.2023 poddpísané v Bratislave MIRRI SR, 18.09.2023 podpísané v Košiciach TUKE</t>
  </si>
  <si>
    <t>Cieľom iniciatívy je zvýšenie produktivity v stavebníctve a zdieľanie teoretických a praktických poznatkov a skúseností. Podpora výskumu a vývoja v oblasti implementácie princípov a metód v stavebníctve, ktoré umožnia znížiť množstvo odpadu, zlepšiť kvalitu, a zvýšiť produktivitu, predvídateľnosť a efektívnosť stavebných projektov. Bilaterálna iniciatíva prispeje k zintenzívneniu bilaterálnych vzťahov v oblasti vzdelávania a výskumu organizácií, ktoré sa konkrétne zaoberajú uvedenými otázkami. Ciele iniciatívy by mali byť dosiahnuté  prostredníctvom osobných stretnutí, konkrétne 3 študijných ciest.</t>
  </si>
  <si>
    <t>Complex flood - control strategy on the Upper-Tisza catchment area, DIKEINSPECT</t>
  </si>
  <si>
    <t>Zeleňáková Martina, Dr. h. c. prof. Ing., PhD.</t>
  </si>
  <si>
    <t>Hungary-Slovakia-Romania-Ukraine ENPI Cross-border Cooperation Programme 2014-2020</t>
  </si>
  <si>
    <t>HUSKROUA/1901</t>
  </si>
  <si>
    <t>373220-1-15</t>
  </si>
  <si>
    <t>Cieľom projektu je minimalizovať povodňové riziko v povodí hornej časti Tisy mapovaním a analýzou hrádzí a kritických častí záplavových území. Aplikáciou metodiky, ktorá bude vyvinutá na dosiahnutie tohto cieľa, získajú odborníci na ochranu pred povodňami cenné informácie pri rozhodovaní a táto metóda nielenže výrazne zníži riziko, ale aj zvýši prevenciu a kontrolu pred povodňami. Projekt prispieva k priorite, pretože sa zameriava na protipovodňovú bezpečnosť, ktorá je v spoločnom záujme 4 susedných krajín. Projekt prispeje k posilneniu cezhraničnej spolupráce medzi maďarsko-slovensko-rumunsko-ukrajinskými organizáciami a zainteresovanými stranami v regióne Horná-Tisza s cieľom znížiť povodňové riziko a znížiť riziko nepriaznivých účinkov na ľudské zdravie a život, životné prostredie, kultúrne dedičstvo, hospodárske činnosti a infraštruktúru a na zabezpečenie účinnejších ochranných opatrení.</t>
  </si>
  <si>
    <t xml:space="preserve">SEP-210687659 Smart Control of the Climate Resilience in European Coastal Cities (SCORE) </t>
  </si>
  <si>
    <t>H2020-LC-CLA-2018-2019-2020</t>
  </si>
  <si>
    <t>HUSKROUA/1702</t>
  </si>
  <si>
    <t>vakia-Romania-Ukraine ENI CBC Programme 2014-2020</t>
  </si>
  <si>
    <t>Klimatická zmena predstavuje pre európske pobrežné mestá obrovské riziká. Stúpajúcu hladinu morí, záplavy a búrky už nemožno ignorovať. Zintenzívnenie extrémnych poveternostných udalostí, erózia pobrežia a stúpanie hladiny morí sú hlavnými výzvami, ktoré musia európske pobrežné mestá urýchlene riešiť. Projekt SCORE financovaný EÚ vyvinie stratégiu prostredníctvom siete 10 „živých laboratórií“ pobrežných miest (CCLL) na rýchle, spravodlivé a udržateľné zvýšenie odolnosti pobrežných miest voči zmene klímy. Okrem vývoja inovatívnych platforiem na podporu obchodných príležitostí a finančnej udržateľnosti pobrežných miest projekt poskytne prototypy systémov včasného varovania pobrežných miest, ktoré umožnia inteligentné, okamžité monitorovanie a kontrolu odolnosti voči zmene klímy v európskych pobrežných mestách.</t>
  </si>
  <si>
    <t xml:space="preserve">Circular Waste Water Management in conditions of 5 countries: concepts, approaches and technologies
Vedúci projektu: Brno University of Technology
</t>
  </si>
  <si>
    <t>Vysegrad fund - Standard grant 22220131</t>
  </si>
  <si>
    <t>https://www.visegradfund.org/apply/grants/visegrad-grants/</t>
  </si>
  <si>
    <t>Spolupráca SvF a Brno University of Technology</t>
  </si>
  <si>
    <t>Hlavným cieľom tohto projektu je nadviazanie novej spolupráce popredných inštitúcií odpadových vôd, výmena poznatkov a skúseností a vytváranie synergií v podmienkach strednej Európy. Riešiť sa budú tieto témy: (1) možnosti opätovného využitia vyčistených odpadových vôd (ČOV) z komunálnej čistiarne odpadových vôd (ČOV), (2) trvalo udržateľné nakladanie s čistiarenskými kalmi (SP) vrátane obnovy zdrojov (živín) v modro-zelenej infraštruktúre ( BGI), (3) integrácia energie z WW.
Špecifická otázka, ktorú treba riešiť a zodpovedať: Aké koncepcie, prístupy a technológie obehového manažmentu WW (CWWM) sa javia ako najsľubnejšie na podporu trvalo udržateľného rozvoja v piatich partnerských krajinách.</t>
  </si>
  <si>
    <t>New Energy Solutions in Carpathian area</t>
  </si>
  <si>
    <t>doc. Ing. František Vranay, PhD.</t>
  </si>
  <si>
    <t xml:space="preserve">HUSKROUA/1702/6.1/0014
</t>
  </si>
  <si>
    <t>Technické vedy</t>
  </si>
  <si>
    <t>30-04-2022 (ext.: 31.5.2023)</t>
  </si>
  <si>
    <t>Spolupráca SvF a FEI</t>
  </si>
  <si>
    <t xml:space="preserve">Celkovým cieľom projektu bola propagácia energetickej efektívnosti a obnoviteľných zdrojov energie prostredníctvom vzdelávania a praktických aktivít v komunitách s cieľom podporiť udržateľné využívanie životného prostredia v pohraničných oblastiach Ukrajiny, Maďarska, Rumunska a Slovenska, so zameraním na zachovanie prírodných zdrojov a zavádzanie opatrení za účelom zníženia emisií skleníkových plynov. </t>
  </si>
  <si>
    <t>Vydala sa vedecká monografia Možnosti využitia solárnej energie v Karpatskom regióne / Peter Kapalo, Mária Gamcová, František Vranay - 1. vyd. - Košice : Technická univerzita v Košiciach - 2023. - 60 s.. - ISBN 978-80-553-4370-9 a uskutočnil sa nákup meracej techniky.</t>
  </si>
  <si>
    <t>DIMESEE-2. Dubrovnik International ESEE Mining School - Implementing innovations</t>
  </si>
  <si>
    <t>Ďuriška Igor, Ing., PhD.</t>
  </si>
  <si>
    <t>2021</t>
  </si>
  <si>
    <t>DIM ESEE-2 je LLL RIS EIT RM projekt zameraný na zvyšovanie inovatívnosti medzi odborníkmi banského sektora v oblasti RM v ESEE regióne. V roku 2023 sa TUKE FBERG podieľala na spoluorganizácii baníckej školy v Dubrovníku s témou Innovation in extraction (Inovácie pri extrakcii/ťažbe).</t>
  </si>
  <si>
    <t>RIS Hub Slovakia. EIT RawMaterials RIS Hub Slovakia, member of the EIT Community RIS Hub Slovakia</t>
  </si>
  <si>
    <t xml:space="preserve">RIS Hub Slovakia nadviazalo na predošlú činnosť EIT RIS Hubu RCK (Regional Center Košice). V roku 2023, ktorý predstavuje prvý rok činnosti RIS Hub Slovakia sa Hub podieľal na spoluorganizácii eventov (SlovakiaTech Expo Forum – sprievodné podujatie: Raw Materials &amp; Urban Mobility Day 2023, ENERGOFUTURA, Noc výskumníkov, TUKE Open Day, národná konferencia STRATEGIES AND INNOVATIONS IN THE RAW MATERIALS POLICY OF THE SR AND EU - the importance of critical raw materials), zjednocovaní stakeholderov a zvyšovaní povedomia baníctva a potreby kritických nerastných surovín. </t>
  </si>
  <si>
    <t>RIS Education &amp; Entrepreneurship. RIS Education &amp; Entrepreneurship (former ESEE Education initiatives and RIS BC&amp;S combined)</t>
  </si>
  <si>
    <t>Bednárová Lucia, prof. Ing., PhD.</t>
  </si>
  <si>
    <t xml:space="preserve">Cieľom projektu bola príprava a organizácia matchmaking-ových a networkingových aktivít, ktoré boli potrebné pre zabezpečenie a informovanie wider society v oblasti nerastných surovín a edukačných aktivít s tým spojených. Na základe týchto aktivít boli vyslaní pedagógovia  a študenti na zahraničné krátkodobé stáže a školenia. Vzhľadom k tomu, že projekt nebol v roku 2023 financovaný, na projekte neprebiehali v roku 2023 žiadne nové aktivity. </t>
  </si>
  <si>
    <t>3DBRIEFCASE - Learning the use of minerals through non conventional and digital tools</t>
  </si>
  <si>
    <t>Molokáč Mário, doc. Ing., PhD.</t>
  </si>
  <si>
    <t>Projekt predstavuje inovatívny vzdelávací nástroj, ktorý má študentom priblížiť životne dôležitú úlohu nerastných surovín v našom každodennom živote. Prostredníctvom  interaktívnych zážitkov a   využitím vytvorenej vzdelávacej pomôcky (3D kufrík) a workshopov umožňujeme študentom  pochopiť vplyv nerastných surovín na svet okolo nich.</t>
  </si>
  <si>
    <t>RM@Schools-ESEE - RawMaterials@Schools-ESEE</t>
  </si>
  <si>
    <t xml:space="preserve">Projekt bol v roku 2022 úspešne ukončený.  V rámci roku 2023 boli zabezpečené diseminančné aktivity, ako aj oboznámenie komunity s možnosťou stiahnutia bezplatnej hrateľnej verzie EduRAW aplikácie. Táto aplikácia bola v rámci roku 2023 pridaná ho herného portfólia Virtuálneho centra pre RM@Schools talianskym partnerom https://rmschools.isof.cnr.it/.  </t>
  </si>
  <si>
    <t>OpESEE - Open ESEE-Region Master for Maintenance Engineering</t>
  </si>
  <si>
    <t>Kozáková Ľubica, doc. Ing., PhD.</t>
  </si>
  <si>
    <t>Magisterský študijný program OpESEE bol zameraný na získanie zručností a kompetencií súvisiacich so surovinami v regióne ESEE. Cieľom bolo pripraviť vysokokvalifikovaných inžinierov v oblasti baníctva a úpravníctva. Súčasťou projektu bolo, aby vybraný študent absolvoval letný semester na partnerskej univerzite vo Freibergu a ukončil druhý stupeň štúdia na FBERG TUKE. Projekt bol ukončený v roku 2022.</t>
  </si>
  <si>
    <t>RIS-Internship. RIS Internship programme: broadening University-Business Cooperation</t>
  </si>
  <si>
    <t>Rosová, Andrea, prof. Ing., PhD.</t>
  </si>
  <si>
    <t>Cieľom projektu bolo prostredníctvom stáží  rozšírenie spolupráce medzi univerzitami a podnikmi, aby vznikla aktívna spolupráca medzi TUKE – FBERG univerzitou a firmami, pre zlepšenie komunikačných a pracovných zručností u študentov, pre zvýšenie možnosti zamestnania sa v danej firme, ako aj vzhľadom k možnostiam lepšieho prehľadu o zahraničných firmách, ktoré sú zapojené do projektu.</t>
  </si>
  <si>
    <t>RMsManager - RMsManager. RawMaterials Manager Course</t>
  </si>
  <si>
    <t>Cieľom projektu bolo zlepšiť manažérske zručnosti študentov so zameraním sa na suroviny. V jednotlivých rokoch boli pre študentov pripravené kurzy v edukačnom systéme Moodle, ktorých sa zúčastnili  študenti univerzít ESEE. Projekt bol úspešne ukončený v roku 2022.</t>
  </si>
  <si>
    <t>RAVEN - Raw Materials Value Chain</t>
  </si>
  <si>
    <t>Projekt RAVEN je akreditovaným študijným programom, ktorý svojim rozsahom pokrýva celý hodnotový reťazec nerastných surovín. Projekt začal v septembri 2023 svoju výučbovú časť, kedy sa svojho prvého, zimného semestra na výučbe zúčastnili študenti, ktorí sú účastníkmi tohto štúdia (2. stupeň). Okrem výučby sa realizovali aj diseminačné a náborové aktivity na všetkých podujatiach, ktoré boli organizované fakultou BERG.</t>
  </si>
  <si>
    <t>PhD. Baltic Teach - PhD Schools on Sustainable Materials for RIS region</t>
  </si>
  <si>
    <t xml:space="preserve">Hlavným cieľom je transformácia výsledkov výskumu do riešení pripravených na trh a príprava úspešných podnikateľských nápadov v oblasti udržateľných materiálov.  Hlavnou úlohou bola propagácia projektu, oslovenie a nábor PhD. študentov, ako aj príprava online študijných materiálov pre PhD. školy, ktoré sa budú konať v 2024-25. </t>
  </si>
  <si>
    <t>PhosFriends: How to stay alive in V4? Phosphrus Friends Club builds V4's resilience</t>
  </si>
  <si>
    <t>21810300 V4 RMA</t>
  </si>
  <si>
    <t>Visegrad Fund - V4</t>
  </si>
  <si>
    <t>V rámci projektu PhosV4 sme ako fakulta zorganizovali a manažovali posledný online workshop, ktorý sa konal 26. mája 2023 pod názvom - Building V4's resilience: Roadmap for Sustainable and Circular Phosphorus Management. V rámci neho sme sa spoločne s projektovými partnermi (V4 - Česká republika, Maďarsko, Poľsko) zamerali na problematiku opätovného získavania fosforu z odpadu, ktorý je kritickou nerastnou surovinou a trvalo udržateľné a cirkulárne hospodárenie s fosforom.</t>
  </si>
  <si>
    <t>Multi-faceted analysis of the environment of the car sharing systems - a case study of Poland and Slovakia</t>
  </si>
  <si>
    <t>Bindzár Peter, doc. Ing., PhD.</t>
  </si>
  <si>
    <t>V úvodnej fáze projektu sa podľa schváleného harmonogramu spracoval prehľad literatúry na definovanie metodológie navrhovaného výskumu a určili sa faktory pre porovnanie fungovania carsharingu v Poľsku a na Slovensku z hľadiska obchodných modelov, ekológie, dopravy a sociálnych aspektov. Ako výsledok literárneho prehľadu bolo získaných 41 dokumentov v ktorých bolo identifikovaných celkom 151 individuálnych kritérií (kvantitatívnych aj kvalitatívnych) ovplyvňujúcich carsharing. V nasledujúcich mesiacoch sa na základe vypracovaných kritérií uskutoční zber údajov o jednotlivých car-sharingových operátoroch pôsobiacich v Poľsku a na Slovensku.</t>
  </si>
  <si>
    <t>INTRA-VISEGRAD SCHOLARSHIP PROGRAM, #52310132”</t>
  </si>
  <si>
    <t>Malindžáková Marcela, doc. Ing., PhD.</t>
  </si>
  <si>
    <t>Predmetom 1. etapy projektu bol výber a špecifikácia metód zameraných na vibroakustický výskum vozidiel, pri ktorých je dôležité hodnotenie kvality, pohodlia a bezpečnosti vozidiel používaných v systémoch zdieľanej mobility. Riešenie projektu si vyžadovalo spracovanie prehľadu literatúry pre identifikáciu referenčných ukazovateľov orientovaných na systémy zdieľanej mobility na Slovensku a v Poľsku. Tieto ukazovatele pokrývajú rôzne aspekty, ako je rozsah prevádzky, dostupnosť služieb, typy dostupných vozidiel, geografický dosah, cenový model a vplyv vozidiel na životné prostredie a používateľa.</t>
  </si>
  <si>
    <t>Earth Observation with ESA missions</t>
  </si>
  <si>
    <t xml:space="preserve">Pukanská Katarína, doc. Ing., PhD. </t>
  </si>
  <si>
    <t>4000133959/21/NL/SC</t>
  </si>
  <si>
    <t>https://www.esa.int/ https://www.crz.gov.sk/zmluva/5554971/</t>
  </si>
  <si>
    <t>ESA – The European Space Agency</t>
  </si>
  <si>
    <t>Cieľom projektu bolo vytvorenie nového študijného predmetu pre 1. ročník II. st. št. programu Inžinierska geodézia a kataster nehnuteľností. Výsledkami projektu je 1 VŠ učebnica v SJ/AJ Earth Observation with ESA missions, 12 prednášok (SJ), 8 návodov na cvičenia (AJ), syllabus predmetu,  sada záverečných testov (SJ) a web stránka https://eo-esa.fberg.tuke.sk. V roku 2022 bol projekt úspešne ukončený.</t>
  </si>
  <si>
    <t>Vykonanie defektoskopie lán</t>
  </si>
  <si>
    <t>Peterka Pavel, doc. Ing., PhD.</t>
  </si>
  <si>
    <t>P-101-0025/23</t>
  </si>
  <si>
    <t xml:space="preserve">Carl Stahl &amp; spol, s.r.o.         </t>
  </si>
  <si>
    <t>Cieľom bolo vykonanie defektoskopickej kontroly lán.</t>
  </si>
  <si>
    <t>P-101-0039/23</t>
  </si>
  <si>
    <t xml:space="preserve">Vzorkovanie minerálnej múčky pre poľnohospodárstvo a lesníctvo Libodřice, Slapy </t>
  </si>
  <si>
    <t>Hreus Sebastián, Mgr., Ph.D.</t>
  </si>
  <si>
    <t>P-101-0029/23</t>
  </si>
  <si>
    <t>Českomoravský štěrk, a.s.</t>
  </si>
  <si>
    <t xml:space="preserve">Cieľom bolo vzorkovanie minerálnej múčky pre poľnohospodárstvo a lesníctvo Libodřice, Slapy. </t>
  </si>
  <si>
    <t>Posúdenie nákladov na údržbu a opravy alternatívnych dopravných systémov na dopravu andezitu v lome Seini</t>
  </si>
  <si>
    <t>Marasová Daniela, prof. Ing., CSc.</t>
  </si>
  <si>
    <t>P-101-0028/23</t>
  </si>
  <si>
    <t xml:space="preserve">S.C.PIATRA SI NISIP S.R.L.  </t>
  </si>
  <si>
    <t>Cieľom bolo posúdenie nákladov na údržbu a opravy alternatívnych dopravných systémov na dopravu andezitu v lome Seini.</t>
  </si>
  <si>
    <t>Improving quality management teaching in the era of Industry 4.0</t>
  </si>
  <si>
    <t>Sütöová Andrea, Ing., PhD.</t>
  </si>
  <si>
    <t xml:space="preserve">
https://crz.gov.sk/zmluva/8139541/</t>
  </si>
  <si>
    <t xml:space="preserve">PL6750006346 </t>
  </si>
  <si>
    <t>Industry 4.0 brings essential changes to the labour market, requiring new skills. Currently, there are not enough qualified employees to effectively implement new technologies (e.g. application of integrated management, sustainability approaches, risk-based thinking techniques, integrated manufacturing systems, collaborative robots, ML/AI, etc.). Studies show that advanced skills are lower in Visegrad countries compared to frontrunners. Many domestic firms lagged in the integration of Industry 4.0 and confirm the lack of a skilled labour force as one of its main barriers. Also, multinational corporations operating in the V4 with developed and implemented Industry 4.0 strategy point out the lack of skilled labour force in the labour market. Quality management is one of the most critical areas where skilled employees are necessary. Quality 4.0 refers to the modern approach to quality and organizational excellence within Industry 4.0. Quality professionals are vital in leading organizations to apply old quality methods to new, digital, and disruptive technologies. Managing quality in modern enterprises requires both technical and managerial competencies. Therefore, cooperation between economic and technical universities is necessary to develop high-quality courses and improve the competencies of lecturers and then students. This includes extensive communication with enterprises, applying new teaching methods, creating new courses and changing the curricula.</t>
  </si>
  <si>
    <t>Corrosion resistance assesment of 3D printed duplex stainless steel</t>
  </si>
  <si>
    <t>Jana Bidulská, doc. Ing. PhD., (Zbigniew Brytan,dr hab. inż., prof., PL)</t>
  </si>
  <si>
    <t xml:space="preserve">
https://crz.gov.sk/zmluva/8416102/</t>
  </si>
  <si>
    <t xml:space="preserve">The project is oriented to the basic research of PM material duplex stainless steel (DSS) produced by additive technology by laser powder bed fusion (LPBF). The material will be processed by plastic deformations and heat treatment to optimize the strength and plastic properties of the investigated material in depend on process conditions. The properties of the material will be investigated by light optical microscopy, SEM, measurements of specific electrical conductivity, microhardness, static compression test performed at ambient temperature (AT), and static tensile test performed at AT and cryogenic temperature (CT: 77K). </t>
  </si>
  <si>
    <t>Application ID: 12320087 - V4 Gen Mini-Grants</t>
  </si>
  <si>
    <t>Kelemen, Michal, prof. Ing., PhD.</t>
  </si>
  <si>
    <t>V4 Gen Mini-Grants</t>
  </si>
  <si>
    <t xml:space="preserve"> International Visegrad Fund</t>
  </si>
  <si>
    <t xml:space="preserve">Application ID: 12320087 </t>
  </si>
  <si>
    <t xml:space="preserve">The project focus is firstly to develop mutual cross-section cooperation with the partner on the pillars of practical exchange of students and their international presence to improve personal and professional skills in emerging digitization. Secondly, project intends to significantly contribute to research in the field of IoT and its associated regions (SCADA systems, robotics, PLC devices, etc.) with an emphasis on increasing the knowledge base in such a way that students (and other project participants) obtain qualitative and innovative skills from the given area. Subsequently, they could continue to disseminate them among other interest groups (such as teachers, colleagues, company employees, etc.). In addition, the development of professional language experience (by active participation in conference and training), the strengthening of international communication, and the exchange of essential knowledge in the mentioned field. </t>
  </si>
  <si>
    <t>Digital Art Courses in Higher Education Institutions / DIGARTED</t>
  </si>
  <si>
    <t>doc. Mgr. art. Ing. Richard Kitta, ArtD.</t>
  </si>
  <si>
    <t>2021-1-PL01-KA220-HED-000029379</t>
  </si>
  <si>
    <t>Akademia Humanistyczno-Ekonomiczna w Lodzi</t>
  </si>
  <si>
    <t>E10109049</t>
  </si>
  <si>
    <t>Medzinárodný projekt so zameraním na tvorbu inovatívnych digitálnych nástrojov v umeleckom vzdelávaní, vrátane metodiky a implementácie vo vzdelávacom procese.</t>
  </si>
  <si>
    <t>Senior Climate Action, akronym: SCA</t>
  </si>
  <si>
    <t xml:space="preserve">2022-2-SK01-KA220-ADU-000098350 </t>
  </si>
  <si>
    <t>SAAIC/ Národná agentúra ERASMUS+</t>
  </si>
  <si>
    <t>VVS/1-900/90-5826-4</t>
  </si>
  <si>
    <t>Medzinárodný projekt pre implementáciu ekologických a edukačných stratégií v súčasnom umení  a kultúre s podporou inklúzie staršej a mladšej generácie umelcov.</t>
  </si>
  <si>
    <t>European Research Network on Formal Proofs (EuroProofNet)</t>
  </si>
  <si>
    <t>Perháč Ján, Ing. PhD.</t>
  </si>
  <si>
    <t>COST CA20111</t>
  </si>
  <si>
    <t>COST European Cooperation in Science and Technology/INSTITUT NATIONAL DE RECHERCHE EN INFORMATIQUE ET AUTOMATIQUE, Paris, France</t>
  </si>
  <si>
    <t>Cieľom tejto akcie je posilniť interoperabilitu a použiteľnosť systémov dôkazov a zabezpečiť, aby formálne dôkazy vstúpili do novej éry. Prvýkrát zhromažďuje všetkých vývojárov a používateľov proof systémov v Európe. Aby boli dôkazy zameniteľné, vyjadria v spoločnom logickom rámci logické základy svojich systémov a vyvinú nástroje na vzájomný preklad dôkazov vyvinutých v jednotlivých systémoch do až tohto spoločného logického rámca.</t>
  </si>
  <si>
    <t>COST OC2022-- meeting</t>
  </si>
  <si>
    <t>COST OC2022</t>
  </si>
  <si>
    <t>https://www.cost.eu/open-call-2022-analysis/</t>
  </si>
  <si>
    <t>V spolupráci s vedeckou radou COST asociácie pracujeme na evaluácii nových vedeckých projektov a networkingu s vedeckými inštitúciami aj firmami v rámci EU. Networkingové aktivitu zahŕňajú aj manažment vysokých škôl, tvorbu vedeckých plánov a disemináciu výstupov. Výsledkom je aj lepšie zapojenie pracovníkov slovenských univerzít do nových projektov COST.</t>
  </si>
  <si>
    <t>Semantic Modeling of Component-Based Program Systems</t>
  </si>
  <si>
    <t>Steingartner William, doc. Ing. PhD.</t>
  </si>
  <si>
    <t>2019-10-15-003</t>
  </si>
  <si>
    <t>Akcia Rakúsko Slovenso</t>
  </si>
  <si>
    <t>Hlavným cieľom tohto projektu je preskúmať konštrukciu a správanie systémov založených na komponentoch, aby sa zabezpečila
ich spoľahlivosť a požadované správanie. Tento výskum je založený na odbornosti slovenského partnera v oblasti kategorickej
sémantiky programov, na odbornosti rakúskeho partnera na modelovanie a analýzu logických systémov a na plodnej
spolupráci obaja partneri v predchádzajúcom projekte spolupráce. Ciele: Modelovať softvérové komponenty ako označené prechodové systémy pomocou vhodných matematických formalizmov;Modelovať zloženie komponentov a riešiť zodpovedajúcim spôsobom vznikajúce synchronizačné problémy; Vyvinúť prototypový softvér, ktorý podporuje analýzu vyvinutých modelov;  Ilustrovať výsledky na reálnom príklade, ktorý môže slúžiť aj na vzdelávacie účely</t>
  </si>
  <si>
    <t>Multi3Generation: Multi-task, Multilingual, Multi-modal Language Generation</t>
  </si>
  <si>
    <t>Hládek Daniel, Ing. PhD.</t>
  </si>
  <si>
    <t>COST CA18231</t>
  </si>
  <si>
    <t>COST European Cooperation in Science and Technology/INESC ID Portugal</t>
  </si>
  <si>
    <t>Multi3Generation sa zameriava na podporu interdisciplinárnej siete výskumných skupín pracujúcich na rôznych aspektoch generovania prirodzeného jazyka, napr. dialógové systémy, konverzačné vyhľadávacie rozhrania a interakcia medzi človekom a strojom.  Akcia sa zameria na tri hlavné výzvy: Reprezentácie údajov a informácií,  Interakcia, Využitie štruktúrovaných znalostí.</t>
  </si>
  <si>
    <t>Network of IcT Robo Clubs</t>
  </si>
  <si>
    <t>2020-1-BG01-KA202-079200</t>
  </si>
  <si>
    <t>https://erasmus-plus.ec.europa.eu/projects/search/details/2020-1-BG01-KA202-079200</t>
  </si>
  <si>
    <t>Bulgarian Academy of Sciences</t>
  </si>
  <si>
    <t>000662018</t>
  </si>
  <si>
    <t>záverečná splátka grantu</t>
  </si>
  <si>
    <t>Projekt je zameraný na edukačné roboty, pričom našou úlohou je hlavne skúmať možnosti diaľkového ovládania s využitím bezdrôtových počítačových sietí a trénovacím platformám. Spolupracujeme na spoločných výukových materiáloch v rôznych jazykoch.</t>
  </si>
  <si>
    <t>Semantics-Based Rapid Prototyping of Domain-Specific Languages</t>
  </si>
  <si>
    <t>2023-03-15-001</t>
  </si>
  <si>
    <t>Hlavným cieľom tohto projektu je preskúmať techniky a nástroje na rýchle prototypovanie DSL na základe ich formálnej sémantiky. DSL sú zvyčajne vytvorené vývojármi, ktorí sú odborníkmi v príslušných aplikačných doménach, ale nie v dizajne a implementácii jazyka. Nástroj, ktorý umožňuje zamerať sa na návrh DSL na vysokej úrovni a rýchlo vytvoriť spustiteľný (aj keď neefektívny) prototyp na experimentálne vyhodnotenie návrhu, by preto bol veľkou pomocou.</t>
  </si>
  <si>
    <t>Modern Trends in Education and Research on Mechanical Systems - Bridging Reliability, Quality and Tribology.</t>
  </si>
  <si>
    <t xml:space="preserve">Piteľ Ján, prof. Ing. PhD. </t>
  </si>
  <si>
    <t>CIII-BG-0703</t>
  </si>
  <si>
    <t xml:space="preserve">CEEPUS </t>
  </si>
  <si>
    <t xml:space="preserve">SAIA, n.o. </t>
  </si>
  <si>
    <t>Stredoeurópsky výmenný štipendijný program pre študentov, pedagógov a výskumných pracovníkov prioritne zameraný na moderné trendy vo vzdelávaní a výskume mechanických systémov – premostenie spoľahlivosti, kvality a tribológie</t>
  </si>
  <si>
    <t>Development of mechanical engineering (design, technology and production management) as an essential base for progress in the area of small and medium companies' logistics - research, preparation and implementation of joint programs of study</t>
  </si>
  <si>
    <t xml:space="preserve">Hatala Michal, Dr. h. c. prof. Ing. PhD. </t>
  </si>
  <si>
    <t>CIII-PL-0033</t>
  </si>
  <si>
    <t>Stredoeurópsky výmenný štipendijný program pre študentov, pedagógov a výskumných pracovníkov prioritne zameraný na rozvoj strojárstva ako nevyhnutného základu pre pokrok v oblasti logistiky malých a stredných podnikov, výskum, prípravu a realizáciu spoločných študijných programov v aspekte Industry 4.0</t>
  </si>
  <si>
    <t>Hloch Sergej, prof. Ing., PhD.</t>
  </si>
  <si>
    <t>CIII-PL-0701</t>
  </si>
  <si>
    <t>Stredoeurópsky výmenný štipendijný program pre študentov, pedagógov a výskumných pracovníkov prioritne zameraný na nadviazanie a prehĺbenie komunikácií a spolupráce medzi odborníkmi pôsobiacimi v rôznych oblastiach medzi partnerskými univerzitami zapojenými do siete.</t>
  </si>
  <si>
    <t>Design, Implementation and Use of Joint Programs Regarding Quality in Manufacturing Engineering</t>
  </si>
  <si>
    <t xml:space="preserve">Kočiško Marek, prof. Ing. PhD. </t>
  </si>
  <si>
    <t>CIII-RO-0058</t>
  </si>
  <si>
    <t xml:space="preserve">Stredoeurópsky výmenný štipendijný program pre študentov, pedagógov a výskumných pracovníkov prioritne zameraný na navrhovanie, realizáciu a využívanie spoločných programov týkajúcich sa výrobných technológií </t>
  </si>
  <si>
    <t>Implementation and utilization of e-learning systems in study area of production engineering in Central European Region</t>
  </si>
  <si>
    <t>CIII-RO-0202</t>
  </si>
  <si>
    <t>Stredoeurópsky výmenný štipendijný program pre študentov, pedagógov a výskumných pracovníkov prioritne zameraný na implementáciu a využitie e-learningových systémov v študijnom odbore výrobné inžinierstvo v stredoeurópskom regióne</t>
  </si>
  <si>
    <t>Fostering sustainable partnership between academia and industry in improving applicability of logistics thinking</t>
  </si>
  <si>
    <t>Molnár Vieroslav, prof. Ing., PhD.</t>
  </si>
  <si>
    <t>CIII-RS-1011</t>
  </si>
  <si>
    <t>Stredoeurópsky výmenný štipendijný program pre študentov, pedagógov a výskumných pracovníkov prioritne zameraný na podporu udržateľného partnerstva medzi akademickou obcou a priemyslom pri zlepšovaní aplikovateľnosti logistického myslenia.</t>
  </si>
  <si>
    <t>Interdiciplinary approach for enhancing knowlende in supply chain analytics</t>
  </si>
  <si>
    <t>Michalík Peter, doc. Ing., PhD.</t>
  </si>
  <si>
    <t>CIII-RS-1412</t>
  </si>
  <si>
    <t>Stredoeurópsky výmenný štipendijný program pre študentov, pedagógov a výskumných pracovníkov prioritne zameraný na nterdisciplinárny prístup k zvyšovaniu znalostí v oblasti analýzy dodávateľského reťazca.</t>
  </si>
  <si>
    <t>From Preparation to Development, Implementation And Utilisation of Joint Programs In Study Area of Production Engineering – Contribution to higher flexibility, ability and mobility of students in the Central and East European region</t>
  </si>
  <si>
    <t>CIII-SK-0030</t>
  </si>
  <si>
    <t>Stredoeurópsky výmenný štipendijný program pre študentov, pedagógov a výskumných pracovníkov prioritne zameraný na vývoj, implementáciu a využívanie spoločných programov v študijnom programe "výrobné inžinierstvo"</t>
  </si>
  <si>
    <t>Network for Inter-Institutional Cooperation in Entrepreneurial Education (NICE)</t>
  </si>
  <si>
    <t>2020-1-CZ01-KA201-078488</t>
  </si>
  <si>
    <t>ERASMUS+ CZ01 Centre for International Cooperation in Education</t>
  </si>
  <si>
    <t>Prostredníctvom projektu je vytvorená sieť pre medziinštitucionálnu spoluprácu v podnikateľskom vzdelávaní, ktorá podporuje školské vzdelávanie prostredníctvom aktivít na podporu podnikateľských kompetencií medzi stredoškolákmi.</t>
  </si>
  <si>
    <t>ACCESS-3DP - Art &amp; Creative Craft Enterprises for Successful Streaming of 3D Printing</t>
  </si>
  <si>
    <t>2020-FR01-KA202-080183</t>
  </si>
  <si>
    <t>https://access3dp.eu/</t>
  </si>
  <si>
    <t>Európska komisia (Správca programu: Agence Erasmus+ France)</t>
  </si>
  <si>
    <t>Cieľom projektu je rozvoj zručností a schopností v oblasti aplikácie Advanced Manufacturing, predovšetkým technológií aditívnej výroby (3D tlače), pričom cieľovou skupinou vzdelávania sú remeselníci a pracovníci kreatívneho priemyslu, v rámci ktorých by dané technológie mohli pomôcť vytváraniu inovatívnych produktov a služieb.</t>
  </si>
  <si>
    <t>Promoting creativity microbusiness through web tools in rural area (MicroHUB)</t>
  </si>
  <si>
    <t>2021-1-SK01-KA220-VET-000032999</t>
  </si>
  <si>
    <t xml:space="preserve">Projekt MicroHUB je zameraný na vývoj inovatívnych digitálnych vzdelávacích riešení na zvýšenie efektívnosti a konkurencieschopnosti remeselných a umeleckých mikropodnikov na národnom aj európskom trhu. Vypracovaním školiacich materiálov sa posilnia kapacity už existujúcich mikropodnikov a remeselných podnikov tak, aby sa dokázali presadiť a zotrvať na súčasnom a neustále sa meniacom ekonomickom trhu. Projekt má za cieľ pomôcť všetkým remeselníkom a umelcom, ktorí si chcú založiť vlastný mikropodnik a bojovať proti nezamestnanosti. </t>
  </si>
  <si>
    <t>DIGITAL SOFT SKILLS, Erasmus</t>
  </si>
  <si>
    <t>2020-1-FR01-KA226-HE-095221</t>
  </si>
  <si>
    <t>https://d2s.ulysseus.eu/</t>
  </si>
  <si>
    <t>Projekt, ktorý navrhla Aliancia UlyssEUs, sa zameriava na modernizáciu vzdelávania, prispôsobenie pedagogiky a zlepšenie digitálnych kompetencií pedagógov využívaním digitálnych technológií pre vzdelávanie. Taktiež má za cieľ vybaviť študentov digitálnymi mäkkými zručnosťami, aby mohli žiť, pracovať, učiť sa a prosperovať v dnešnom svete, ktorý čoraz viac sprostredkúvajú digitálne technológie.</t>
  </si>
  <si>
    <t>DIGI-SOC</t>
  </si>
  <si>
    <t>Šebová Miriam,doc. Ing. PhD.</t>
  </si>
  <si>
    <t>V projekte je zapojených 10 akademických partnerov, prevažne ekonomických fakúlt. Projekt má tri hlavné ciele: (i) vyvinúť inovatívne učebné osnovy podporujúce podnikateľské vzdelávanie  a riešenie sociálnych a ekonomických výziev v spolupráci so stakeholdermi v regióne, ii) rozvoj digitálnych kompetencií študentov, iii) spolupracovať v medzinárodnom prostredí, kde sa môžu účastníci (študenti  a učitelia) učiť jeden od druhého a zároveň zvyšovať hodnotu tým, že riešia celoeurópske výzvy a perspektívy, ktoré obohacujú a rozširujú výsledky projektu. Aktivity projektu sú inovatívne učebné osnovy, dva týždňové vzdelávacie kurzy pre študentov v Katoviciach a v Bologni, spoločná publikácia a záverečná konferencia v Barcelone.</t>
  </si>
  <si>
    <t>Education towards green Industry 4.0 – strengthening the potential of human resources</t>
  </si>
  <si>
    <t>Andrejovská Alena, doc. Ing. PhD.</t>
  </si>
  <si>
    <t>2021-1-PL01-KA220-HED-000032229</t>
  </si>
  <si>
    <t>REGON 365193022 NIP 1040001590</t>
  </si>
  <si>
    <t>Cieľom projektu „Vzdelávanie k ekologickému priemyslu 4.0“ je posilniť potenciál ľudských zdrojov, zvýšiť kompetencie akademických zamestnancov v oblasti vzdelávania v oblasť ekologického Industry 4.0, a vytvoriť rámec pre začatie vzdelávania v odboroch súvisiace s Industry 4.0. Hlavným výsledkom projektu je príprava vzdelávacích rámcov o špecialitách súvisiacich s Industry 4.0 pre technické, ekonomické a postgraduálne štúdium. Realizácia projektu prispeje k zvýšenie vedomostí, zručností a kompetencií študentov, absolventov a zamestnancov univerzity v ekologickom Priemysle 4.0. V dôsledku toho sa situácia mladých ľudí na trhu práce sa má rozhodne zlepšiť. Projekt ovplyvní aj zlepšenie situácie podnikov, pretože výsledkom bude riadne pripravený personál – manažéri 4.0 a inžinieri 4.0 so znalosťami, zručnosťami a kompetenciami v oblasti digitálnej a ekologickej transformácie. Realizácia projektu prispeje predovšetkým k rozvoju konceptu ekologického Industry 4.0 a k zvýšeniu významu inovatívnych, proekologických riešení v krajinách strednej a Východnej Európy, aj Poľska a Slovenska, ktoré sú v tejto oblasti v drvivej väčšine vo fáze tretej priemyselnej revolúcie.</t>
  </si>
  <si>
    <t>INSPIRER- Inclusive workplaces for seniors workers</t>
  </si>
  <si>
    <t>2020-1-SK01-KA204-078253</t>
  </si>
  <si>
    <t>DIGITAL MOVE</t>
  </si>
  <si>
    <t>Siničáková Marianna, doc. Ing. PhD</t>
  </si>
  <si>
    <t>https://digitalmove.eu.udn.vn/</t>
  </si>
  <si>
    <t>Preklenutie digitálnej priepasti v Mongolsku a Vietname prostredníctvom digitálnej transformácie vysokých škôl – projekt DIGITAL MOVE sa zameriava na implementáciu digitálnej transformácie na mongolských a vietnamských univerzitách prostredníctvom inovatívnych metód výučby a učenia a aktívnej spolupráce s externými zainteresovanými stranami. Projekt DIGITAL MOVE sa zaoberá digitálnou transformáciou na štyroch úrovniach: inštitucionálnej, procesnej, individuálnej a komunitnej úrovni.</t>
  </si>
  <si>
    <t>Protection against flash floods (PROFF)</t>
  </si>
  <si>
    <t>Eva Panulinová, doc. Ing. PhD.</t>
  </si>
  <si>
    <t>2022-1-SK01-KA220- VET-000086741</t>
  </si>
  <si>
    <t>SK01 - Slovenská akademická
asociácia pre medzinárodnú
spoluprácu</t>
  </si>
  <si>
    <t>Hlavnou myšlienkou projektu je vytvoriť sériu workshopov pre študentov odborného vzdelávania a prípravy na tému prírodných katastrof v dôsledku zmeny klímy, a to najmä so zameraním na ochranu pred prívalovými povodňami. Na podporu realizácie projektu budú partneri organizovať rôzne aktivity, ktoré budú zamerané na odborné vzdelávanie študentov a prípravu učiteľov odborného vzdelávania, s cieľom zvýšiť kapacitu učiteľov v oblasti uplatňovania metodiky STEAM a využívania digitálnych nástrojov (rozšírená realita-AR) v ich triedach.</t>
  </si>
  <si>
    <t>Green Transitions: Building the capacity of adult educators to apply Intergenerational Learning for environmental education</t>
  </si>
  <si>
    <t>prof.Ing. Zuzana Vranayová, CSc.</t>
  </si>
  <si>
    <t xml:space="preserve">2023-1-SK01-KA220-ADU-000160921 </t>
  </si>
  <si>
    <t>udržateľné stavebníctvo a architektúra</t>
  </si>
  <si>
    <t>https://www.erasmusplus.sk/erasmus_2021_2027</t>
  </si>
  <si>
    <t>Partnership in Cooperation (KA220-ADU)</t>
  </si>
  <si>
    <t>Slovenská akademická asociácia pre medzinárodnú spoluprácu
Národná agentúra programu Erasmus+ pre vzdelávanie a odbornú prípravu</t>
  </si>
  <si>
    <t>Projekt Green Transitions je zameraný na zvýšenie vedomostí a zručností pedagógov dospelých v oblasti environmentálnej výchovy a vzdelávania
zmena klímy prostredníctvom školiaceho kurzu a budovania kapacít; navrhnúť metodický nástroj, ktorý bude viesť trénerov dospelých k tomu
uplatňovať medzigeneračné učenie vo svojej práci; a navrhnite interaktívnu simulačnú hru pre dospelých a mladých ľudí
úlohy a vzdelávacie scenáre.</t>
  </si>
  <si>
    <t>Support of higher education system in a context of climate change mitigation through regional-level of carbon footprint caused by a product, building and organization; Hi-EduCarbon</t>
  </si>
  <si>
    <t>Vilčeková Silvia, prof. Ing., PhD.</t>
  </si>
  <si>
    <t>2021-1-SK01-KA220-HED-000023274</t>
  </si>
  <si>
    <t>http://www.erasmusplus.sk/</t>
  </si>
  <si>
    <t>Erasmus+ pre vzdelávanie a odbornú prípravu, Kľúčová akcia 2 – Partnerstvá pre spoluprácu – Kooperačné partnerstvá</t>
  </si>
  <si>
    <t xml:space="preserve">Hi-EduCarbon vzdelávací kurz určený pre univerzity, štátnu a verejnú správu a ďalšie organizácie je zameraný na aktuálny stav "uhlíkovej neutrality" vo svete; koncepcie environmentálneho auditu v priemyselných podnikoch; zníženie emisií skleníkových plynov v urbanizovanom prostredí; optimálne využitie prírodných zdrojov. Cieľom tohto vzdelávania je nielen získanie vedomostí a skúseností s kvantifikáciou emisií skleníkových plynov na úrovni produktu alebo organizácie, ale najmä holistický pohľad na možnosti znižovania emisií skleníkových plynov na úrovni štvrtí a miest. Toto vzdelávanie poskytne aj najnovšie informácie, poznatky a príležitosti na zmiernenie klimatickej zmeny prostredníctvom zelených materiálov, energie, technológií a prístupov na konkrétnych príkladoch z krajín zapojených do tohto projektu. </t>
  </si>
  <si>
    <t>Construction Safety with Education and Training using Immersive Reality (CSETIR)</t>
  </si>
  <si>
    <t>Mérásoš Peter, doc. Ing., PhD.</t>
  </si>
  <si>
    <t xml:space="preserve">Erasmus+ CSETIR </t>
  </si>
  <si>
    <t>http://web.saaic.sk/erasmusplus/site/index.php?sw=53&amp;typ_prj=203&amp;rok_prj=2017; https://www.erasmusplus.sk/</t>
  </si>
  <si>
    <t>Erasmus +, KA 203 Strategické partnersvtá</t>
  </si>
  <si>
    <t>Erasmus+ Národná agentúra programu Erasmus+ pre vzdelávanie a odbornú prípravu</t>
  </si>
  <si>
    <t>Stavebníctvo patrí k najrizikovejším priemyselným odvetviam z pohľadu bezpečnosti a vzniku úrazov pri práci. Projekt CSETIR je zameraný práve na vývoj inovatívnych a interaktívnych riešení virtuálnej a rozšírenej reality (VR/AR), ktoré poskytujú podporu na predchádzanie nehôd na stavenisku. Počas riešenia projektu budú vytvorené digitálne nástroje (VR/AR) umožňujúce simuláciu stavebných scenárov, ktoré vytvoria prostredie pre identifikáciu a prevenciu bezpečnostných rizík na stavenisku. Taktiež, projekt má za cieľ vytvoriť online platformu školení (webová stránka projektu, m-learning, e-learning), ktorá poskytne všetkým zainteresovaným stranám (učiteľ, študent, odborná verejnosť) prístup k interaktívnym vzdelávacím materiálom a zdrojom. Výsledky projektu: V druhom roku riešenia boli aktivity projektu zamerané na: analýzu a výber imerzívneho virtuálneho prostredia, ktoré bude využité identifikáciu, riešenie a elimináciu bezpečnostných rizík v už navlhnutých v 17 scenárov vzniku úrazov na stavenisku; na tvorbu informačného modelu staveniska s príslušnými modelmi objektov zariadenia staveniska; a následné prepojenie imerzívneho virtuálneho prostredia s vytvoreným prostredím staveniska. Riešitelia projektu vytvárajú tréningový manuál pre využívanie vyvíjaného vzdelávacieho nástroja pre elimináciu bezpečnostných rizík na stavenisku.</t>
  </si>
  <si>
    <t xml:space="preserve">EIT Climate KIC Projekt KAVA </t>
  </si>
  <si>
    <t>Zeleňáková Martina, prof. Ing., PhD.</t>
  </si>
  <si>
    <t>eit Climate-KIC by supported of the European union</t>
  </si>
  <si>
    <t>NL855175588801</t>
  </si>
  <si>
    <t xml:space="preserve">Journey program vyvíja talenty pre budúcnosť s nulovým obsahom uhlíka prostredníctvom intenzívneho letného školského programu, ktorý sa dotýka všetkých dosahujúcich cieľov Znalostného a Inovačného Centra (KIC) a využíva veľké množstvo partnerov KIC na realizáciu. Jedinečný formát vzdelávania Journeys je navrhnutý tak, aby urýchlil absolventov v znalostnej inovačnej komunite so základnými vedomosťami potrebnými pre systémových inovátorov, podnikateľov a výskumníkov. </t>
  </si>
  <si>
    <t>ERASMUS+ Bez Tíže</t>
  </si>
  <si>
    <t>prof. Ing. Dušan Šimšík, PhD.</t>
  </si>
  <si>
    <t>2022-2-CZ01-KA210-YOU-000091202</t>
  </si>
  <si>
    <t>https://www.crz.gov.sk/zmluva/7545903</t>
  </si>
  <si>
    <t>ZČU v Plzni-koordinátor projektu/Dům zahraniční spolupráce ("The National Agency")/</t>
  </si>
  <si>
    <t>CZ49777513</t>
  </si>
  <si>
    <t>Ide o rektorátne procovisko TUKE_Bezbarierové centrum</t>
  </si>
  <si>
    <t xml:space="preserve">Vytvorenie prvého tímu Buddy na TUKE </t>
  </si>
  <si>
    <t>Cehlár Michal, Dr. h. c., prof. Ing., PhD.</t>
  </si>
  <si>
    <t>P-101-0012/22</t>
  </si>
  <si>
    <t>https://www.crz.gov.sk/zmluva/6558318/</t>
  </si>
  <si>
    <t>ORLEN Unipetrol Slovakia s.r.o.</t>
  </si>
  <si>
    <t xml:space="preserve">Cieľom je vzájomná podpora a spolupráca vo viacerých oblastiach ako rozvoj vzdelávacích aktivít, marketingových aktivít, v oblasti vytvárania podmienok pre získavanie teoretických vedomostí a ich implementácia v praxi, či využívanie priestorov partnera pre zabezpečenia podpory v oblasti vysokoškolských študijných odborov tak bakalárskych, ako aj inžinierskych. </t>
  </si>
  <si>
    <t>Materiálová analýza</t>
  </si>
  <si>
    <t>P-101-0007/23</t>
  </si>
  <si>
    <t>LEAR Corporation Engineering Slovakia s.r.o.</t>
  </si>
  <si>
    <t>Cieľom bolo vykonanie materiálovej analýzy.</t>
  </si>
  <si>
    <t>Nedeštruktívna kontrola oceľového lana lanovej dráhy 15 MGD Skalnaté pleso</t>
  </si>
  <si>
    <t>Krešák Jozef, doc., Ing., PhD.</t>
  </si>
  <si>
    <t>P-101-0001/23</t>
  </si>
  <si>
    <t>Tatry mountain resorts a.s.</t>
  </si>
  <si>
    <t>Cieľom bolo vykonanie nedeštruktívnej kontrola oceľového lana lanovej dráhy 15 MGD Skalnaté pleso.</t>
  </si>
  <si>
    <t>Defektoskopická kontrola kladkostrojových lán súpravy GVS 3070 a MR4000</t>
  </si>
  <si>
    <t>P-101-0003/23</t>
  </si>
  <si>
    <t>Nafta a.s.</t>
  </si>
  <si>
    <t>Cieľom bolo vykonanie  defektoskopickej kontroly kladkostrojových lán súpravy GVS 3070 a MR4000.</t>
  </si>
  <si>
    <t>Nedeštruktívna skúška lán na II. úklonnej šachte v bani Rozália</t>
  </si>
  <si>
    <t>P-101-0004/23</t>
  </si>
  <si>
    <t>Slovenská banská, spol. s. r.o.</t>
  </si>
  <si>
    <t>Cieľom bolo vykonanie nedeštruktívnej skúšky lán na II. úklonnej šachte v bani Rozália.</t>
  </si>
  <si>
    <t>Defektoskopická kontrola nosných lán žeriavov PVE Č. Váh</t>
  </si>
  <si>
    <t>P-101-0006/23</t>
  </si>
  <si>
    <t>Slovenské elektrárne a.s.</t>
  </si>
  <si>
    <t>Cieľom bolo vykonanie defektoskopickej kontroly nosných lán žeriavov PVE Č. Váh.</t>
  </si>
  <si>
    <t>Dedeštruktívna skúška lán na I. a II. úklonnej šachte v bani Rozália</t>
  </si>
  <si>
    <t>P-101-0010/23</t>
  </si>
  <si>
    <t>Cieľom bolo vykonanie nedeštruktívnej skúšky lán na I. a II. úklonnej šachte v bani Rozália.</t>
  </si>
  <si>
    <t>Nedeštruktívna kontrola ťažných lán na ČKD B 4009, K 6008 a 2K 2508</t>
  </si>
  <si>
    <t>P-101-0011/23</t>
  </si>
  <si>
    <t>Hornonitrianske bane Prievidza a.s.</t>
  </si>
  <si>
    <t>Cieľom bolo vykonanie nedeštruktívnej kontroly ťažných lán na ČKD B 4009, K 6008 a 2K 2508.</t>
  </si>
  <si>
    <t>Defektoskopická kontrola kladkostrojového lana súpravy BIR 8005 a DIR 3009</t>
  </si>
  <si>
    <t>P-101-0023/22</t>
  </si>
  <si>
    <t>Cieľom bolo vykonanie defektoskopickej kontroly kladkostrojového lana súpravy BIR 8005 a DIR 3009.</t>
  </si>
  <si>
    <t>Nedeštruktívna skúška lán na I. a II. úklonnej šachte v bani Rozália</t>
  </si>
  <si>
    <t>P-101-0025/22</t>
  </si>
  <si>
    <t>Cieľom bolo vykonanie nedeštruktívnej skúšky lán na I. a II. úklonnej šachte v bani Rozália</t>
  </si>
  <si>
    <t>Defektoskopická skúška oceľových lán na žeriave č. 601 a č. 602</t>
  </si>
  <si>
    <t>P-101-0026/22</t>
  </si>
  <si>
    <t>Slovenská plavba a prístavy a.s.</t>
  </si>
  <si>
    <t>Cieľom bolo vykonanie defektoskopickej skúšky oceľových lán na žeriave č. 601 a č. 602.</t>
  </si>
  <si>
    <t>Defektoskopická skúška závesných prostriedkov - prekladných traverz, spreidrov, násypiek, prechodných lávok</t>
  </si>
  <si>
    <t>P-101-0027/22</t>
  </si>
  <si>
    <t>Cieľom bolo vykonanie defektoskopickej skúšky závesných prostriedkov - prekladných traverz, spreidrov, násypiek, prechodných lávok.</t>
  </si>
  <si>
    <t>Vykonanie defektoskopickej kontroly lán</t>
  </si>
  <si>
    <t>P-101-0016/23</t>
  </si>
  <si>
    <t>ArcelorMittal Gonvari SSC Slovakia, s.r.o.</t>
  </si>
  <si>
    <t>Cieľom bolo vykonanie  defektoskopickej kontroly lán.</t>
  </si>
  <si>
    <t>NDT kontrola dop. lana na LD Koliesko-Luková, priemer dop. lana je 42 mm</t>
  </si>
  <si>
    <t>P-101-0013/23</t>
  </si>
  <si>
    <t>Cieľom bolo vykonanie NDT kontroly dop. lana na LD Koliesko-Luková, priemer dop. lana je 42 mm.</t>
  </si>
  <si>
    <t>Defektoskopická kontrola lán</t>
  </si>
  <si>
    <t>P-101-0015/23</t>
  </si>
  <si>
    <t>ArcelorMittal Gonvarri Nitra, s.r.o.</t>
  </si>
  <si>
    <t>NDT kontrola ťažného lana 26,5 mm LD 16ATW Skalnaté pleso - Lomnický štít</t>
  </si>
  <si>
    <t>P-101-0018/23</t>
  </si>
  <si>
    <t>Cieľom bolo vykonanie NDT kontroly ťažného lana 26,5 mm LD 16ATW Skalnaté pleso - Lomnický štít.</t>
  </si>
  <si>
    <t>Kontrola OK prehliadkovej plošiny</t>
  </si>
  <si>
    <t>P-101-0019/23</t>
  </si>
  <si>
    <t>Cieľom bolo vykonanie kontroly OK prehliadkovej plošiny.</t>
  </si>
  <si>
    <t>NDT kontrola 4+4 čapov na vozňovej brzde + 8 šrubovíc</t>
  </si>
  <si>
    <t>P-101-0020/23</t>
  </si>
  <si>
    <t>Cieľom bolo vykonanie NDT kontroly 4+4 čapov na vozňovej brzde + 8 šrubovíc.</t>
  </si>
  <si>
    <t>Defektoskopická skúška dvoch traverz 22 000 kg</t>
  </si>
  <si>
    <t>P-101-0021/23</t>
  </si>
  <si>
    <t>Cieľom bolo vykonanie defektoskopickej skúšky dvoch traverz 22 000 kg.</t>
  </si>
  <si>
    <t>Skúšky na tiahle</t>
  </si>
  <si>
    <t>P-101-0022/23</t>
  </si>
  <si>
    <t>TREVA s.r.o.</t>
  </si>
  <si>
    <t>Cieľom bolo vykonanie skúšok na tiahle.</t>
  </si>
  <si>
    <t>Kontrola kladkostrojového lana súpravy GVS 3070 na sonde Pavlovce 4 a súpravy DIR 3009 na sonde Láb Z26</t>
  </si>
  <si>
    <t>P-101-0024/23</t>
  </si>
  <si>
    <t>Cieľom bolo vykonanie kontroly kladkostrojového lana súpravy GVS 3070 na sonde Pavlovce 4 a súpravy DIR 3009 na sonde Láb Z26.</t>
  </si>
  <si>
    <t>Defektoskopická kontrola mostových žeriavov</t>
  </si>
  <si>
    <t>P-101-0026/23</t>
  </si>
  <si>
    <t>EnIS J&amp;A s.r.o.</t>
  </si>
  <si>
    <t>Cieľom bolo vykonanie defektoskopickej kontroly mostových žeriavov.</t>
  </si>
  <si>
    <t>Vykonanie trhacej skúšky lán</t>
  </si>
  <si>
    <t>P-101-0031/23</t>
  </si>
  <si>
    <t>Cieľom bolo vykonanie trhacej skúšky lán.</t>
  </si>
  <si>
    <t>P-101-0032/23</t>
  </si>
  <si>
    <t>Vykonanie defektoskopickej skúšky na lyžiarských vlekoch</t>
  </si>
  <si>
    <t>P-101-0033/23</t>
  </si>
  <si>
    <t>SWAM, s.r.o.</t>
  </si>
  <si>
    <t>Cieľom bolo vykonanie  defektoskopickej skúšky na lyžiarských vlekoch.</t>
  </si>
  <si>
    <t>Zmluva o zabezpečení výučby, vysokoškolské štúdium na FBERG TUKE v študijnom programe prvého stupňa technológie v naftárskom a plynárenskom priemysle</t>
  </si>
  <si>
    <t>33/101401/19</t>
  </si>
  <si>
    <t>https://www.crz.gov.sk/4373426/</t>
  </si>
  <si>
    <t xml:space="preserve">Cieľom bolo zabezpečenie výučby, vysokoškolského štúdia na FBERG TUKE v študijnom programe prvého stupňa technológie v naftárskom a plynárenskom priemysle. </t>
  </si>
  <si>
    <t>Vykonanie skúšky oceľového lana</t>
  </si>
  <si>
    <t>P-101-0036/23</t>
  </si>
  <si>
    <t>Kremnická banská spoločnosť, s.r.o.</t>
  </si>
  <si>
    <t>Cieľom bolo vykonanie skúšky oceľového lana.</t>
  </si>
  <si>
    <t>NDT kontrola kladkostrojových lán súpravy DIR 3009 a MR 4000</t>
  </si>
  <si>
    <t>P-101-0037/23</t>
  </si>
  <si>
    <t>Cieľom bolo vykonanie NDT kontroly kladkostrojových lán súpravy DIR 3009 a MR 4000.</t>
  </si>
  <si>
    <t>NDT kontrola kladkostrojového lana súpravy BIR 8005 na sonde Kúty 48</t>
  </si>
  <si>
    <t>P-101-0038/23</t>
  </si>
  <si>
    <t>Cieľom bolo vykonanie NDT kontroly kladkostrojového lana súpravy BIR 8005 na sonde Kúty 48.</t>
  </si>
  <si>
    <t>NDT kontrola 2x nosných a 1x ťažného lana na LD VT</t>
  </si>
  <si>
    <t>P-101-0040/23</t>
  </si>
  <si>
    <t>Cieľom bolo vykonanie NDT kontroly 2x nosných a 1x ťažného lana na LD VT.</t>
  </si>
  <si>
    <t>Nedeštruktívna kontrola lán na ČKD B 4009, K 6008 a 2K 2508</t>
  </si>
  <si>
    <t>P-101-0041/23</t>
  </si>
  <si>
    <t>Hornonitrianske bane Prievidza, a.s.</t>
  </si>
  <si>
    <t>Cieľom bolo vykonanie nedeštruktívnej kontroly lán na ČKD B 4009, K 6008 a 2K 2508.</t>
  </si>
  <si>
    <t>Vykonanie nedeštruktívnej skúšky lán na I. a II. úklonnej šachte v bani Rozália</t>
  </si>
  <si>
    <t>P-101-0042/23</t>
  </si>
  <si>
    <t>Cieľom bolo vykonanie  nedeštruktívnej skúšky lán na I. a II. úklonnej šachte v bani Rozália.</t>
  </si>
  <si>
    <t>Defektoskopická skúška oceľových lán</t>
  </si>
  <si>
    <t>P-101-0043/23</t>
  </si>
  <si>
    <t>Leitech s.r.o.</t>
  </si>
  <si>
    <t>Cieľom bolo vykonanie defektoskopickej skúšky oceľových lán.</t>
  </si>
  <si>
    <t>Defektoskopická skúška oceľovžch lán žeriavov ZZ 40-001 (601) a ZZ40-002 (602)</t>
  </si>
  <si>
    <t>P-101-0044/23</t>
  </si>
  <si>
    <t>Cieľom bolo vykonanie defektoskopickej skúšky oceľovžch lán žeriavov ZZ 40-001 (601) a ZZ40-002 (602).</t>
  </si>
  <si>
    <t>Vykonanie východiskovej NDT kontroly dopravného lana 28</t>
  </si>
  <si>
    <t>P-101-0045/23</t>
  </si>
  <si>
    <t>Obec Dedinky</t>
  </si>
  <si>
    <t>Cieľom bolo vykonanie  východiskovej NDT kontroly dopravného lana 28.</t>
  </si>
  <si>
    <t>Zmáhanie tlakových prejavov pre zamestnancov NAFTA a.s.</t>
  </si>
  <si>
    <t xml:space="preserve">Pinka Ján, prof. Ing., CSc. </t>
  </si>
  <si>
    <t>2/501401/23 PČ</t>
  </si>
  <si>
    <t>https://www.crz.gov.sk/zmluva/7695550/</t>
  </si>
  <si>
    <t>Cieľom bolo vyškolenie zamestnancov spoločnosti Nafta a.s. v oblasti "Zmáhanie tlakových prejavov".</t>
  </si>
  <si>
    <t>Odlievanie silumínových odliatkov</t>
  </si>
  <si>
    <t>https://crz.gov.sk/zmluva/7393581/</t>
  </si>
  <si>
    <t>ČO Potrebuješ, s.r.o.</t>
  </si>
  <si>
    <t>31 671 764</t>
  </si>
  <si>
    <t>Zhotovenie špeciálnych siluminiových odliatkov podľa požiadavky objednávateľa</t>
  </si>
  <si>
    <t>Stanovenie teplôt taviteľnosti popola podľa STN ISO 540</t>
  </si>
  <si>
    <t xml:space="preserve"> VadászPavol doc. Ing., CSc.</t>
  </si>
  <si>
    <t>Ekolab s.r.o.</t>
  </si>
  <si>
    <t>31 684 165</t>
  </si>
  <si>
    <t>stanovenie presných teplôt tavenia popolov a škvár ako súčasť - subdodávka v rámci komplexných analýz materiálov</t>
  </si>
  <si>
    <t>Spektrálne chemické analýzy, na základe prvkovej analýzy klasifikácie triedy podľa ETN STN</t>
  </si>
  <si>
    <t>Bidulská Jana doc. Ing., PhD.</t>
  </si>
  <si>
    <t>Eltra, s.r.o.</t>
  </si>
  <si>
    <t>31 674 267</t>
  </si>
  <si>
    <t>Stanovenie chemického zloženia materiálov cestou spektrálnej chemickej analýzy</t>
  </si>
  <si>
    <t>Kalenie</t>
  </si>
  <si>
    <t>Zúšľachťovanie ocelových súčiastok na predpísanú úroveň pevnosti</t>
  </si>
  <si>
    <t>Externá analýza karbidickej pruhovitosti</t>
  </si>
  <si>
    <t xml:space="preserve">Horňak Peter doc. Dr. Ing. </t>
  </si>
  <si>
    <t>thyssenkrupp rothe erde Slovakia, a.s.</t>
  </si>
  <si>
    <t>31 626 599</t>
  </si>
  <si>
    <t>Metalografická analýza riadkovitosti karbidov v oceli</t>
  </si>
  <si>
    <t>Metalurgické skúšky,rozbory</t>
  </si>
  <si>
    <t>Kočiško Róbert  Ing., PhD.</t>
  </si>
  <si>
    <t>EUROCAST Košice, s.r.o.</t>
  </si>
  <si>
    <t>36 577 707</t>
  </si>
  <si>
    <t>Analýza štruktúry a vlastností kovových zliatin</t>
  </si>
  <si>
    <t>Nitridovanie</t>
  </si>
  <si>
    <t>EKL-IN,s.r.o.</t>
  </si>
  <si>
    <t>36 199 605</t>
  </si>
  <si>
    <t>Nitridácia oceľových súčiastok na predpísanú úroveň tvrdosti a hrúbok nitridovanej vrstvy</t>
  </si>
  <si>
    <t>Analýzy,mikroskopická, makroskopická, metalografická príprava vzorky</t>
  </si>
  <si>
    <t>Magna Electronics Slovakia s.r.o.</t>
  </si>
  <si>
    <t>53 696 387</t>
  </si>
  <si>
    <t>Metalografická analýza príčin vzniku chýb v elektronických a kovových konštrukčných celkoch automobilov</t>
  </si>
  <si>
    <t>Niktridovanie,kalenie</t>
  </si>
  <si>
    <t>Nitridácia a zušľachťovanie oceľových súčiastok na predpísanú úroveň tvrdosti a hrúbok nitridovanej vrstvy</t>
  </si>
  <si>
    <t>Rozbor mikroštruktúry + meranie tvrdosti</t>
  </si>
  <si>
    <t>BRIDGE-EU s.r.o.</t>
  </si>
  <si>
    <t>36 589 519</t>
  </si>
  <si>
    <t>Analýza mikroštruktúry a mechanických vlastností dodanej vzorky</t>
  </si>
  <si>
    <t>Určenie mechanických vlastností skúšobných vzoriek</t>
  </si>
  <si>
    <t xml:space="preserve"> Matvija Miloš Ing., PhD.</t>
  </si>
  <si>
    <t>Určenie základných mechanických charakteristík oceľových materiálov</t>
  </si>
  <si>
    <t>Výskumný projekt zameraný na predúpravu tabakových náplní</t>
  </si>
  <si>
    <t>Klimko Jakub Ing., PhD.</t>
  </si>
  <si>
    <t>EcoButt s.r.o.</t>
  </si>
  <si>
    <t>53 439 562</t>
  </si>
  <si>
    <t>Overenie možností separácie magnetických kovových častí z použitých zvyškov elektonických cigariet</t>
  </si>
  <si>
    <t>P-102-0039/23</t>
  </si>
  <si>
    <t>Vzdelávací kurz pre technológov: Vybrané témy z chemického inžinierstva</t>
  </si>
  <si>
    <t>Raschman Pavel prof. Ing., CSc.</t>
  </si>
  <si>
    <t>P-102-0049/21</t>
  </si>
  <si>
    <t>EVONIK Fermas s.r.o.</t>
  </si>
  <si>
    <t>31 578 896</t>
  </si>
  <si>
    <t>realizácia odborného vzdelávacieho kurzu v oblasti chemického inžinierstva, s fokusovaním na bilančné výpočty nekatalyzovaných chemických reakcií.</t>
  </si>
  <si>
    <t>Základný kurz KUKA, školenie v oblasti priemyselnej robotiky pre MAGNA RT s.r.o., Kechnec</t>
  </si>
  <si>
    <t>22/103306/2023</t>
  </si>
  <si>
    <t xml:space="preserve">
1.6.2023
</t>
  </si>
  <si>
    <t xml:space="preserve">Cieľom projektu bolo realizovať štandardne školenie na priemyselnom robote KUKA s riadiacim systémom KR C4 zamerane na prípravu údržbárov a procesných inžinierov pôsobiacich na robotických linkách vo firme Magna PT Kechnec.   </t>
  </si>
  <si>
    <t>Medzi údržbou a entropiou: Mestá a monumenty. Konferencia na témy zmien verejného priestoru po roku 1989.</t>
  </si>
  <si>
    <t>23-710-01785</t>
  </si>
  <si>
    <t xml:space="preserve">Projekt predstavoval odbornú konferenciu s presahom k širšej verejnosti, ktorá sa konala v Košiciach na jeseň roku 2023. Konferencia otvorila témy organizácie a ochrany verejného priestoru slovenských miest v porevolučnom období. Program konferencie pozostával z prednášok (keynotes) pozvaných hostí a odborných príspevkov (vybraných prostredníctvom otvorenej výzvy).Cieľovými skupinami projektu boli experti/tky v oblasti teórie umenia, urbanizmu, architektúry, sociológie, kulturológie a príbuzných humanitných odborov; študenti a študentky spomenutých odborov; novinári/ky a aktivisti/tky; širšia verejnosť so záujmom o témy konferencie; zamestnanci/kyne a manažment verejných inštitúcií ako galérie, knižnice, kiná, kultúrne centrá. </t>
  </si>
  <si>
    <t>Exkurzia študentov FU TUKE na výstavu Marie Bartuszovej v Tate Modem</t>
  </si>
  <si>
    <t>Mgr. Gabriela Garlayová, PhD.</t>
  </si>
  <si>
    <t>23-720-01853</t>
  </si>
  <si>
    <t>7.2 Mdzinárodné oprezentácie verejných vysokých škôl</t>
  </si>
  <si>
    <t>Exkurzia študentov FU TUKE na výstavu Marie Bartuszovej v Tate Modern bola hlavnou témou a programom projektu.  Exkurzia pozostávala z prehliadky výstavy a 2 prednášok o tvorbe a výstave Marie Bartuszovej (Garlatyová): jedna prednáška na výstave Marie Bartuszovej v Tate Modern, druhá na pôde TU KE v Košiciach.</t>
  </si>
  <si>
    <t>Projekt ŠUP</t>
  </si>
  <si>
    <t>doc.Ing. Ján Kanócz, CSc.</t>
  </si>
  <si>
    <t>4/2/2022</t>
  </si>
  <si>
    <t>Škola umeleckého priemyslu, Košice</t>
  </si>
  <si>
    <t>Cieľom bolo vypracovanie statického posudky na budovy v správe školy.</t>
  </si>
  <si>
    <t>Dizajn manuál UVP</t>
  </si>
  <si>
    <t>R33/4400016927</t>
  </si>
  <si>
    <t>UVP TECHNICOM, Košice</t>
  </si>
  <si>
    <t>02.01.2023</t>
  </si>
  <si>
    <t>Cieľom bolo vytvorenie dizajn manuálu "EDIH CASSOVIUM Branding Guide" pre potreby projektu EDIH CASSOVIUM -101083466.</t>
  </si>
  <si>
    <t xml:space="preserve">Kino Družba - PD </t>
  </si>
  <si>
    <t>Ing. arch. Martin Drahovský</t>
  </si>
  <si>
    <t>Cieľom bolo vypracovanie projektovej dokumentácie pre stavebné povolenie stavby "Znovuobjavenie kina Družba - Zníženie energetickej náročnosti", ktoré zahŕňalo zabezpečenie predprojektovej prípravy - prípravnej dokumentácie  (zameranie súčasného stavu, stavebnotechnický a statický prieskum stavby dokumentucjúci existujúci stav, zakreslenie existujúcich inžinierskych sietí, vyhotovanie podrobného inžinierskogeologického a hydrogeologického prieskumu, architektonická štúdia budovy) a vypracovanie a dodanie PD pre samotné stavebné povolenie.</t>
  </si>
  <si>
    <t>MMUAW - autorský dozor</t>
  </si>
  <si>
    <t>1578-2023-DI</t>
  </si>
  <si>
    <t>Prešovský samosprávny kraj</t>
  </si>
  <si>
    <t>Cieľom AD je komplexný stavebno-technický a inžiniersky autorský dozor a príslušná koordinácia činností v rámci projektu rekonštrukcia MMUAW v Medzilaborciach.</t>
  </si>
  <si>
    <t>Podpora v oblasti vzdelávacej a výskumnej činnosti</t>
  </si>
  <si>
    <t>Zolotová Iveta, prof. Ing. CSc.</t>
  </si>
  <si>
    <t>153/104001/21/D</t>
  </si>
  <si>
    <t>https://www.crz.gov.sk/4295986/</t>
  </si>
  <si>
    <t>Siemens Healthcare, a.s. Bratislava</t>
  </si>
  <si>
    <t>Spolupráca je zameraná na podporu vzdelávania, výskumu a inovácií, predovšetkým podporu aktivít talentovaných študentov a doktorandov a to formou projektu – experimentálneho pracoviska „Siemens Healthineers Space“</t>
  </si>
  <si>
    <t>Peter Papcun, doc. Ing. PhD.</t>
  </si>
  <si>
    <t>169/104001/22/D</t>
  </si>
  <si>
    <t>https://www.crz.gov.sk/zmluva/7045052/</t>
  </si>
  <si>
    <t>BETAMONT s.r.o., Zvolen</t>
  </si>
  <si>
    <t>Spolupráca je zameraná na podporu vzdelávania, výskumu a inovácií, predovšetkým podporu aktivít talentovaných študentov a doktorandov v oblasti kybernetiky, informatiky a inteligentných systémov.</t>
  </si>
  <si>
    <t>Spoznaj študijný program elektroenergetika a nasmeruj svoju budúcnosť</t>
  </si>
  <si>
    <t>Pavlík Marek, doc. Ing. PhD.</t>
  </si>
  <si>
    <t>SEPSPP23_002</t>
  </si>
  <si>
    <t>https://www.crz.gov.sk/zmluva/7603543/</t>
  </si>
  <si>
    <t>Cieľom projektu je oboznámiť študentov stredných odborných škôl so študijným programom elektroenergetika. V rámci projektu študenti odborných škôl z miest Prešov, Košice a Michalovce navštívili laboratória katedry elektroenergetiky a taktiež Elektrickú stanicu Lemešany, kde im zamestnanci spoločnosti SEPS ukázali elektrické zariadenia nachádzajúce sa v ES Lemešany. V závere bola spoločná panelová diskusia s absolventmi katedry elektroenergetiky FEI TUKE.</t>
  </si>
  <si>
    <t>Inovácia laboratória pre potreby výučby</t>
  </si>
  <si>
    <t>0040/Nadácia VSE/2023</t>
  </si>
  <si>
    <t>https://www.crz.gov.sk/zmluva/7800918/</t>
  </si>
  <si>
    <t>Nadácia VSE</t>
  </si>
  <si>
    <t>Cieľom projektu je vytvorenie meracieho pracoviska pre praktické merania na fotovoltických paneloch pre študentov tretieho ročníka v študijnom programe elektroenergetika. Výsledkom projektu je taktiež obnova laboratória – výmena stolov a stoličiek pre študentov, čím sa aj zvýšila kapacita miestnosti.</t>
  </si>
  <si>
    <t>Podpora 47. Kolokvia katedier a ústavov elektroenergetiky univerzít v ČR a SR</t>
  </si>
  <si>
    <t>Darovacia zmluva č. 0010/VSD/2023</t>
  </si>
  <si>
    <t>https://www.crz.gov.sk/zmluva/7384168/</t>
  </si>
  <si>
    <t>Poskytnutá podpora na organizačné zabezpečenie 47. Kolokvia katedier a ústavov elektroenergetiky univerzít v ČR a SR. Stretnutie je príležitosťou na  výmenu poznatkov a skúseností týkajúce sa každodenných pedagogických a výskumných činností na jednotlivých pracoviskách. Kolokvia sa zúčastňujú aj  odborníci z praxe, ktorí svojou podporou prispievajú k zlepšeniu podmienok pre štúdium na našej katedre (napr. vybavenie laboratórií)</t>
  </si>
  <si>
    <t>Zmluva o poskytnutí finančného daru č. 2023-0048-1103101</t>
  </si>
  <si>
    <t>https://www.crz.gov.sk/zmluva/7539366/</t>
  </si>
  <si>
    <t>SEPS, a.s. Bratislava</t>
  </si>
  <si>
    <t>Podpora financovania vzdelávacej, výskumnej činnosti a prevádzky KTE a rekonštrukcia učebne 1.NP</t>
  </si>
  <si>
    <t>Pietriková Alena, prof. Ing. CSc.</t>
  </si>
  <si>
    <t>Darovacia zmluva č. 02/2023</t>
  </si>
  <si>
    <t>https://www.crz.gov.sk/zmluva/7780666/</t>
  </si>
  <si>
    <t>Magna PT s.r.o.</t>
  </si>
  <si>
    <t>Spolupráca je zameraná na podporu vzdelávacej, výskumnej činnosti a na rekonštrukciu učebných priestorov, kde prebieha praktická realizácia projektových úloh, realizácia záverečných prác ako aj transfer poznatkov do praxe.</t>
  </si>
  <si>
    <t>Podpora organizácie konferencie Elektrotechnológie 2023</t>
  </si>
  <si>
    <t>Darovacia zmluva č. 04/2023</t>
  </si>
  <si>
    <t>https://www.crz.gov.sk/zmluva/7924791/</t>
  </si>
  <si>
    <t>Poskytnutá podpora na organizáciu konferencie Elektrotechnológie 2023, ktorá je zameraná na prezentovanie aktuálnych poznatkov v oblasti elektrotechnológie.</t>
  </si>
  <si>
    <t>Podpora seminára Moderné trendy v elektroenergetike SR</t>
  </si>
  <si>
    <t>Darovacia zmluva č. 1374/VSD/2023</t>
  </si>
  <si>
    <t>https://www.crz.gov.sk/zmluva/8476580/</t>
  </si>
  <si>
    <t>Poskytnutá podpora na organizáciu odborného seminára „Moderné trendy v elektroenergetike SR“, ktorej cieľom je zvýšenie povedomia o moderných technológiách a postupoch v elektroenergetike. Na odbornom seminári sa stretáva akademická sféra a odborníci z praxe  s cieľom posilniť vzájomnú spoluprácu v oblasti elektroenergetiky.</t>
  </si>
  <si>
    <t xml:space="preserve">Odborné stanoviská na zákazky: Modernizácia dávkových agend sociálnej poisťovne (MODA), SLA - Jednotný informačný systém hospodárskej mobilizácie  </t>
  </si>
  <si>
    <t>Bednár Peter, doc. Ing. PhD.</t>
  </si>
  <si>
    <t>P-104-0009/21</t>
  </si>
  <si>
    <t>Úrad pre verejné obstarávanie</t>
  </si>
  <si>
    <t>Vypracovanie nezávislých posudkov</t>
  </si>
  <si>
    <t>Školenie Základy elektrotechniky</t>
  </si>
  <si>
    <t>Bober Peter, Ing. PhD.</t>
  </si>
  <si>
    <t>P-104-0017/22</t>
  </si>
  <si>
    <t>Cieľom školenia bolo vysvetliť základy elektrotechniky, elektroniky a merania v elektrických obvodoch v takom roszahu, aby účastník bol schopný vykonať a interpretovať základné kontrolné merania napätia prúdu, odporu, prerušeného obvodu a skratu.</t>
  </si>
  <si>
    <t xml:space="preserve">Školenie v oblasti práce s geografickými údajmi, transformácia údajov a vizualizácia </t>
  </si>
  <si>
    <t>P-104-0007/07</t>
  </si>
  <si>
    <t>VUJE, a.s. Trnava</t>
  </si>
  <si>
    <t>Cieľom projektu je školenie účastníkov, ktorí sa naučia efektívne spracovávať, analyzovať a vizualizovať geografické dáta pomocou moderných nástrojov a techník, čo im umožní lepšie porozumieť priestorovým informáciám. Informácie je možné ďalej pretaviť do výskumu a vyučovacieho procesu na katedre elektroenergetiky.</t>
  </si>
  <si>
    <t>Školenia Ansible, Kubernetes, Helm workshop, FPT Akadémia</t>
  </si>
  <si>
    <t>P-104-0007/22</t>
  </si>
  <si>
    <t>Fpt Slovakia s.r.o., Košice</t>
  </si>
  <si>
    <t xml:space="preserve">Cieľom aktivity bolo realizovanie školení, v rámci ktorých sa účastníci naučili základy programovania, navrhovania a práce s databázami, získali vedomosti pre úspešnú automatizáciu IT procesov a infraštruktúry, zjednodušenie a zefektívnenie práce s komplexnými IT operáciami. Školenia boli určené tiež pre vývojárov a administrátorov, ktorým  umožnia dosiahnuť vyššiu efektivitu a spoľahlivosť výkonov pomocou automatizácie.  </t>
  </si>
  <si>
    <t>Školenia Maven, Bootstrap5, HTML5, SQLBC, HELM</t>
  </si>
  <si>
    <t>Biňas Miroslav, Ing. PhD.</t>
  </si>
  <si>
    <t>P-104-0006/23</t>
  </si>
  <si>
    <t>Školenie Práca s elektrotechnickým zariadením do 1000V</t>
  </si>
  <si>
    <t>Džmura Jaroslav, doc. Ing. PhD.</t>
  </si>
  <si>
    <t>P-104-0011/23</t>
  </si>
  <si>
    <t>ATS Industrial Automation s.r.o.</t>
  </si>
  <si>
    <t xml:space="preserve">Cieľom projektu bola príprava zamestnancov firmy na vykonanie skúšky odbornej spôsobilosti podľa Vyhlášky 508/2009.  Výsledkom školenie bolo  získanie osvedčenia o odbornej spôsobilosti pracovníka na činnosť na elektrických zariadeniach. </t>
  </si>
  <si>
    <t>Odborné stanovisko na zákazku: Rekonštrukcia verejného osvetlenia v mestskej časti Fončorda</t>
  </si>
  <si>
    <t>Beňa Ľubomír, doc. Ing. PhD.</t>
  </si>
  <si>
    <t>P-104-0007/23</t>
  </si>
  <si>
    <t>Vypracovanie nezávislého posudku</t>
  </si>
  <si>
    <t>Odborné stanovisko na zákazku: Rekonštrukcia verejného osvetlenia v meste Trenčín - Etapa I</t>
  </si>
  <si>
    <t>P-104-0015/23</t>
  </si>
  <si>
    <t>Realizácia školenia o frekvenčných meničoch</t>
  </si>
  <si>
    <t>Ďurovský František, doc. Ing. PhD.</t>
  </si>
  <si>
    <t>Predmetom projektu bola subdodávka pre firmu Siemens Large Drives Slovensko (ďalej len Siemens LD). Pre zákazníkov firmy Siemens LD bolo realizované školenie, kde sa vysvetľovali základy riadenia striedavých elektrických pohonov so zameraním na využitie meničov vyrábaných firmou Siemens.</t>
  </si>
  <si>
    <t>Balíček podpory CISCO akadémie</t>
  </si>
  <si>
    <t>Feciľak Peter, doc. Ing.PhD.</t>
  </si>
  <si>
    <t>P-104-0007/16</t>
  </si>
  <si>
    <t>stredné školy v SR</t>
  </si>
  <si>
    <t>Vzdelávacie a administratívno-organizačné aktivity pre podporu škôl pri implementácii medzinárodného vzdelávacieho programu Cisco Networking Academy.</t>
  </si>
  <si>
    <t>Príprava sprievodnej realizačnej dokumentácie pred podaním žiadosti o NFP k projektu: Zvýšenie podielu obnoviteľných zdrojov energie na prevádzke administratívnej budovy ÚPV SR</t>
  </si>
  <si>
    <t>Rimár Miroslav, prof. Ing, PhD.</t>
  </si>
  <si>
    <t>P-106-0012/23</t>
  </si>
  <si>
    <t>Úrad priemyselného vlastníctva SR</t>
  </si>
  <si>
    <t>Projektová dokumentácia pre výstavbu fotovoltaického zariadenia 36kWp</t>
  </si>
  <si>
    <t>P-106-0009/23</t>
  </si>
  <si>
    <t>Základná škola Juh, Vranov nad Topľou</t>
  </si>
  <si>
    <t>OZE vo vybraných zariadeniach TTSK - Aktualizácia rozpočtu pre stavby</t>
  </si>
  <si>
    <t>P-106-0005/23</t>
  </si>
  <si>
    <t>Trnavský samosprávny kraj</t>
  </si>
  <si>
    <t>Projektová dokumentácia pre výstavbu fotovoltaického zariadenia 50kWp</t>
  </si>
  <si>
    <t>P-106-0006/23</t>
  </si>
  <si>
    <t>ZŠ Bernolákova, Vranov nad Topľou</t>
  </si>
  <si>
    <t>Monitorovacia správa k ukončenému projektu</t>
  </si>
  <si>
    <t>P-106-0002/23</t>
  </si>
  <si>
    <t>SPRAVBYTKOMFORT, a.s. Prešov</t>
  </si>
  <si>
    <t>Aktualizácia PD v zmysle požiadaviek výzvy POO, zateplenie historických budov</t>
  </si>
  <si>
    <t>P-106-0004/23</t>
  </si>
  <si>
    <t>Obec Sečovská Polianka</t>
  </si>
  <si>
    <t>00332828</t>
  </si>
  <si>
    <t>Kompletizácia PD na zníženie energetickej náročnosti budovy obecného úradu Muráň</t>
  </si>
  <si>
    <t>P-106-0001/23</t>
  </si>
  <si>
    <t>Obec Muráň</t>
  </si>
  <si>
    <t>00328537</t>
  </si>
  <si>
    <t>Kurz „Základy programovania PLC“</t>
  </si>
  <si>
    <t>Židek Kamil, doc. Ing., PhD.</t>
  </si>
  <si>
    <t>P-106-0008/23</t>
  </si>
  <si>
    <t>Objednávka na 3D tlač modelu akumulátorového adaptéra „GreenBlueAdapter“</t>
  </si>
  <si>
    <t>Vodilka Adrián, Ing., PhD.</t>
  </si>
  <si>
    <t>Svätoslav Popovič</t>
  </si>
  <si>
    <t>Výroba dielov technológiou priestorovej tlače</t>
  </si>
  <si>
    <t>Török Jozef, Ing., PhD.</t>
  </si>
  <si>
    <t>INTLAKO, s.r.o.</t>
  </si>
  <si>
    <t>Školenie - Generatívny dizajn, Modelovanie a simulácia výrobných systémov a procesov v priemyselnom a výrobnom prostredí, Možnosti automatizácie tvorby výrobnej dokumentácie s aplikáciou variantného prístupu.</t>
  </si>
  <si>
    <t>Baron Petr. Doc. Ing., PhD.</t>
  </si>
  <si>
    <t>P-106-0005/22</t>
  </si>
  <si>
    <t>REGADA, s.r.o.</t>
  </si>
  <si>
    <t>Tlač 3D výliskov</t>
  </si>
  <si>
    <t>GIM-S s.r.o.</t>
  </si>
  <si>
    <t>Objednávka na 3D tlač modelu akumulátorového adaptéra „GreenBlackA“</t>
  </si>
  <si>
    <t>Kontrola rozmerových charakteristík na vybraných dielov</t>
  </si>
  <si>
    <t>HYPROmill s.r.o.</t>
  </si>
  <si>
    <t>Školenie v oblasti teórie a praxe priemyselnej pneumatiky</t>
  </si>
  <si>
    <t>P-106-0011/23</t>
  </si>
  <si>
    <t>RAIS Slovakia, s.r.o.</t>
  </si>
  <si>
    <t>EN 17680 - Prevzatie noriem</t>
  </si>
  <si>
    <t>O-23-105/0009-00</t>
  </si>
  <si>
    <t>Úrad pre normalizáciu, metrológiu a skúšobníctvo SR</t>
  </si>
  <si>
    <t xml:space="preserve">Norma EN 17680 je súčasťou súboru európskych noriem spracovaných technickou komisiou CEN/TC 350, ktoré poskytujú systém na posudzovanie udržateľnosti budov so zohľadnením prístupu životného cyklu. Tento dokument je prvotne určený na podporu procesu strategického rozhodovania o tom, ako obnoviť existujúcu budovu (budovy) udržateľným spôsobom, pričom sa berie do úvahy, že nie všetky budovy by sa mali obnovovať, ak to existujúce podmienky budovy neumožňujú. </t>
  </si>
  <si>
    <t>WORKSHOP o vode</t>
  </si>
  <si>
    <t xml:space="preserve">O-23-105/0007-00  </t>
  </si>
  <si>
    <t>Cieľom workshopu o vode bolo poukázať na to, že voda je základnou podmienkou pre život na Zemi. Poukázať na zdroje vody, predstaviť jej fyzikálne vlastnosti, ako s ňou zaobchádzať a ako ju chrániť pred znečistením. Účastníci sa dozvedeli veľa zaujímavostí o vode a pozorovali charakteristické vlastnosti kvapalín, hustotu, tlak. Zábavný a náučný workshop o vode je vhodný pre každého vedátora.</t>
  </si>
  <si>
    <t>ÚNMS – revízia normy 73 1373</t>
  </si>
  <si>
    <t>Sičáková Alena, prof. Ing, PhD.</t>
  </si>
  <si>
    <t>O-22-105/0019-00</t>
  </si>
  <si>
    <t>Revízia tejto normy bola vypracovaná z dôvodu vydania STN EN 12504-2, ktorá vo viacerých bodoch pokráva rovnakú problematiku.  Revízia STN bola zameraná na zosúladenie noriem, aby STN nebola v rozpore s EN. Došlo k zjednoteniu a úprave textu a terminológie, zapracovaniu relevantných ustanovení EN do STN,  úprave symbolov veličín podľa platných EN, aktualizácii súvisiacich alebo odkazovaných noriem, úprave postupu skúšania, ako aj spôsobu vyhodnotenia platnosti skúšky.</t>
  </si>
  <si>
    <t>ÚNMS – revízia normy 73 1371</t>
  </si>
  <si>
    <t>O-22-105/0020-00</t>
  </si>
  <si>
    <t xml:space="preserve">Revízia tejto normy bola vypracovaná z dôvodu vydania STN EN 12504-4, ktorá vo viacerých bodoch pokráva rovnakú problematiku.  Revízia STN bola zameraná na zosúladenie noriem, aby STN nebola v rozpore s EN. Došlo k zjednoteniu a úprave textu a terminológie, zapracovaniu relevantných ustanovení EN do STN,  úprave symbolov veličín podľa platných EN, aktualizácii súvisiacich alebo odkazovaných noriem, úprave postupu skúšania, ako aj spôsobu vyhodnotenia platnosti skúšky. </t>
  </si>
  <si>
    <t>CŽV MS Projekt</t>
  </si>
  <si>
    <t>Bašková Renáta, doc. Ing., PhD.</t>
  </si>
  <si>
    <t>O-23-105/0002-00</t>
  </si>
  <si>
    <t>účastníci kurzu</t>
  </si>
  <si>
    <t>Doplnkové vzdelávanie pre uchádzačov o odbornú spôsobilosť stavbyvedúcich/stavebný dozor</t>
  </si>
  <si>
    <t>Kozlovská Mária, prof. Ing., CSs.</t>
  </si>
  <si>
    <t>O-23-105/0006-00</t>
  </si>
  <si>
    <t>Komplexné riešenie využitia priestorov plochej strechy budovy rektorátu TUKE L9</t>
  </si>
  <si>
    <t>prof. Ing. Peter Mésároš, PhD.</t>
  </si>
  <si>
    <t>P-105-0071/22</t>
  </si>
  <si>
    <t>Technická univerzita v Košiciach - Rektorát</t>
  </si>
  <si>
    <t>Vypracovanie projektorvej dokumentácie CNIC/TUKE</t>
  </si>
  <si>
    <t>P-105-0076/22</t>
  </si>
  <si>
    <t>Interaktívna výučba nosných konštrukcií funkčnými modelmi</t>
  </si>
  <si>
    <t>Róbert Šoltýs, doc. Ing. PhD.</t>
  </si>
  <si>
    <t>D-23-105/0004-00</t>
  </si>
  <si>
    <t>https://www.nadaciatatrabanky.sk/grant/vzdelanie-pre-institucie/</t>
  </si>
  <si>
    <t>Grantový program Vzdelanie
Pre inštitúcie</t>
  </si>
  <si>
    <t>Cieľom projektu je priblížiť problematiku nosných konštrukcií najmä študentom a spopularizovať tento náročný odbor aj širšej skupine ľudí v regióne dlhodobo. Projekt umožní študentom demonštrovať pôsobenie nosných stavebných konštrukcií interaktívnou cestou v rámci výučby a umožniť im aktívne sa zapájať a vyskúšať si priamo princípy mechaniky, statiky a dynamiky na vytvorených vlastných modeloch konštrukcií. Namerané výsledky budú môcť porovnávať s numerickými riešeniami. Boli zakúpené stavebnice MOLA, PASCO pre výuku a výskum statiky a dynamiky nosných konštrukcií a zapojené do výučby.</t>
  </si>
  <si>
    <t>Zmluva o dielo - statické posúdenie</t>
  </si>
  <si>
    <t>Sergej Priganc, doc. Ing. PhD</t>
  </si>
  <si>
    <t>P-105-0028/22</t>
  </si>
  <si>
    <t>Slovenský vodohospodársky podnik</t>
  </si>
  <si>
    <t>Posúdenie- most M3395-Sečovce- rekonštrukcia mosta</t>
  </si>
  <si>
    <t>Vincent Kvočák, prof. Ing. Csc.</t>
  </si>
  <si>
    <t>P-105-0018/23</t>
  </si>
  <si>
    <t>IZOLEX Bau</t>
  </si>
  <si>
    <t>Na mostnom objekte M3395 bola vykonaná prvá hlavná prehliadka mosta. Pri prehliadke bol overený projektovaný stav a porovnaný s realizáciou. Všetky zistené odchýlky a nedostatky boli popísané v záverečnej správe.</t>
  </si>
  <si>
    <t>Zmluva o dielo - Areál prekladisko Haniska</t>
  </si>
  <si>
    <t>P-105-0027/23</t>
  </si>
  <si>
    <t>CREAM INVEST</t>
  </si>
  <si>
    <t>CZ 27815633</t>
  </si>
  <si>
    <t>Projekt "Areál prekladisko Haniska" sa zaoberal diagnostikou a následným posúdením priehradových predpätých železobetónových väzníkov a prievlakov, s cieľom zistiť možnosť priťaženia strechy fotovoltickými panelmi. Prievlaky boli dodatočne predpäté, s rozpätím 10m a uložené na železobetónových stĺpoch a bez známok porušenia. Väzníky boli vopred predpäté, s rozpätím 12m a uložené na prievlakoch a bolo na nich zistených viacero porušení. Na základe diagnostiky a výpočtu, bolo vyhodnotené že strechu nebude možné priťažiť fotovoltickými panelmi. V závere bolo odporúčanie sanácie porušených väzníkov a výmeny strešného plášťa, na ktorý bude možné umiestniť fotovoltické panely. </t>
  </si>
  <si>
    <t>Prevzatie noriem</t>
  </si>
  <si>
    <t>O-23-105/0008-00</t>
  </si>
  <si>
    <t>Preklad normy STN EN 1999-1-3 Navrhovanie hliníkových konštrukcií Časť 1-3: Konštrukcie náchylné na únavu z anglického do slovenského jazyka. EN 1999-1-3 poskytuje základ pre navrhovanie konštrukcií z hliníkových zliatin, ktoré sú vystavené únave v medznom stave únosnosti.</t>
  </si>
  <si>
    <t>Mladý vedec 2023</t>
  </si>
  <si>
    <t>O-23-105/0001-00</t>
  </si>
  <si>
    <t>účastníci konferencie</t>
  </si>
  <si>
    <t>Medzinárodná konferencia Mladý vedec organizovaná SvF TUKE pre doktorandov.</t>
  </si>
  <si>
    <t>Znalecký posudok 10/2017</t>
  </si>
  <si>
    <t>Ing. Rastislav Ručinský, PhD.</t>
  </si>
  <si>
    <t>O-14-105/0023-00</t>
  </si>
  <si>
    <t>Znalecký posudok</t>
  </si>
  <si>
    <t>Znalecký posudok 33/2019</t>
  </si>
  <si>
    <t>O-19-105/0011-00</t>
  </si>
  <si>
    <t>Okresný súd Prešov</t>
  </si>
  <si>
    <t>Špecializované vzdelávnaie znalcov I. skupina</t>
  </si>
  <si>
    <t>O-23-105/0003-00</t>
  </si>
  <si>
    <t>Špecializované vzdelávnaie znalcov II. skupina</t>
  </si>
  <si>
    <t>O-23-105/0004-00</t>
  </si>
  <si>
    <t>Odborné minimum znalcov</t>
  </si>
  <si>
    <t>O-23-105/0005-00</t>
  </si>
  <si>
    <t>Štúdium absorpčných vlastností siedmich typov sorbentov na modelové roztoky Deloru</t>
  </si>
  <si>
    <t>Štribrányi, Ladislav, doc. Ing.CSc.</t>
  </si>
  <si>
    <t>046/23</t>
  </si>
  <si>
    <t>42337402</t>
  </si>
  <si>
    <t>Štúdium absorpčných vlastností siedmich typov sorbentov na modelové roztoky Deloru- výskumná úloha.</t>
  </si>
  <si>
    <t>Príprava a implementácia novej metodiky v sektoroch energetika, priemysel a odpady</t>
  </si>
  <si>
    <t>Danielik, Vladimír, prof. Ing. PhD.</t>
  </si>
  <si>
    <t>018/23</t>
  </si>
  <si>
    <t>Slovenský hydrometeorologický ústav</t>
  </si>
  <si>
    <t>Predmetom projektu sú aktivity v oblasti prípravy metodík a skvalitnenia emisných inventúr a projekcií emisií SR</t>
  </si>
  <si>
    <t>Aplikovaný výskum s problematikou riešenia udržateľného rozvoja obce Pusté Úľany</t>
  </si>
  <si>
    <t>Smatanová Katarína, doc, Ing. arch., PhD.</t>
  </si>
  <si>
    <t>ZoS_0501/0004/23</t>
  </si>
  <si>
    <t>Obec Pusté Úľany</t>
  </si>
  <si>
    <t>00306134</t>
  </si>
  <si>
    <t xml:space="preserve">Realizácia apolikovaného výskumu s problematikou riešenia udržateľného rozvoja obce Pusté Úľany s dôrazom na ťažiskový verejný priestor. Predmet zmluvy bude zhotoviteľ realizovať formou urbanistických štúdií ako školských diel </t>
  </si>
  <si>
    <t>Vypracovanie overovacích štúdií pre ZŠ na Cajlanskej ul. v Pezinku</t>
  </si>
  <si>
    <t>Končeková Danica, doc. Ing. arch., PhD.</t>
  </si>
  <si>
    <t>O_202206742022</t>
  </si>
  <si>
    <t>00305022</t>
  </si>
  <si>
    <t>Realizácia výskumu a overovacích šúdií, ktoré budú zahrňovať situáciu, pôdorysné riešenia, charakteristické rezy, pohľady, vizualizácie</t>
  </si>
  <si>
    <t>Vypracovenie overovacích štúdií pre mesto Pezinok</t>
  </si>
  <si>
    <t>O_202206752022</t>
  </si>
  <si>
    <t>Realizácia výskumu a 8 overovacích štúdií, ktoré budú zahrňovať situáciu, pôdorysné riešenia, charakteristické rezy, pohľady, vizualizácie</t>
  </si>
  <si>
    <t>Zmluva o dodaní softvérového diela</t>
  </si>
  <si>
    <t>Kotuliak, Ivan, prof. Ing. PhD.</t>
  </si>
  <si>
    <t>zmluva 32/2022</t>
  </si>
  <si>
    <t>Ministerstvo financií SR</t>
  </si>
  <si>
    <t>Zabezpečenie vytvorenia a dodania Informačného systému. Ministerstvo financií Slovenskej republiky a Slovenská technická univerzita v Bratislave, Fakulta informatiky 
a informačných technológií, uzatvorili Memorandum o spolupráci č. MF SR 2022/108 zo dňa 11. mája 2022 v oblasti základného a aplikovaného výskumu pri vývoji a implementácii informačných systémov a technológií do praxe a ďalších spoločných projektoch v oblasti informačných technológií.</t>
  </si>
  <si>
    <t>Zmluva o vytvorení mobilnej aplikácie</t>
  </si>
  <si>
    <t>zmluva 25/2021</t>
  </si>
  <si>
    <t>zmluva 26/2021</t>
  </si>
  <si>
    <t>Ministerstvo životného prostredia SR</t>
  </si>
  <si>
    <t>Predmetom výskumu v Zmluve je záväzok zhotoviteľa vykonať výskum, vývoj a dodať objednávateľovi mobilnú aplikáciu pre operačné systémy iOS a Android</t>
  </si>
  <si>
    <t>Testovanie senzorickej čitateľnosti dopravného značenia</t>
  </si>
  <si>
    <t>zmluva 8/2022</t>
  </si>
  <si>
    <t>Ministerstvo dopravy a výstavby SR</t>
  </si>
  <si>
    <t>Výskumná úloha - „Otestovanie senzorickej čitateľnosti dopravného značenia vo vytypovaných úsekoch hlavného mesta Slovenskej republiky a vytypovaných úsekoch diaľnic, ciest I., II. a III. Triedy</t>
  </si>
  <si>
    <t>Úprava funkcionalít informačného systému</t>
  </si>
  <si>
    <t>objednávka 1000029478</t>
  </si>
  <si>
    <t>Výskumná úloha -Úprava funkcionalít informačného systému</t>
  </si>
  <si>
    <t>Univerzitná a priemyselná výskumno-edukačná platforma recyklujúcej spoločnosti</t>
  </si>
  <si>
    <t>Šooš, Ľubomír, dr.h.c. prof. Ing. PhD.</t>
  </si>
  <si>
    <t>1224/2019</t>
  </si>
  <si>
    <t>priame zadanie</t>
  </si>
  <si>
    <t>MŠVVaM SR</t>
  </si>
  <si>
    <t>Realizácií prognostických a výskumno-vývojových aktivít pri hľadaní nových technológií a techník maximálne efektívneho zhodnocovania odpadov najmä v automobilovom priemysle a s cieľom minimalizovať negatívne dopady na životné prostredie a šetriť primárne energetické a surovinové zdroje</t>
  </si>
  <si>
    <t xml:space="preserve">Slovenská univerzitná a priemyselná edukačná platforma Európskej batériovej akadémie </t>
  </si>
  <si>
    <t>0180/2023</t>
  </si>
  <si>
    <t>Účelom je koordinácia vzájomných vzťahov a záväzkov, vytvorie podmienok a sústredenie špičkových vzdelávacích, výskumných, technických a realizačných kapacií pre uskutočňovanie školiaceho a vzdelávacieho programu zameraného na akumulátory v Slovenskej republike prostredníctvom vytvorenia jednotného rámca v oblasti vedomostí a zručností zamestnancov v priemysle, odbornej prípravy, stredoškolského a vysokoškolského vzdelávania, fundovanosti pracovníkov a absolventov v sektore akumulátorov a elektromobility v celom hodnotovom reťazci.</t>
  </si>
  <si>
    <t>Overenie technickej realizovateľnosti budúceho výskumno-vývojového testovacieho prostredia cestnej dopravy pre inteligentnú mobilitu v Slovenskej republike</t>
  </si>
  <si>
    <t>44/22</t>
  </si>
  <si>
    <t>Ministerstvo dopravy SR</t>
  </si>
  <si>
    <t>Predmetom Zmluvy je overenie potenciálu výskumno-inovačno-testovacích možností v Slovenskej 
republike pre oblasť inteligentnej mobility. Na základe súčasného stavu vedecko-výskumnej základne 
na Slovensku a referenčných príkladov zo zahraničia, bude spracovaný návrh na vytvorenie testovacieho 
prostredia inteligentnej mobility v SR, ktorý umožní efektívny výskum a vývoj nových technológií a 
posúdi a vyhodnotí sa opodstatnenosť testovacieho prostredia v podmienkach krajiny</t>
  </si>
  <si>
    <t>Výskumná úloha-Odborné posúdenie parametrov technickej špecifikácie na dodávku Prevodovky ZF 6HP 604 C 994182064504</t>
  </si>
  <si>
    <t>Bošanský, Miroslav, prof. Ing., CSc.</t>
  </si>
  <si>
    <t>3/23</t>
  </si>
  <si>
    <t xml:space="preserve">priame zadanie </t>
  </si>
  <si>
    <t>Dopravný podnik Bratislava a.s.</t>
  </si>
  <si>
    <t>V rámci riešenia výskumnej úlohy bolo optimalizované uloženie prevodového mechanizmu v dopravných prostriedkoch MHD pre účely zvyšovania životnosti driveline systémov ako celku. Optimalizácia bola riešená s ohľadom cenovo dostupných náhrad na trhu prevodoviek s prihliadnutím na špecifiká vozidiel MHD.</t>
  </si>
  <si>
    <t>Výskumný projekt: TEM,STEM,EDS, mikroskopická analýza vzoriek</t>
  </si>
  <si>
    <t>Vretenár, Viliam Ing. PhD. CSc</t>
  </si>
  <si>
    <t>801-1/23</t>
  </si>
  <si>
    <t>Ústav polymérov SAV - Bratislava</t>
  </si>
  <si>
    <t>Komplexná mikroskopická analýza polymérových vlákien s prímesou nanočastíc MoSe2. Vyšetrovanie transmisnou elektrónovu mikroskopiou, TEM STEM, stanovenie chemického zloženia nanočastíc a ich štruktúry.</t>
  </si>
  <si>
    <t>Výskumný projekt: mikroskopická analýza vzorky</t>
  </si>
  <si>
    <t>801-3/23</t>
  </si>
  <si>
    <t>FCHPT STU - Bratislava</t>
  </si>
  <si>
    <t>Rastrovacia a transmisná elektrónová mikroskopická analýza polymérnych častíc dekorovanými kovovými nanočasticami. Stanovenie ich chemického zloženia, distribúcie ich veľkostí a rozloženia v polymérnej matrici.</t>
  </si>
  <si>
    <t>Výroba indikačné elektródy</t>
  </si>
  <si>
    <t>Vojs, Marian, Ing. PhD.</t>
  </si>
  <si>
    <t>G03/4500368239</t>
  </si>
  <si>
    <t xml:space="preserve">Univerzita Komenského v Bratislave </t>
  </si>
  <si>
    <t>00397865</t>
  </si>
  <si>
    <t>Bórom dopované diamantové elektródy s aktívnou plochou fi=3mm na Al2O3 substráte</t>
  </si>
  <si>
    <t>Bórom dopované elektródy</t>
  </si>
  <si>
    <t>O/2023-0687, 4021351</t>
  </si>
  <si>
    <t>Chemický ústav SAV, v.v.i.</t>
  </si>
  <si>
    <t>00166618</t>
  </si>
  <si>
    <t>BDD elektródy</t>
  </si>
  <si>
    <t>G03/4500382897</t>
  </si>
  <si>
    <t>Prieskum objektu č.4 v kasárňach v Prešove</t>
  </si>
  <si>
    <t>Šoltész Július,doc.Ing.PhD.</t>
  </si>
  <si>
    <t>PD51</t>
  </si>
  <si>
    <t>MO SR</t>
  </si>
  <si>
    <t>Cieľom projektu bolo stanovenie stavebno technického stavu  monolitických trámových stropov z roku 1915 a návrh opatrení pre možnosť opätovného využívania nosnej konštrukcie historickej bodoví kasárni.</t>
  </si>
  <si>
    <t>Výskumný projekt pozostával z rozsiahleho experimentálneho testovania a overovania odolnosti betónových vzoriek a výstuží odobratých z monolitických trámových stropov z roku 1915. Okrem prieskumu boli vypracované možné spôsoby zosilnenia stropov historického objektu kasárni.</t>
  </si>
  <si>
    <t xml:space="preserve">Overenie muriva s posúdením-kasárne v Prešove </t>
  </si>
  <si>
    <t>PE08</t>
  </si>
  <si>
    <t>Projekt nadväzuje na projekt  stanovenia stavebno technického stavu  monolitických trámových stropov z roku 1915 historickej bodoví kasárni a dopĺňa ho o stanovenie ďalších pevnostných parametrov potrebných na hodnotenie tejto konštrukcie.</t>
  </si>
  <si>
    <t>Výskumný projekt pozostával  experimentálneho testovania  tehlového muriva a malt objektu kasárni  z roku 1915. Okrem prieskumu boli  na základe nového IGP vypracované seizmické posúdenia vertikálneho tehlového nosného systému  historického objektu kasárni</t>
  </si>
  <si>
    <t>vypracovanie staticko-diagnostického posudku</t>
  </si>
  <si>
    <t>Magura Martin,Ing.PhD.</t>
  </si>
  <si>
    <t>PD65</t>
  </si>
  <si>
    <t>Úlohou projektu bolo overenie technického stavu a odhalenie skrytých vád rúrových stožiarov pomocou merania frekvencií kmitania týchto konštrukcií. V druhom kroku sa namerané frekvencie porovnávali s hodnotami vypočtíanými pomocou MKP. Zmena frekvencie by indikovala poruchu konštrukčnej integrity ako napríklad korózne úbytky, trhliny, poruchu kotvenia.</t>
  </si>
  <si>
    <t>Zrealizovaný projekt sa využíva moderné poznatky v oblasti diagnostiky konštrukcií pomocou merania dynamických charakteristík a porovnávania s numericky vypočítanými hodnotami. Tieto merania sú typické pre mostné stavby, ale v oblasti stožiarov sa nevyužívajú. Zrealizovaný projekt mal za úlohu naznačiť aj iné možnosti nedeštruktívnej diagnostiky konštrukcií.</t>
  </si>
  <si>
    <t>Realizácia dignostiky a stanovenie zaťažiteľnosti mostného objektu v obci Vištuk</t>
  </si>
  <si>
    <t>Halvoník Jaroslav,prof.Ing.PhD.</t>
  </si>
  <si>
    <t>PE43</t>
  </si>
  <si>
    <t>Obec Vištuk</t>
  </si>
  <si>
    <t xml:space="preserve">Predmetom riešeného projektu bola analýza mostného objektu v obci Vištuk, ktorý sa nachádza z pohľadu stavebno technického hodnotenia vo veľmi zlom stave. Cieľom projektu bolo zhodnotenie aktuálneho stavu a určenie zaťažiteľnosti mosta so zohľadnením aktuálnych materiálových vlastností a degradácie konštrukcie
   </t>
  </si>
  <si>
    <t>V rámci výskumného projektu bola vykonaná numerická analýza a statické posúdenia, ktoré zohľadňovali  mechanické vlastností konštrukčných materiálov a celkový stav konštrukcie zistených počas podrobných diagnostických prác. Dielo je aplikačným výstupom, ktoré svojim charakterom spadá aj pod riešenie projektu APVV-17-0204 Zvyšovanie trvanlivosti a konštrukčnej spoľahlivosti nových a existujúcich betónových mostov ako aj projektu VEGA 1/0358/23 Navrhovanie a zosilňovanie betónových konštrukcií s ohľadom na životné prostredie, na ktorom sa podieľali aj riešitelia tejto úlohy.</t>
  </si>
  <si>
    <t xml:space="preserve"> Návrh zosilnenia stropnej konštrukcie nemocnice Ružinov.</t>
  </si>
  <si>
    <t>PE40</t>
  </si>
  <si>
    <t>Univerzitná nemocnica Bratislava</t>
  </si>
  <si>
    <t xml:space="preserve">Predmetom riešeného projektu bolo stanovenie potreby rozsahu a spôsobu zosilnenia stropnej konštrukcie Ružinovskej nemocnice z dôvodu inštalácie nových diagnostických prístrojov (Magnetická rezonancia). </t>
  </si>
  <si>
    <t>Stropné konštrukcie realizované v nemocnici Ružinov predstavujú veľmi špecifický riešené sústavy lokálne podopretých dosiek s použitím tzv. Wunshových hlavíc. Jedná sa  konštrukčný systém na ktorý nie je možné aplikovať modely zo súčasných noriem najmä pri overení odolnosti proti pretlačeniu. Z toho dôvodu bolo potrebné vykonať nelineárne analýzy a výsledky konfrontovať s teoretickými predpokladmi, ktoré boli získané z publikácie uverejnenej v časopise  ACI Structural Journal z roku 1987 prof.Wunschom s názvom Interaction of Concrete and Curved  Reinforcement as applied to Construction Practice.  Na základe výsledkov diagnostiky a  vykonaných analýz bol navrhnutý optimálny spôsob zosilnenia konštrukcie, ktorý zaistí spoľahlivé pôsobenie stropov aj pri zvýšenom zaťažení.</t>
  </si>
  <si>
    <t>Analýzy a zhodnotenia stavu prefabrikovaných nosných konštrukcií na vybraných mostoch</t>
  </si>
  <si>
    <t>PE83</t>
  </si>
  <si>
    <t xml:space="preserve">Predmetom riešeného projektu bola diagnostika za účelom stanovenia stavu predpätia vybraných mostov z prefabrikovaných nosníkov, postavených v 60 rokoch minulého storočia. </t>
  </si>
  <si>
    <t>Výskumný projekt predstavuje prvú aplikáciu a overenie novo vyvíjanej metódy, ktorá je založená na cielenej diagnostike predpätých mostov . Metóda umožňuje včas odhaliť poruchy na existujúcich predpätých betónových mostoch, ktoré môžu spôsobiť zlyhanie a následné zrútenie nosnej konštrukcie mosta. Úspešná implementácia metódy do praxe zároveň prinesie úspory na diagnostike mostov, čo umožni SSC a NDS, a.s. preveriť väčší počet mostných objektov.</t>
  </si>
  <si>
    <t>Projekty prestavby mostných objektov</t>
  </si>
  <si>
    <t>Paulík Peter,doc.Ing.PhD.</t>
  </si>
  <si>
    <t>PE70</t>
  </si>
  <si>
    <t>Predmetom riešeného projektu bola  diagnostika vybratých predpätých mostov s cieľom určenia ich stavebno-technického stavu. Ďalšou časťou projektu bolo zhodnotenie stavu týchto mostov so stanovením ich zaťažiteľnosti a zostatkovej životnosti. Poslednou časťou výskumnej úlohy  bolo komplexné zhodnotenie stavu riešených mostov s návrhom  opatrení, ktoré zaistia dosiahnutie požadovanej úrovne zaťažiteľnosti a životnosti riešených mostov. V rámci projektu bola navrhnutá a overená široká škála opatrení a to od odstránenia niektorých konštrukcií a ich nahradení novými až po zosilnenie s použitím progresívnych konštrukčných materiálov.</t>
  </si>
  <si>
    <t xml:space="preserve">V rámci výskumného projektu bola aplikovaná a súčasne overovaná novo vyvíjaná diagnostická metóda, ktorá je založená na cielenej diagnostike predpätých mostov, ktorej cieľom je včasné odhalenie porúch a poškodení existujúcich predpätých betónových mostov, ktoré významne znižujú ich zaťažiteľnosť a zvyškovú životnosť. Úspešná implementácia metódy do praxe zároveň prinesie úspory na diagnostike mostov. Nosné konštrukcie vybratých mostov ďalej boli podrobené podrobnej statickej analýze a stanoveniu zaťažiteľnosti na základe výsledkov získaných z diagnostiky, ktorá zohľadňovala napr. stanovené korozívne úbytky oceľových výstuží, zistenú kvalitu a poškodenie betónov. V rámci projektu boli aplikované predikčné modely pre stanovenie zvyškovej životnosti vyšetrovaných mostov </t>
  </si>
  <si>
    <t>Výskumnú analýzu a presné určenie absolutných hodnôt "g" bodom GZ</t>
  </si>
  <si>
    <t>Papčo Juraj,Ing.PhD.</t>
  </si>
  <si>
    <t>PE31</t>
  </si>
  <si>
    <t>Geodetický a kartograf.ústav</t>
  </si>
  <si>
    <t>Práca má vývojovo výskumný charakter. Zaoberá sa výskumnou analýzou a presným určením absolútnych hodnôt tiažového zrýchlenia na najkvalitnejších bodoch 0. rádu Štátnej gravimetrickej siete (ŠGS). Pri meraní boli použitá na Slovensku jedinečná metóda veľmi presného merania času a veľmi presného interferometrického merania vzdialenosti počas voľného pádu balistickým gravimetrom. Pri spracovaní boli použité inovatívne metódy určenia a modelovania vplyvu atmosféry a hydrosféry v vlastnom vyvýjanom softvéri. Analýza bola uskutočnená s cieľom uplatnenia a zavedenia platných medzinárodnými metrologických štandardov a konvencií (IERS 2010) a zaradenia predmetných monitorovaných lokalít do celosvetovej siete medzinárodného gravimetrického systému IGRS.</t>
  </si>
  <si>
    <t xml:space="preserve">Realizácia špeciálnych geodetických prác pre Inžinierskogeologický prieskum svahových deformácii - 3.etapa </t>
  </si>
  <si>
    <t>PD02</t>
  </si>
  <si>
    <t>Štátny geologický ústav</t>
  </si>
  <si>
    <t xml:space="preserve">Práca ma výskumný charakter. Zaoberá sa komplexnou dokumentáciou a skúmaním stability územia v oblasti zosuvného územia Žarnovica. Pri riešení úlohy bola vybudovaná unikátna monitorovacia sieť umožňujúca integrované veľmi presné submilimetrové nivelačné, družicové GNSS, dronové DPZ a veľmi presné terestrické merania. Na tejto sieti boli realizované a následne posudzované pozemné a dronové merania ktoré boli doplnené na Slovensku prakticky nevyužívanými družicovými meraniami zo systému SENTINEL-1 programu EK COPERNICUS. Pri rešení boli navrhnuté a aplikované nové spracovateľské, štatistické a filtračné algoritmy, ktoré výrazným spôsobom vylepšujú doteraz používané postupy. </t>
  </si>
  <si>
    <t>Dodanie špecifikácie verejného obstarávania -BIM</t>
  </si>
  <si>
    <t>Erdélyi Ján,doc.Ing.PhD.</t>
  </si>
  <si>
    <t>PD26</t>
  </si>
  <si>
    <t xml:space="preserve">Predmetom ZoD bola tvorba EIR (Exchange Information Requirements) pre zadávanie informačných modelov stavieb  (BIM) pre vzorové projekty Bratislavského samosprávneho kraja. </t>
  </si>
  <si>
    <t>Štandardy definujúce obsah EIR (Exchange Information Requirements) , alebo iné technické či právne predpisy definujúce EIR na Slovensku neexistujú, preto ide o špecializovanú expertíznu činnosť. EIR je potrebné na zadefinovanie obsahu a rozsahu informácií, ktoré majú byť súčasťou informačného modelu stavby (BIM). Cieľom výskumnej úlohy bolo zadefinovať  a vytvoriť EIR pre vybrané vzorové stavebné projekty Bratislavského samosprávnerho kraja.</t>
  </si>
  <si>
    <t>Vykonanie kontrolného geodetického merania mostných objektov</t>
  </si>
  <si>
    <t>Kyrinovič Peter,doc.Ing.PhD.</t>
  </si>
  <si>
    <t>PD99</t>
  </si>
  <si>
    <t>Rámcová zmluva a objednávka</t>
  </si>
  <si>
    <t>NDS, a.s.</t>
  </si>
  <si>
    <t xml:space="preserve">Predmetom ZoD bola kontrola geometrických parametrov a určenie posunov a pretvorení atypických, rozmerovo najväčších a dopravne najvyťaženejších diaľničných mostov diaľnice D1, D3 a rýchlostných ciest R2, R3 a R4 na Slovensku. </t>
  </si>
  <si>
    <t>Vybrané diaľničné mostné objekty sa vyznačujú extrémne veľkými dĺžkami, rozpätiami mostných polí a výškou pilierov, ktorých kontrola si vyžaduje aplikáciu špeciálnych (experimentálnych) geodetických metód a postupov z využitím najmodernejších geodetických prístrojov. Navrhnutá metóda a metodika merania a použité prístrojové vybavenie boli aplikované na určenie zvislých posunov prvý krát. Na vyhodnotenie pretvorenia tvaru konštrukcie bola vypracovaná samostatná metodika vhodná pre daný typ konštrukcie, aplikovateľná aj na iné stavebné objekty s daným typom konštrukčných prvkov. Dosiahnuté výsledky sú verifikované na vybraných častiach mostov s doterajšími konvenčnými geodetickými metódami.</t>
  </si>
  <si>
    <t xml:space="preserve">Tvorba digitálneho dvojčaťa obce Vlkolínec vo veĺmi vysokom rozlíšení na účely výskumu,ochrany a rozvoja pamiatky Unesco </t>
  </si>
  <si>
    <t>Fraštia Marek,doc.Ing.PhD.</t>
  </si>
  <si>
    <t>PE80</t>
  </si>
  <si>
    <t>Mesto Ružomberok</t>
  </si>
  <si>
    <t>V práci boli použité najmodernejšie technológie digitalizácie objektov a krajiny - laserové a fotogrametrické skenovanie. Aplikované boli na pamiatku UNESCO - obec Vlkolínec za účelom architektonického, hisotrického a urbanistického výzkumu. Výsledky slúžia predovšetkým odbornej verejnosti na pokračujúci výskum ako aj laickej verejnosti na prezentáciu tejto unikátnej pamiatky.</t>
  </si>
  <si>
    <t>V rámci zberu údajov bol testovaný modul kopírovania terénu dronom a "smart oblique" snímkovanie, čo zabezpečuje lepšie zobrazenie vertikálnych objektov. Ďalej sme testovali integráciu laserových a fotogrametrických skenov, čo výrazne zvyšuje výslednú kvalitu mračna bodov a následných 3D modelov. Celá dokumentácia je doplnená o tvorbu panorám - z drona, laserového skenera a SLR kamery, kde sa testovali možnosti týchto prístupov (riešené aj v rámci bakalárskej práce). Z uvedeného vyplýva, že riešená HZ má vedecko-pedagogický charakter.</t>
  </si>
  <si>
    <t xml:space="preserve">Zabezpečenie geotechnického monitoringu svahu železničného zárezu </t>
  </si>
  <si>
    <t>Kopecký Miloslav,prof.RNDr.PhD.</t>
  </si>
  <si>
    <t>PB41</t>
  </si>
  <si>
    <t>Železnice SR</t>
  </si>
  <si>
    <t xml:space="preserve">Cieľom výskumnej úlohy bolo na základe analýzy nameraných hodnôt hodnotenie stability zárubného múra na železnici a stanovenie varovných stavov počas prevádzky </t>
  </si>
  <si>
    <t>Výskuný charakter úlohy je vo vypracovaní novej metodiky varovných stavov pre prevádzku železníc v úsekoch ohrozených zosuvmi</t>
  </si>
  <si>
    <t>Analýza priesakových pomerov v telese a podloží priehrady (VS Buková, VS Kunov, VS Nová Bystrica, VS Nosice, VS Tvrdošín, VS Vlčia Dolina, VS Vihorlat, VS Starina)</t>
  </si>
  <si>
    <t>Bednárová Emília,prof.Ing.PhD.</t>
  </si>
  <si>
    <t>PE29</t>
  </si>
  <si>
    <t>SVP,š.p.</t>
  </si>
  <si>
    <t>Význam prác v rámci Zmluvy o dielo spočíva v aplikácii vedeckých a teoretických poznatkov v praxi (špeciálne merania intenzity filtračného pohybu v pozorovacích objektoch, nachádzajúcich sa v oblastiach predmetných vodných diel, štatistické spracovanie výsledkov meraní, analýza vývoja parametrov filtračného pohybu, posúdenie filtračnej stability vodných stavieb, analýza výsledkov a návrh opatrení. Súčasne  majú význam pre ekonomiku národného hospodárstva v zmysle zvýšenia bezpečnosti prevádzky významných vodných stavieb, ktoré prispievajú k zásobovaniu obyvateľstva pitnou vodou v oblasti Novej Bystrice, Čadci, Žiline, regiónu východného Slovenska - Prešova a Košíc, k energetickému využitiu Váhu, Oravy a Hnilca, k vytváraniu zásob vody pre priemysel a poľnohospodárstvo, k ochrane pred povodňami a k nadlepšovaniu minimálnych prietokov dotknutých vodných tokov v období sucha.</t>
  </si>
  <si>
    <t xml:space="preserve">Výskumný charakter prác, realizovaných v rámci ZoD PE29 spočíva v aplikovaní špeciálnych metód meraní filtračných rýchlostí v pozorovacích objektoch meracími zariadeniami a metodikou, vyvinutou pri riešení výskúmných úloh Katedrou geotechniky SvF STU. Jedná sa o metódu, ktorá  je v odbornej praxi výnimočná a jej aplikácia prispieva k objasneniu príp. anomálií, ale najmä k rozšíreniu poznatkov, potrebných k posúdeniu bezpečnosti priehrad s ohľadom na ich filtračnú stabilitu, ako aj k  spoľahlivosti prevádzky nádrží. Je vhodná tiež k objasneniu príp. anomálií v správaní sa vodných stavieb. Výsledky špeciálnyh meraní predstavujú z dlhodobého hľadiska významú súčasť databázy vykonávaného monitoringu. S podkladmi inžiniersko-geologického prieskumu a ostatných meraných parametrov prúdenia podzemných a priesakových vôd (hladín, vztlakov, priesakov..) predstavujú súbor poznatkov, využiteľných v predikcii správania sa priehrad pri rôznych budúcich podmienkach zaťaženia.  V kontexte evidovaných klimatických zmien je bezpečnosť týchto stavieb a spoľahlivosť ich prevádzky v neustálej pozornosti nielen odbornej, ale aj laickej verejnosti. </t>
  </si>
  <si>
    <t>Vypracovanie alternatívnych riešení pre revitalizáciu a obnovu národnej kultúrnej pamiatky Kochova záhrada so zameraním na statiku stavebných konštrukcií a obnovu zelene</t>
  </si>
  <si>
    <t>Frankovská Jana,prof.Ing.PhD.</t>
  </si>
  <si>
    <t>PD83</t>
  </si>
  <si>
    <t>Hl.mesto SR</t>
  </si>
  <si>
    <t>Návrh revitalizácie a obnovenia stavebných konštrukcií národnej kultúrnej pamiatky v Kochovej záhrade vrátane krajinného inžinierstva. Multidisciplinárna spolupráca a výskum pri  optimalizácii návrhov s cieľom udržateľných a historicky prijateľných riešení. Návrh alternativných metód obnovy so zohľadnením monitoringu a klimatických pomerov.</t>
  </si>
  <si>
    <t xml:space="preserve">Výskumný charakter úlohy je v použitých vedeckých metódach na návrh obnovy zelene a analýzy použitia prírodných materiálov prijateľných z hľadiska zachovania historickej kontinuity. Na analýzu rizík bolo použité pokročilé matematické modelovanie interakcie horninového prostredia a stavebných konštrukcií. </t>
  </si>
  <si>
    <t>Obnova Národnej Kultúrnej Pamiatky Kochova záhrada</t>
  </si>
  <si>
    <t>PE55</t>
  </si>
  <si>
    <t>Vypracovanie podkladov a projektovej dokumentácie pre medzinárodný projekt s účasťou Hlavného mesta SR: "Obnova NKP Kochova záhrada", vrátane návrhu konštrukcií s použitím recyklovaných materiálov.</t>
  </si>
  <si>
    <t xml:space="preserve">Výskumný charakter úlohy je v použitých pokročilých výskumných metódach  na vypracovanie geodetických podkladov, osvetlenia a revitalizácie zelene v Kochovej záhrade.  Netradičné  návrhové postupy, materiály a technológie boli potrebné z dôvodu rešpektovania ochrany národnej kultúrnej pamiatky v stiesnenom priestore z hľadiska stavebných činností.  </t>
  </si>
  <si>
    <t>Vypracovanie projektovej dokumentácie vo forme technickej štúdie</t>
  </si>
  <si>
    <t>Škrinár Andrej,doc.Ing.PhD.</t>
  </si>
  <si>
    <t>PD56</t>
  </si>
  <si>
    <t xml:space="preserve">Štúdia hľadá optimálne revitalizačné opatrenia v rámci stavby protipovodňovej ochrany v súlade so schváleným návrhom projektu v rámci Operačného programu Kvalita životného prostredia. Cieľom štúdie bolo vytvoriť trvalo udržateľné a variabilné podmienky pre rôzne mokraďové spoločenstvá rastlín a živočíchov takým spôsobom, aby neohrozili súčasnú (resp. navrhovanú) mieru protipovodňovej ochrany územia, ani stabilitu koryta a ochranných hrádzí. Štúdia zohľadňuje spôsob interakcie s povrchovými vodami vodného toku a  vzťahy s podzemnými vodami v danej lokalite. </t>
  </si>
  <si>
    <t>V rámci diela boli preskúmané možnosti realizácie ekologicky vhodných riešení protipovodňových opatrení zohľadňujúcich environmentálne ciele rámcovej smernice o vode, spomaľovanie odtoku vody z krajiny, obnovu poškodených vodných útvarov a adaptáciu na zmenu mikroklímy.</t>
  </si>
  <si>
    <t>Modernizácia technologických zariadení potrebných na zaistenie a rehabilitáciu predpísaných parametrov plavebnej dráhy medzinárodnej vodnej cesty Dunaj na úseku rkm 1811-1708 pre zvýšenie bezpečnosti a dopravnej výkonnosti vodnej cesty.</t>
  </si>
  <si>
    <t>Možiešik Ľudovít,doc.Ing.PhD.</t>
  </si>
  <si>
    <t>PC37</t>
  </si>
  <si>
    <t>Na základe výsledkov matematického modelovania prúdenia vody v koryte Dunaja s pohyblivým dnom, modelovania vplyvu prúdenia na pohyb a bezpečnosť plavidiel a modelovania trasportu splavenín a dotovania koryta splaveninami navrhnúť opatrenia environmentálnej manipulácie so splaveninami za účelom zaistenia parametrov plavebnej dráhy medzinárodnej vodnej cesty Dunaj. Vykonať posúdenie vplyvu na životné prostredie, posúdenie vplyvu klimatických zmien, CBA analýzu a rizikovú analýzu.
Nástroje - matematické modelovanie, výskum v teréne, analýzy, projektovanie.</t>
  </si>
  <si>
    <t>Výskum bol realizovaný na  matematických modeloch 
prúdenia Dunaja s pohyblivým dnom, bol modelovný 
transport splavenín a dotovanie koryta splaveninami, 
modeloval sa vplyv prúdenia na pohyb plavidiel.
Pri kalibrácii modelov sa robil výskum v teréne,</t>
  </si>
  <si>
    <t>Dokumentácia realizácie stavby v rozsahu tendrovej dokumentácie</t>
  </si>
  <si>
    <t>Ingeli Rastislav,doc.Ing.PhD.</t>
  </si>
  <si>
    <t>PE21</t>
  </si>
  <si>
    <t xml:space="preserve">Obsahom riešenia bola vedecko-výskumná a projekčná činnosť zameraná na analýzu možného zníženia spotreby energie na vykurovanie a ohrevu teplej vody s možným využitím OZE (obnoviteľných zdrojov energie) v zmysle platných Európskych smerníc v oblasti energetickej hospodárnosti budov. </t>
  </si>
  <si>
    <t xml:space="preserve">Okrem analýzy spotreby energie aj simulácia vnútorného prostredia budovy. Išlo o analýzu vzostupu tepla vnútorného vzduchu vybraných vnútorných priestorov. Súčasťou úlohy je aj manuál vetrania, ktorý zabezpečuje kvalitné prostredie z hľadiska koncentrácie CO2 a eliminuje tepelné straty vetraním. Zber týchto zaujímavých vedecko-výskumných údajov bude slúžiť na analýzu a publikovanie vedecko-výskumných publikácií a použije sa aj pre pedagogické účely  v inžinierskom stupni štúdia.  </t>
  </si>
  <si>
    <t>PE22</t>
  </si>
  <si>
    <t>Obsahom riešenia úlohy bola vedecko-výskumná a projekčná činnosť zameraná na analýzu tepelnej stability vybraných miestností vo vykurovacej sezóny v zmysle platných Európskych smerníc v oblasti kvality vnútorného prostredia budov. S</t>
  </si>
  <si>
    <t xml:space="preserve">Súčasťou úlohy je podrobne spracovaný manuál vetrania vedecko-výskumnou simulačnou metódou. Zber týchto zaujímavých vedecko-výskumných údajov bude slúžiť na analýzu a publikovanie vedecko-výskumných publikácií a použije sa aj pre pedagogické účely  v inžinierskom stupni štúdia.  </t>
  </si>
  <si>
    <t>PE23</t>
  </si>
  <si>
    <t xml:space="preserve">Obsahom riešenia úlohy bola vedecko-výskumná a projekčná činnosť zameraná na analýzu energetickej hospodárnosti východiskové stavu danej budovy a návrhu opatrenia v zmysle platných Európskych smerníc v oblasti energetickej hospodárnosti budov. </t>
  </si>
  <si>
    <t xml:space="preserve">Predmetom úlohy bola aj  energetická simulácia zameraná na energie všetkých miest potreby. Súčasťou energetickej analýzy boli analyzované rôzne úrovne tepelnej ochrany a ich vplyv na výslednú energetickú hospodárnosť. Zber týchto vedecko-výskumných údajov bude slúžiť na analýzu a publikovanie vedecko-výskumných publikácií a použije sa aj pre pedagogické účely  v inžinierskom stupni štúdia.  </t>
  </si>
  <si>
    <t>PE24</t>
  </si>
  <si>
    <t xml:space="preserve">Obsahom riešenia úlohy bola vedecko-výskumná a projekčná činnosť zameraná na analýzu energetickej hospodárnosti a kvality vnútorného prostredia overovaného experimentálnou metódou in-situ zmysle platných Európskych smerníc. </t>
  </si>
  <si>
    <t xml:space="preserve">Predmetom úlohy bola aj  hodinová simulácia vnútorného prostredia budovy pre overenie experimentálneho merania in-situ. Súčasťou úlohy bol aj manuál vetrania, ktorý zabezpečuje kvalitné prostredie z hľadiska koncentrácie CO2. Zber týchto zaujímavých vedecko-výskumných údajov bude slúžiť na analýzu a publikovanie vedecko-výskumných publikácií a použije sa aj pre pedagogické účely  v inžinierskom stupni štúdia.  </t>
  </si>
  <si>
    <t>PE25</t>
  </si>
  <si>
    <t xml:space="preserve">Obsahom riešenia úlohy bola vedecko-výskumná a projekčná činnosť zameraná na analýzu na analýzu tepelných strát cez obvodový plášť (obvodová stena, strecha, okná) pomocou termografického merania in-situ. </t>
  </si>
  <si>
    <t xml:space="preserve">Predmetom úlohy bola aj  exaktná simulácia jednotlivých tepelných mostov 3D metódou pomocou programu PSI-therm. Zber týchto zaujímavých vedecko-výskumných údajov bude slúžiť na analýzu a publikovanie vedecko-výskumných publikácií a použije sa aj pre pedagogické účely  v inžinierskom stupni štúdia a v bakalárskom stupni štúdia.  </t>
  </si>
  <si>
    <t>PE26</t>
  </si>
  <si>
    <t xml:space="preserve">Predmetom HZ bola analýza inštalovaného lokálneho zónového vykurovania v každej miestnosti pre analýzu energetických úspor. Súčasťou HZ je aj manuál vetrania, ktorý zabezpečuje kvalitné prostredie z hľadiska koncentrácie CO2 a eliminuje tepelné straty vetraním. Zber týchto zaujímavých údajov bude slúžiť na publikovanie vedeckých publikácií a použije sa aj pre pedagogické účely v predmete TOB – 2 v inžinierskom stupni štúdia.  </t>
  </si>
  <si>
    <t>PE27</t>
  </si>
  <si>
    <t xml:space="preserve">Obsahom riešenia úlohybola vedecko-výskumná a projekčná činnosť zameraná na analýzu vlhkostných problémov strešného plášťa pred obnovou a po obnove. </t>
  </si>
  <si>
    <t xml:space="preserve">Predmetom úlohy bol zber údajov pomocou deštrukčnej metódy odobratím vzoriek zo strešného plášťa a vyhodnotenie zabudovaní vlhkosti na Stavebnej fakulte. Zber týchto zaujímavých údajov bude slúžiť na publikovanie vedeckých publikácií a použije sa aj pre pedagogické účely v predmete Patológia budov v inžinierskom stupni štúdia.  </t>
  </si>
  <si>
    <t>PE28</t>
  </si>
  <si>
    <t xml:space="preserve">Obsahom riešenia úlohy bola vedecko-výskumná a projekčná činnosť zameraná na analýzu na analýzu tepelných strát cez otvorové konštrukcie pomocou termografického merania in-situ.  </t>
  </si>
  <si>
    <t xml:space="preserve">Predmetom úlohy bola aj  simulácia tepelných mostov napojenia otvorových konštrukcií na obvodový plášť 3D a 2-D simulačnou metódou pomocou programu PSI-therm. Zber týchto zaujímavých vedecko-výskumných údajov bude slúžiť na analýzu a publikovanie vedecko-výskumných publikácií a použije sa aj pre pedagogické účely  v inžinierskom stupni štúdia a v bakalárskom stupni štúdia. </t>
  </si>
  <si>
    <t>Most SNP-Experimentálne overenie a posúdenie vplyvu zvárania ortotropnej mostovky na integritu vozovky</t>
  </si>
  <si>
    <t>Ároch Rudolf,doc.Ing.PhD.</t>
  </si>
  <si>
    <t>PD92</t>
  </si>
  <si>
    <t>Experimentálne bol overený a posúdený vplyv opravného zvárania ortotropnej mostovky na integritu asfaltovej vozovky. Boli vyhotovené vzorky mostovky Mosta SNP s reálnou skladbou vozovky, vrátane izolačnej vrstvy, následne boli zhotovené opravné zvary pozdĺžnych výstuh k plechu mostovky v polohe nad hlavou. Zisťovali sa maximálne teploty na hornom povrchu plechu mostovky pri zváraní a overovalo sa možné porušenie izolačnej vrstvy vozovky. Súčasťou uvedených činností bolo aj vyhotovenie priečnych rezov zo skúšobných zvarov a posúdenie miery poškodenia základného materiálu prostredníctvom merania tvrdosti HV5 na priečnych rezoch. Na základe zistených skutočností sa navrhol optimálny postup zvárania. Výsledky uvedenej výskumnej úlohy sa využijú pri plánovanej sanácií únavových trhlín Mosta SNP.</t>
  </si>
  <si>
    <t>Výskumná činnosť spočívala v experimentálnom vyšetrovaní rôznych postupov zvárania opravných zvarov ortotropnej mostovky Mosta SNP, za účelom nepoškodenia vrstiev vozovky a zároveň vyhotovenia kvalitných zvarov. Výstupom projektu je návrh optimálneho postupu zvárania. Výsledky sú využiteľné nielen pri plánovanej sanácií únavových trhlín Mosta SNP, ale aj na podobných mostoch v zahraničí.</t>
  </si>
  <si>
    <t xml:space="preserve">Most M 137 na Bojníckej ul.,nasadenie monitoringu a dočasnej prevádzky mosta-výskumná analýza </t>
  </si>
  <si>
    <t>Sokol Milan,prof.Ing.PhD.</t>
  </si>
  <si>
    <t>PC11</t>
  </si>
  <si>
    <t>Numerické experimenty, pomocou ktorých sa monitorovalo priebežne zdravie mostnej konštrukcie - most na Bojnickej ulici v Bratislave. Pre zistenie hodnôt bol vytvorený špecifický model merania - rozmiestnenia meracích senzorov. Boli prevedené opakované meranie a z meraní boli vyhodnotené vlastné frekvencie a tvary kmitania</t>
  </si>
  <si>
    <t>Vedeckosť projektu spočívala v použití stochastických metód experimentálnej prevádzkovej modálnej analýzy. Na základne štatistických výpočtov boli správne identifikované vlastné frekvencie, tvary kmitania a hodnoty útlmu. Rovnako bol vyhodnocovaný aj vplyv teploty na tieto hodnoty.</t>
  </si>
  <si>
    <t>Vytvorenie štandardov a digitalizácie stavebných procesov v praxi</t>
  </si>
  <si>
    <t>Funtík Tomáš,Ing.PhD.</t>
  </si>
  <si>
    <t>PE01</t>
  </si>
  <si>
    <t>Univerzitná nemocnica Nartin</t>
  </si>
  <si>
    <t>Vytvorenie štandardov pre digitalizáciu stavebných procesov v praxi na pilotnom projekte Nemocnice</t>
  </si>
  <si>
    <t>V rámci tejto úlohy bola riešená analýza požiadaviek na výmenu informácií (EIR) na účely špecifikácie zadania informačného modelu stavby zadaného projektu a návrhu štruktúry vykonávacieho plánu BIM (BEP). Pre strojové spracovanie informácií je kľúčové zvoliť potrebnú mieru podrobnosti a štruktúru informácií. Na to však je nutné analyzovať tvorbu informácií v čase u jednotlivých dodávateľov projektových súčastí. Na základe analýzy sa vyhodnocuje nevyhnutná miera spôsob dodávania informácií prostredníctvom hlavného plánu dodania informácií. Výsledkom sú štandardy pre digitalizáciu stavebných procesov na významnom projekte – Výstavba Nemocnice Martin. Nemocnica je špecifickým objektom, ktorá obsahuje množstvo profesií z ktorých mnohé pri tvorbe BIM absentujú. Je nevyhnutné stanoviť vhodné spôsoby na dodanie týchto informácií do informačného modelu stavby a následne stanoviť vhodné parametre pre informačný model aktíva. Štandardy v tejto oblasti na Slovensku absentujú, preto sa jedná o špecializovanú expertíznu činnosť. Pri výbere zhotoviteľa bola použitá súťaž</t>
  </si>
  <si>
    <t xml:space="preserve">Vypracovanie štúdie a dokumentácie pre revitalizáciu a obnovu národnej kultúrnej pamiatky Kochova záhrada </t>
  </si>
  <si>
    <t>Ruhig Roman,Ing.arch.PhD.</t>
  </si>
  <si>
    <t>Predmetom projektu bol architektonicko-historický výskum a architektonická štúdia. A-H výskum aktualizoval pôvodný A-H výskum z roku 2007. Výskum bol podkladom pre spracovanie ďalších stupňov projektovej dokumentácie a pre stanovenie podmienok pamiatkovej starostlivosti  Krajským pamiatkovým úradom, BA. Návrh drobnej architektúry v záhrade bol založený na výskume, ktorý bol súčasťou projektu. Výskum spočíval v nastavení metodiky, ktorú je možné uplatniť v ďalších záhradách (NKP) ako tomu bolo aj v predmetnom projekte.</t>
  </si>
  <si>
    <t>V rámci projektu bol spracovaný A-H výskum, ktorý je regulérnou výskumnou činnosťou. Výstupy výskumu sa získavajú kombináciou poznatkov získaných z povrchového aj sondážneho výskumu priamo na pamiatke a z archívneho výskumu. Osobitnou úlohou výskumu je vymedzenie predmetu a rozsahu pamiatkovej ochrany a zároveň aj špecifikácia prvkov, ktoré sú nevhodné a rušivé. Podľa súčasných predpisov je súčasťou výskumu aj podrobný návrh na obnovu a položkový zoznam cenných detailov. Poznatky vyústia do charakteristiky pamiatkových hodnôt, návrhu ochrany, obnovy a prezentácie kultúrnej pamiatky [§zákona NR SR č. 49/2002 Z. z. o ochrane pamiatkového fondu v znení neskorších predpisov, §7 Vyhlášky Ministerstva kultúry Slovenskej republiky č. 16/2003 Z. z., ktorou sa vykonáva zákon o ochrane pamiatkového fondu]
V rámci architektonickej štúdie prebiehal taktiež výskum, ktorý zadefinoval metodiku pri hodnotení jednotlivých alternatívnych návrhov drobnej architektúry NKP. Daný výskum bude odprezentovaný na medzinárodnej konferencii WMCAAU v Ostrave v septembri 2024. Jedným z dôkazom je aj tento dotazník, ktorý bol vytvorený pre porovnanie správnosti nastavenej metodiky:
https://docs.google.com/forms/d/e/1FAIpQLSeUOUZ6wLvVmU9v4OAFMS9AG2sx-QT4QjnVsoEpihI-ZhMxpA/viewform?fbclid=IwZXh0bgNhZW0CMTAAAR2fToDn2uJB_CnQIKY-AUbL1Js3-xIU8QO0IabjBKRTsfbU_uh99i0AgVs_aem_AUnVfS0bNeDA2jXuhmdGyiSCuqjdSNmgbIwOzGg6J37VZMk17USq4Ytvt3hHYHvTLmaa-K-oHaDjwL8fwcmh96R-</t>
  </si>
  <si>
    <t>Diagnostika,analýza životnosti a prepočet zaťažiteľnosti terasy a prístupovej rampy</t>
  </si>
  <si>
    <t>PE54</t>
  </si>
  <si>
    <t>V rámci tohto diela boli sondami overené vystuženia nosných prvkov, obsah chloridov a hĺbky karbonatizácie. Doplnkovými meraniami boli stanovené korózne úbytky oceľových profilov a na základe
týchto hodnôt analyzovaná životnosť terasy, ako aj jej aktuálna a prognózovaná zaťažiteľnosť. Na základe analýzy sa prijali okamžité opatrenia podopretia kritických častí a návrh dlhodobých opatrení (komplexná rekonštrukcia, resp. asanácia objektov). Všetky analýzy, vrátane laboratórneho stanovenia obsahu chloridov sa vykonali v rámci Stavebnej fakulty</t>
  </si>
  <si>
    <t>V rámci výskumného projektu bolo sondami overené vystuženie nosných prvkov stavebného objektu, obsah chloridov a hĺbky karbonatizácie. Doplnkovými meraniami boli stanovené korózne úbytky oceľových profilov a na základe týchto hodnôt stanovená zvyšková životnosť terasy, ako aj jej aktuálna a prognózovaná zaťažiteľnosť. Na základe experimentálnych a teoretických analýz sa prijali opatrenia ako je  napr. okamžité podopretie kritických častí konštrukcie a návrh dlhodobých opatrení (komplexná rekonštrukcia, resp. asanácia objektov). Všetky analýzy, vrátane laboratórneho stanovenia obsahu chloridov sa vykonali v rámci Stavebnej fakulty STU</t>
  </si>
  <si>
    <t>Most M 137 na Bojníckej ul.,nasadenie monitoringu a dočasnej prevádzky mosta-výskumná analýza</t>
  </si>
  <si>
    <t>Predmetom projektu bolo monitorovanie statického pôsobenia mostného objektu na Bojnickej ulici v Bratislave, ktorý možno charakterizovať rozsiahlými poruchami a poškodeniami v dôsledku degradácie konštrukčných materiálov spôsobených vonkajším prostredím.</t>
  </si>
  <si>
    <t>V rámci tohto výskumného projektu boli vyvinuté snímače pre hydrostatickú niveláciu, pre sledovanie priehybov mosta online systémom. Ďalej boli vyvinuté aj ďalšie snímače inklinácií a pomerných pretvorení. Kalibrácia a analýza výstupov ako aj ich funkčnosť prebiehala v priestoroch laboratória SvF STU a v priestoroch subdodávateľa čiastkových komponentov. Funkcia zostavy snímačov bola overená zaťažovacou skúškou in-situ najskôr na jednej lávke pre peších a následne zaťažovacou skúškou už na predmetnom moste.</t>
  </si>
  <si>
    <t>Diagnostika a prepočet zaťažiteľnosti mosta</t>
  </si>
  <si>
    <t>PE53</t>
  </si>
  <si>
    <t>Predmetom projektu bolo stanovenie stavebno technického stavu mosta na veľmi frekventovanej Hradskej ulici v Bratislave-Vrakuni, stanovenie zaťažiteľnosti a zvyškovej životnosti nosnej konštrukcie mosta.</t>
  </si>
  <si>
    <t>V rámci tohto výskumného projektu bolo pomocou sond zisťované vystuženie všetkých rozhodujúcich nosných prvkov mosta (piliere, prefabrikované nosníky), obsah chloridov a hĺbky karbonatizácie. Doplnkovými meraniami boli stanovené korózne úbytky oceľových výstuží a na základe týchto hodnôt analyzovaná životnosť mosta ako aj jeho aktuálna a prognózovaná zaťažiteľnosť. Všetky analýzy, vrátane laboratórneho stanovenia obsahu chloridov sa vykonali v rámci Stavebnej fakulty STU. Na základe predikovanej zaťažiteľnosti STS boli prijaté závažne opatrenia, ktoré viedli ku potrebe uzavretia niektorých časti mosta (lávky pre chodcov) a boli navrhnuté opatrenia, ktoré umožnili ďalšiu aj keď len krátkodobú prevádzku mosta.</t>
  </si>
  <si>
    <t>Revitalizácia Jurigovho námestia</t>
  </si>
  <si>
    <t>Hollý Ivan,doc.Ing.PhD.</t>
  </si>
  <si>
    <t>PE59</t>
  </si>
  <si>
    <t xml:space="preserve">Riešený porojekt bol zameraný na zisťovanie stavebno technického stavu konštrukcií na Jurigovom námestí v Bratislave za účelom komplexného riešenia veľmi zlého stavu tohto námestia.  </t>
  </si>
  <si>
    <t xml:space="preserve">Výskumný projekt zahŕňal diagnostiku, skúšky materiálov a digitalizáciu stavebných objektov, ktoré tvoria Jurigove námestie v Bratislave, pre ktoré je charakteristická zanedbaná údržba a žiadna dochovaná pôvodná projektová dokumentácia. Projekt ukázal ako jednú z príčin stavu námestia problematickú a nevhodne použitú kombináciu jednotlivých prvkov a detailov. 
Výstupy projektu slúžia ako podklad k rekonštrukcii objektu, ktorý je plošne aj hmotovo veľmi členitý. Následná revitalizácia umožní vytvoriť adekvátne prostredie nielen z hľadiska parkovacej politiky, ale najmä z hľadiska trávenia voľného času, čím sa vytvorí priestor, ktorý bude zodpovedať nárokom obyvateľov spĺňajúci štandard 21.storočia. 
</t>
  </si>
  <si>
    <t>Smart koncepcia regionálneho rozvoja TSK do roku 2030</t>
  </si>
  <si>
    <t>Jamečný, Ľubomír, Ing., PhD.</t>
  </si>
  <si>
    <t>Zmluva o dielo 9006/0002/22</t>
  </si>
  <si>
    <t>priame oslovenie objednávateľa</t>
  </si>
  <si>
    <t>Trenčiansky samosprávny kraj</t>
  </si>
  <si>
    <t>Projekt mal za úlohu identifikovať a na
základe rozboru a hodnotenia demografických, územno-technických,
ekonomických, sociálnych a environmentálnych podmienok rozvoja TSK odporučiť
využitie smart prístupov v rozvoji výrobných sektorov, infraštruktúry a
služieb, verejného sektora a samosprávy a správy, života komunít, ochrane,
rozvoji a využití prírodných, ľudských a iných zdrojov, v oblasti životného
prostredia a ďalších oblastiach.</t>
  </si>
  <si>
    <t>Sledovanie fyzikálnych vlastnostíkonídií produkčného kmeňa Penicillium chrysogenum a zabezpečenie uchovávania viabilných konídií</t>
  </si>
  <si>
    <t>Olejníková, Petra, doc. Ing. PhD.</t>
  </si>
  <si>
    <t>058/19</t>
  </si>
  <si>
    <t>CONFORMITY s.r.o.</t>
  </si>
  <si>
    <t>Predmetom projektu je vytvoriť vhodný postup na uchovávanie a tvorbu konzerv konídií produkčného kmeňa Penicillium chrysogenum, za účelom čo najmenšej straty viability konídií, ktorá vedie k optimálnej tvorbe biomasy počas kultivácie. Súčasťou projektu aj detailná diagnostika vláknitej huby prostredníctvom molekulárno-biologických metód – sekvenáciou konzervovaných ITS regiónov z genómu vláknitej huby a vytvorenie metódy na rýchlu diagnostiku prípravou štandardného hmotnostného spektra ribozomálnych proteínov vláknitej huby metódou MALDI TOF MS.</t>
  </si>
  <si>
    <t>Vplyv autochtónnej a alachtónnej mikrobioty Hlivy ustricovej na technologický proces a jej ďalšie spracovanie</t>
  </si>
  <si>
    <t>017/20</t>
  </si>
  <si>
    <t>PLEURAN , s.r.o.</t>
  </si>
  <si>
    <t>Projekt je zameraný na detailná diagnostika baktérií, kvasiniek a vláknitých húb po kultivačnom stanovení na špecifických  diagnostických kultivačných médiách v korelácii s metóodou identifikácie a diagnostiky pomocou MALDI TOF MS, ktorá využíva analýzu hmotnostného spektra ribozomálnych proteínov. Vláknité huby sa budú určovať na základe fenotypu v prípade, že sa budú tvoriť  špecifické diagnostické štruktúry. Výstupom projektu bude korelácia mikrobioty a s tým súvisiace ovplyvnenie technologikého procesu. Stanovená kontaminujúca mikrobiota sa bude korelovať   s pôvodom  primárnej suroviny, ako aj s ročným obdobím.</t>
  </si>
  <si>
    <t>Výskumná činnosť súvisiaca s mikrobiálnymi kontaminantmi</t>
  </si>
  <si>
    <t>033/20</t>
  </si>
  <si>
    <t>Proer, s.r.o.</t>
  </si>
  <si>
    <t>28.7.2020</t>
  </si>
  <si>
    <t>Vývoj technologických postupov prípravy biochemikálií</t>
  </si>
  <si>
    <t>Rosenberg, Michal, prof. Ing. PhD.</t>
  </si>
  <si>
    <t>002/21</t>
  </si>
  <si>
    <t>Synthcluster s.r.o.</t>
  </si>
  <si>
    <t>18.1.2021</t>
  </si>
  <si>
    <t>Produkcia biomasy</t>
  </si>
  <si>
    <t>009/21</t>
  </si>
  <si>
    <t>Zoltamilk s.r.o.</t>
  </si>
  <si>
    <t>34126562</t>
  </si>
  <si>
    <t>1.4.2021</t>
  </si>
  <si>
    <t>Vývoj a validácia metódy pre stanovenie manitolu a naproxenu</t>
  </si>
  <si>
    <t>Špánik, Ivan, prof. Ing. DrSc.</t>
  </si>
  <si>
    <t>011/22</t>
  </si>
  <si>
    <t>VALICARE s.r.o.</t>
  </si>
  <si>
    <t>Vývoj gumárskych zmesí a realizácia testov</t>
  </si>
  <si>
    <t xml:space="preserve"> Hudec, Ivan, prof. Ing. PhD.</t>
  </si>
  <si>
    <t>015/22</t>
  </si>
  <si>
    <t>VEGUM a.s.</t>
  </si>
  <si>
    <t>Modelovanie a optimalizácia priemyselnej dekarbonizácie elektrifikáciou</t>
  </si>
  <si>
    <t>Variny, Miroslav, doc. Ing. PhD.</t>
  </si>
  <si>
    <t>026/22</t>
  </si>
  <si>
    <t xml:space="preserve">Slovnaft </t>
  </si>
  <si>
    <t>Projekt sa zaoberá modelovaním komplexnej parnej siete rafinérie pred a po realizácií vybraných dekarbonizačných opatrení, znamenajúcich zámenu vybraných parných procesných pohonov za elektromotory. Výsledkom je optimalizácia prevádzkovania parnej siete do budúcna a zoznam opatrení potrebných zrealizovať, ktoré umožnia parnú sieť prevádzkovať daným spôsobom.</t>
  </si>
  <si>
    <t>Možnosti optimalizácie prevádzky adsorpčných kolón na základe charakteristík získaných z adsorpcie dusíka, TGA a ortuťovej porozimetrie</t>
  </si>
  <si>
    <t>Červeňanský, Ivan, Ing. PhD.</t>
  </si>
  <si>
    <t>038/22</t>
  </si>
  <si>
    <t>SPP Storage, s.r.o.</t>
  </si>
  <si>
    <t>12.10.2022</t>
  </si>
  <si>
    <t>Poréznu štruktúru adsorbentov, ktoré sa využívajú na zachytávanie znečistenia v produktových prúdoch, je možné charakterizovať pomocou adsorpcie dusíka alebo ortuťovej porozimetrie. Každá z týchto metód sa štandardne využíva na iný typ pórov pričom ich kombináciou je možné získať cenné informácie o povrchu adsorbentov a ich schopnosti zachytávať znečistenie. Termogravimetrická analýza poskytuje informácie o druhu znečistenia, ktoré je na danom adsorbente zachytené. Vhodným prepojením termogravimetrických analýz s charakteristikami poréznych štruktúr je možné jednoznačne definovať stav adsorbenta v kolóne. Kombináciu meraní adsorbentov v rôznych štádiách pracovného cyklu vieme získať detailné informácie o jeho stave, ktoré vieme následne použiť na predikciu životnosti adsorpčných kolón. Projekt sa zameriaval na vývoj vhodnej metodiky vyhodnocovania stavu adsorpčných kolón výberom vhodných charkateristík, ktoré vieme získať z meraní poréznej štruktúry.</t>
  </si>
  <si>
    <t>Potenciálna mutagénna aktivita zlúčenín pre farmaceutický priemysel</t>
  </si>
  <si>
    <t>Olejníková Petra, doc. Ing. PhD.</t>
  </si>
  <si>
    <t>001/23</t>
  </si>
  <si>
    <t>Saneca Pharmaceuticals a.s.</t>
  </si>
  <si>
    <t xml:space="preserve">Zavedenie testovania potenciálnej mutagénnej aktivity synteticky pripravených zlúčenín a nečistôt farmaceutických produktov na základe postupov uvedených v smernici OECD No. 471 na sledovanie potenciálnej mutagénnej aktivity chemických zlúčenín. Predmetom projektu bude overovanie syntetizovaných zlúčenín na ich potenciálnu mutagénnu aktivitu prostredníctvom Amesovho testu bez metabolickej aktivácie ako aj s metabolickou aktiváciou prostredníctvom S9 frakcie získanej z pečene potkanov. </t>
  </si>
  <si>
    <t>Meranie NMR Spektier</t>
  </si>
  <si>
    <t>Zakhar, Ronald, Ing. PhD.</t>
  </si>
  <si>
    <t>003/23</t>
  </si>
  <si>
    <t>hameln rds s.r.o.</t>
  </si>
  <si>
    <t>34122885</t>
  </si>
  <si>
    <t>Príprava a dodanie čistých druhov baktérií pre apl. do mikrobiologických substrátov Roptop SB</t>
  </si>
  <si>
    <t>006/23</t>
  </si>
  <si>
    <t>EBA s.r.o.</t>
  </si>
  <si>
    <t>31376134</t>
  </si>
  <si>
    <t>Riešenie výskumu a vývoja nových monomer. deoxysacharidových jednotiek pre syntézu biomateriálov</t>
  </si>
  <si>
    <t>Kaliňák, Michal, Ing. PhD.</t>
  </si>
  <si>
    <t>007/23</t>
  </si>
  <si>
    <t>SynthCluster s.r.o.</t>
  </si>
  <si>
    <t>45442703</t>
  </si>
  <si>
    <t>008/23</t>
  </si>
  <si>
    <t>AUCHEM s.r.o.</t>
  </si>
  <si>
    <t>50185314</t>
  </si>
  <si>
    <t>Realizácia koagulačných experimentov</t>
  </si>
  <si>
    <t>010/23</t>
  </si>
  <si>
    <t>VOLKSWAGEN SLOVAKIA, a.s.</t>
  </si>
  <si>
    <t>35757442</t>
  </si>
  <si>
    <t>Výskum metód likvidácie elektrolytov batérií, výskum recyklácie batérií</t>
  </si>
  <si>
    <t>Kerekeš, Kamil, Ing. PhD.</t>
  </si>
  <si>
    <t>011/23</t>
  </si>
  <si>
    <t>Saker s.r.o.</t>
  </si>
  <si>
    <t>36391361</t>
  </si>
  <si>
    <t>Výskum a meranie NMR spektier</t>
  </si>
  <si>
    <t>016/23</t>
  </si>
  <si>
    <t>GEORGANICS s.r.o.</t>
  </si>
  <si>
    <t>35920971</t>
  </si>
  <si>
    <t>Výskum, meranie a analýza spektier</t>
  </si>
  <si>
    <t>017/23</t>
  </si>
  <si>
    <t>Metodika určovania stavu adsorbentu na základe meraní kapacity a porozity</t>
  </si>
  <si>
    <t>019/23</t>
  </si>
  <si>
    <t>NAFTA a.s.</t>
  </si>
  <si>
    <t>36286192</t>
  </si>
  <si>
    <t>Spoločnosť Nafta a.s. prevádzkuje sieť zásobníkov a plynovodov na skladovanie a distribúciu zemného plynu. Súčasťou tejto siete sú aj zariadenia slúžiace na sušenie, resp. zachytávanie vlhkosti v plyne. V týchto zariadeniach sa využívajú adsorbenty na zachytávanie vlhkosti. Adsorbenty však môžu v priebehu času degradovať, čím môže dochádzať k strate adsorpčnej kapacity. Aby bolo možné identifikovať, že či je adsorbent vhodný na použitie v zariadení na zachytávanie vlhkosti je nutné poznať jeho kapacitu a vnútornú štruktúru. Zameranie tohto projektu bolo na vytvorenie metodiky meraní adsorpčnej kapacity a definovanie interpretácie výsledkov získaných z porozimetrie. V rámci projektu došlo k vývoju aparatúry na štandardné testovanie adsorbentov používaných na zachytávanie vlhkosti v zemnom plyne.</t>
  </si>
  <si>
    <t>Výskum chemickej recyklácie odpadových polyolefínov</t>
  </si>
  <si>
    <t>Hájeková, Elena, doc. Ing. PhD.</t>
  </si>
  <si>
    <t>023/23</t>
  </si>
  <si>
    <t>VÚRUP, a.s.</t>
  </si>
  <si>
    <t>35691310</t>
  </si>
  <si>
    <t>Charakterizácia odpadových polyalkénov pomocou termickej analýzy. Krakovanie odpadných polyalkénov, separácia kvapalín z krakovania pomocou rektifikácie, čistenie kvapalín adsorpciou a hydrogenačnou rafináciou.</t>
  </si>
  <si>
    <t>Výskum pokročilých palív</t>
  </si>
  <si>
    <t>024/23</t>
  </si>
  <si>
    <t>Výskum detailného zloženia skúmaných nepotravinárskych surovín a obsahu znečisťujúcich látok. Výskum viacstupňovej predúpravy ľaničníkového oleja na kvalitu vhodnú pre následné katalytické procesy.</t>
  </si>
  <si>
    <t>Metodika určenia stavu adsorpčných kolón na základe charaktík získaných z adsorpie porozimetria</t>
  </si>
  <si>
    <t>032/23</t>
  </si>
  <si>
    <t>24822191</t>
  </si>
  <si>
    <t>Zemný plyn, ktorý sa vyťaží z podzemných skladovacích zásobníkov obsahuje mnohé nečistoty ako vyššie uhľovodíky alebo vodu. Tieto nečistoty je potrebné odstrániť zo zemného plynu po jeho vyťažení, aby mohol byť distribuovaný zákazníkom o požadovanej kvalite. Na tento účel sa využívajú adsorpčné kolóny, ktoré pracujú v adsorpčných a desorpčných cykloch. Prevádzkové podmienky ako tlak, prietok alebo čas cyklu predstavujú dôležité premenné, ktoré ovplyvňujú separačné schopnosti adsrobentov. Zmena v prevádzkových podmienkach môže ovplyvniť zahltenie adsrobentov, ktoré je možné sledovať na zmenách mikroštruktúry adsrobnetov pomocou adsorpcie dusíka alebo ortuťovej porozimetrie. Informáciu o zložení a možnostiach regenerácie adsorbentov je možné získať z termogravimetrickej analýzy. Projekt sa zameriaval na získanie štruktúrnych charakteristík adsorbentov, ktoré sa využili na optimializáciu prevádzky adsorpčných kolón, tak aby zostala zachovaná kvalita výsledného produktu.</t>
  </si>
  <si>
    <t>Technologické merania lipidov v stanovenej biomase</t>
  </si>
  <si>
    <t>Čertík, Milan, prof. Ing. PhD.</t>
  </si>
  <si>
    <t>047/23</t>
  </si>
  <si>
    <t>BioXTechnologies s.r.o.</t>
  </si>
  <si>
    <t>51271222</t>
  </si>
  <si>
    <t>Projekt je zameraný na extrakciu lipidov z buniek Limnospira a na ich následnú analýzu pomocou GC/FID/MS, TLC a HPLC. Získané výsledky z analýz lipidov a iných lipofilných metabolitov poskytujú cenné informácie o metabolických dráhach v bunkách Limnospira a ich následné využitie vo viacerých odvetviach.</t>
  </si>
  <si>
    <t>Aplikovaný výskum s problematikou riešenia architektonických a urbanistických problémov mesta Bratislava - zóna Chlaupkova a Zimný prístav</t>
  </si>
  <si>
    <t>Hain Vladimír, Ing. arch., PhD.</t>
  </si>
  <si>
    <t>ZoS_0501/0001/23</t>
  </si>
  <si>
    <t>HB REAVIS Slovakia, a.s.</t>
  </si>
  <si>
    <t xml:space="preserve">Realizácia aplikovaného výskumu s problematikou riešenia architektonických a urbanistických problémov mesta Bratislava - zóna Chalupkova a Zimný prístav. Predmet zmluvy bude realizovaný formou urbanistických štúdií ako školských diel </t>
  </si>
  <si>
    <t>Vypracovanie ponukových interiérových návrhov</t>
  </si>
  <si>
    <t>Kočlík Dušan, Ing., ArtD.</t>
  </si>
  <si>
    <t>ZoS_0501/0044/22</t>
  </si>
  <si>
    <t>Duálna akadémia, z.z.p.o.</t>
  </si>
  <si>
    <t>Predmetom riešenia výskumu v zmluve bol interiérový návrh Komunitnej miestnosti</t>
  </si>
  <si>
    <t>Vypracovanie ideových návrhov</t>
  </si>
  <si>
    <t>Vinárčiková Jana, doc. Ing. arch., PhD.</t>
  </si>
  <si>
    <t>ZoS_0501/0041/22</t>
  </si>
  <si>
    <t>DREVONA MARKET s.r.o.</t>
  </si>
  <si>
    <t>Predmetom výskumu a spracovania Variantné ideové návrhy dizajnovej úpravy fasády predajných častí objektu Drevona  Bratislava a Variantné ideové návrhy dizajnových prvkov situovaných v exteriéri objektu Drevona Bratislava</t>
  </si>
  <si>
    <t>Vypracovanie koncepčných dizajnových návrhov nábytkových prvkov</t>
  </si>
  <si>
    <t>ZoS_0501/0048/23</t>
  </si>
  <si>
    <t xml:space="preserve">Predmetom spracovania proejtku sú Dizajnové  návrhy kolekcií nábytku pozostávajúce z jednej z nižšie uvedených alternatív s možnosťou zohľadniť univerzálne navrhovanie – nábytok vhodný pre všetky vekové kategórie a telesne znevýhodnených ľudí
</t>
  </si>
  <si>
    <t>MetFlex</t>
  </si>
  <si>
    <t>Koleják, Matúš</t>
  </si>
  <si>
    <t xml:space="preserve">2023digVS002 </t>
  </si>
  <si>
    <t>výzva https://www.nadaciatatrabanky.sk/</t>
  </si>
  <si>
    <t>grantový program Vzdelanie</t>
  </si>
  <si>
    <t>Dar je poskytnutý na základe žiadosti prijímateľa daru o finančnú podporu projektu „MetFlex“, a je účelovo viazaný na realizáciu tohto výskumného projektu</t>
  </si>
  <si>
    <t>Využitie telemedicíny pri manažmente zdravotného stavu pacientok s diagnózou karcinóma prsníka</t>
  </si>
  <si>
    <t xml:space="preserve">Lehocki, Fedor, Ing. PhD. </t>
  </si>
  <si>
    <t>zmluva 13/2023</t>
  </si>
  <si>
    <t>https://www.novartis.com/sk-sk/pacienti-opatrovatelia/ziadost-o-poskytnutie-podpory</t>
  </si>
  <si>
    <t>Novartis Slovakia - podpora</t>
  </si>
  <si>
    <t>Novartis Slovakia sro.</t>
  </si>
  <si>
    <t>Výskum a vývoj a následné klinické posúdenie využiteľnosti telemedicínskej aplikácie pre onkologické pacientky s karcinómom prsníka.</t>
  </si>
  <si>
    <t>Výskumná spolupráca</t>
  </si>
  <si>
    <t>zmluva 11/2022</t>
  </si>
  <si>
    <t>MaSa Tech, s.r o.</t>
  </si>
  <si>
    <t>Pre vylúčenie pochybností strany uvádzajú, že zo strany Univerzity ide pri spolupráci na 
Projekte najmä o výskumnú činnosť a že odplata poskytnutá zo strany Spoločnosti bude 
primárne použitá v súlade s právnymi predpismi.</t>
  </si>
  <si>
    <t>Výskumná spolupráca a partnerstvo</t>
  </si>
  <si>
    <t>zmluva 21/2022</t>
  </si>
  <si>
    <t>Alanata as.</t>
  </si>
  <si>
    <t xml:space="preserve">Zmluvné strany uzatvorili dňa 20.07.2022 Zmluvu o výskumnej spolupráci a partnerstve (ďalej len ako „Zmluva“), predmetom ktorej je úprava vybraných právnych vzťahov, práv a povinností zmluvných strán súvisiacich so spoluprácou 
a partnerstvom Zmluvných strán. </t>
  </si>
  <si>
    <t>zmluva 23/2022</t>
  </si>
  <si>
    <t>Sportradar Slovakia sro.</t>
  </si>
  <si>
    <t>Zmluva o výskumnej spolupráci a partnerstve</t>
  </si>
  <si>
    <t>zmluva 39/2022</t>
  </si>
  <si>
    <t>Erste Digital GmbH, o.z. Slovakia</t>
  </si>
  <si>
    <t xml:space="preserve">Zmluva o výskumnej spolupráci a partnerstve </t>
  </si>
  <si>
    <t>Výskum, zber, triedenie a analýzy údajov, riešenie digitálneho obsahu, vývoj modulov, knižníc, aplikácoí a vyvodenie záverov z údajov získaných analýzou zdrojových dokumentov.</t>
  </si>
  <si>
    <t>Čičák, Pavel, prof. Ing. PhD.</t>
  </si>
  <si>
    <t>zmluva 52/2015</t>
  </si>
  <si>
    <t>Molpir</t>
  </si>
  <si>
    <t>Výskum, zber, triedenie a analýzy údajov, riešenie digitálneho obsahu, vývoj modulov, knižníc, aplikácií a vyvodenie záverov z údajov získaných analýzou zdrojových dokumentov.</t>
  </si>
  <si>
    <t>Výskumná spolupráca v oblasti softvérových a informačných systémov</t>
  </si>
  <si>
    <t>zmluva 59/2015</t>
  </si>
  <si>
    <t>Siemens Healthcare s.r.o.</t>
  </si>
  <si>
    <t>zmluva 11/23</t>
  </si>
  <si>
    <t>zmluva 11/2023</t>
  </si>
  <si>
    <t>Kistler Bratislava sro.</t>
  </si>
  <si>
    <t>Predmetom Zmluvy je záväzok každej Zmluvnej strany spočívajúci vo vzájomnej spolupráci,  pričom FIIT STU je strana poskytujúca činnosti 
a Kistler je povinný za objednané činnosti uhradiť odmenu</t>
  </si>
  <si>
    <t>Spolupráca na výskumnom projekte</t>
  </si>
  <si>
    <t>zmluva  38/2022</t>
  </si>
  <si>
    <t>Blockchain labs</t>
  </si>
  <si>
    <t>Zmluva o výskumnej spolupráci - Predmetom Zmluvy je záväzok spočívajúci vo vzájomnej spolupráci  na Projekte prostredníctvom Spoločného výskumného pracoviska Zmluvných strán</t>
  </si>
  <si>
    <t>zmluva 44/2022</t>
  </si>
  <si>
    <t>Fiserv Slovakia sro</t>
  </si>
  <si>
    <t>Účelom Zmluvy o výskumnej spolupráci 
je vzájomná odplatná spolupráca Spoločnosti 
a Univerzity na výskumnom Tímovom projekte</t>
  </si>
  <si>
    <t>Výskumná úloha-Material AlSi10 MnMg T7 testing</t>
  </si>
  <si>
    <t>Chmelko, Vladimír, prof. Ing., PhD.</t>
  </si>
  <si>
    <t>43/22</t>
  </si>
  <si>
    <t>MAGNA STEYR Fahrzeugtechnik AG&amp;Co KG</t>
  </si>
  <si>
    <t>ATU48193306</t>
  </si>
  <si>
    <t>Cieľom projektu získaného súťažou a so záverečnou oponentúrou bolo vyvinúť metodiku merania veľkých deformácií. Aplikovať ju na vzorky materiálu AlSi7Mg rôznych tvarov s cieľom získať diagram true stress-true strain a parameter fracture strain spolu s vizualizáciou poľa deformácií v okamihu lomu a ich vývoj v čase.</t>
  </si>
  <si>
    <t>Výskumná úloha-Stanovenie sypnej hmotnosti, granulometrického rozboru a tepôt tavenia pre 6 vzoriek</t>
  </si>
  <si>
    <t>Križan Peter, doc. Ing., PhD.</t>
  </si>
  <si>
    <t>9/23</t>
  </si>
  <si>
    <t>ALS Czech Republic, s.r.o.</t>
  </si>
  <si>
    <t>CZ27407551</t>
  </si>
  <si>
    <t>Experimentálne stanovenie sypnej hmotnosti, granulometrického rozboru a tepôt tavenia pre 6 rôznych druhov drevnej suroviny</t>
  </si>
  <si>
    <t>Výskumná úloha-Damper dame testing</t>
  </si>
  <si>
    <t>Cieľom projektu získaného súťažou a so záverečnou oponentúrou bolo vyvinúť metodiku merania veľkých deformácií na dodanej konštrukcií s cieľom získať vývoj defomačného poľa až do lomu v mieste deštrukcie pri zaťažení. Bola vyvinutá celá programová aplikácia riadiaca proces zaťažovania a synchronizovane vyhodnocujúca proces snímania deformačného poľa na neplanárnom tvare konštrukcie.</t>
  </si>
  <si>
    <t>Výskumná úloha-Characterization of cast aluminium alloy  AlSi10MnMg on real part</t>
  </si>
  <si>
    <t>Cieľom projektu získaného súťažou bolo v nadväznosti na predchádzajúce dve etapy projektu aplikovať metodiku merania veľkých deformácií aj na vzorky materiálu vyrobené z častí konštrukcie po jej deštrukcii.</t>
  </si>
  <si>
    <t>Výskumná úloha-Termálna analýza závodu II. Etapa</t>
  </si>
  <si>
    <t>Masaryk Michal, prof. Ing., PhD.</t>
  </si>
  <si>
    <t>20/22</t>
  </si>
  <si>
    <t>Schaeffleer Skalica spol. s r.o.</t>
  </si>
  <si>
    <t>30998140</t>
  </si>
  <si>
    <t>Ide o novú energetickú koncepciu veľkého stroj. závodu na báze obnov. zdrojov energie a bez fosílnych en. zdrojov (zemného plynu)</t>
  </si>
  <si>
    <t>Výskumná úloha-Realizácia vibračného testu batériového boxu</t>
  </si>
  <si>
    <t>37/22</t>
  </si>
  <si>
    <t>Mobility&amp;Innovation Production, s.r.o.</t>
  </si>
  <si>
    <t>Cieľom projektu bolo vyvinúť aplikáciu na realizáciu sweep testu vibrácií na 600 kg s predpísaným vývojom frekvencií a amplitúd pre dodaný batériový box. Vibračný test s využitím vyvinutej aplikácie bola realizovaná na existujúcom elektrohydraulickom ráme s navrhnutým uchytením batériového boxu.</t>
  </si>
  <si>
    <t>Výskumná úloha-Skúška technlógie peletovania pre dodaný materiál</t>
  </si>
  <si>
    <t>Matúš Miloš, doc. Ing., PhD.</t>
  </si>
  <si>
    <t>4/23</t>
  </si>
  <si>
    <t>Vekamaf spol. s r.o.</t>
  </si>
  <si>
    <t>31399592</t>
  </si>
  <si>
    <t>Experimentálne stanovenie možnosti peletovania digestátu z bioplynovej stanice, stanovenie prevádzkových parametrov technológie, meranie mechanických parametrov biopalív</t>
  </si>
  <si>
    <t>Výskumná úloha-Rezanie  vodným lúčom 15 vzoriek, meranie tvrdosti 15 vzoriek</t>
  </si>
  <si>
    <t>Beniak Juraj, doc. Ing., PhD.</t>
  </si>
  <si>
    <t>1/23</t>
  </si>
  <si>
    <t>Schindler Dunajská Streda a.s.</t>
  </si>
  <si>
    <t>47239255</t>
  </si>
  <si>
    <t>Experimentálne stanovenie mechanických a dynamických parametrov kladiek, úprava vzoriek pre meranie (rezanie  vodným lúčom 15 vzoriek, meranie tvrdosti 15 vzoriek)</t>
  </si>
  <si>
    <t>Výskumná úloha-Vypracovanie pevnostnej analýzy zasieťovania skládky</t>
  </si>
  <si>
    <t>Schrek Alexander, doc. Ing. PhD.</t>
  </si>
  <si>
    <t>4/08</t>
  </si>
  <si>
    <t>OLO a.s.</t>
  </si>
  <si>
    <t>00681300</t>
  </si>
  <si>
    <t>Cieľom projektu bolo vypracovanie pevnostnej analýzy na pokrývanie skládky odpadov. Pozornosť bola sústredená na odpady s najvyššou mernou hmotnosťou predovšetkým stavebného odpadu. Kombinovaným napätím sú namáhané prakticky všetky siete pokrývajúce skládky.  Skúškou pevnosti v ťahu boli získané základné charakteristiky a následne transformované na pevnosť v šmyku. Priaznivé výsledky skúšok viedli k voľbe vhodnej materiálovej kombinácii sietí na zaistenie skládok.</t>
  </si>
  <si>
    <t>Výskumná úloha-Experimenty a doplnenie CFD analýzy</t>
  </si>
  <si>
    <t>Mlkvik Marek, doc. Ing., PhD.</t>
  </si>
  <si>
    <t>17/22</t>
  </si>
  <si>
    <t xml:space="preserve">Slovnaft, a.s. </t>
  </si>
  <si>
    <t>31322832</t>
  </si>
  <si>
    <t>Prezentovaná štúdia nadväzuje na predchádzajúcu úlohu riešenú v roku 2021 ktorá sa venovala analýze prúdových polí v elektrostatickom separátore ESP45 a predradenom spalinovode. Výstupmi tejto úlohy boli jednoznačné závery, že rýchlostné profily v spalinove sú značne nerovnomerné, čo má za následok nerovnomerné zaťaženie elektród ESP45 (z pohľadu množstva zachytených častíc). Na základe zistení boli navrhnuté možné riešenia spomínaného problému. Nakoľko sú navrhnuté zásahy pomerne významné, vyvstala otázka spoľahlivosti CFD analýz a tiež samotného účinku inštalácie homogenizačných platní Cieľom výskumnej úlohy preto bolo stanovenie miery presnosti CFD analýz v porovnaní s výsledkami experimentu v závislosti na prevádzkových parametroch kotla. Dosiahnuté výsledky budú uplatnené pri návrhu úprav spalinovodu s cieľom zníženia emisií tuhých látok na teplárni Slovnaft a. s. .</t>
  </si>
  <si>
    <t>Výskumná úloha-Expertná štúdia na zníženie energetickej náročnosti triediacich liniek plastovného odpadu</t>
  </si>
  <si>
    <t>41/22</t>
  </si>
  <si>
    <t>SABRE, s.r..o.</t>
  </si>
  <si>
    <t>36663557</t>
  </si>
  <si>
    <t>Projekt zníženia tepelných strát linky energ. náročnej linky na sprac plast.odpadu výpočtovými a simulačnými prostriedkami</t>
  </si>
  <si>
    <t>Výskumná úloha-EDS analýza chemického zloženia kovových častíc s vyhodnotením vzorky 5ks</t>
  </si>
  <si>
    <t>Gabrišová Zuzana, doc. Ing. PhD.</t>
  </si>
  <si>
    <t>6/23</t>
  </si>
  <si>
    <t>Cloetta Slovakia s.r.o</t>
  </si>
  <si>
    <t>35962488</t>
  </si>
  <si>
    <t>Ceľom výskumnej úlohy bolo stanoviť chemické zloženie dodaných kovových vzoriek. Na analýzu chemického zloženia bol použitý energiodisperzný analyzátor, ktorý je súčasťou riadkovacieho elektrónového mikroskopu JEOL IT300LV. Na základe výsledkov bol určený typ kovového materiálu jednotlivých vzoriek a predikcia vlastností súčiastok, z ktorých boli vzorky odobraté.</t>
  </si>
  <si>
    <t>Výskumná úloha-Analýza reológie a frakčného zloženia vzoriek vápenca BAU_01 a CAL_01</t>
  </si>
  <si>
    <t>Peciar Peter, doc. Ing., PhD.</t>
  </si>
  <si>
    <t>5/23</t>
  </si>
  <si>
    <t>IKO Sales Interantional NV</t>
  </si>
  <si>
    <t xml:space="preserve">Predmetom riešenia zmluvného výskumu bolo stanovenie reológie a frakčného zloženia vzoriek vápenca „BAU_01“ a „CAL_01“ a aplikácia výsledkov na teoretické modely. Predmetom experimentálnych meraní bolo vykonať analýzu tokových vlastností a frakčného zloženia vzoriek jemne mletého vápenca a na základe vedeckých poznatkov porovnať ich správanie sa pri toku. Analýzami sa dokázalo, že aj napriek rozdielnemu pôvodu materiálu (rozdielne lomy) sa materiál správa pri pohybe veľmi podobne. Z meraní na práškovom reometri je pozorovateľné, že materiály sa klasifikujú v skúmanom rozsahu v kohezívnej až ľahko tečúcej oblasti. </t>
  </si>
  <si>
    <t>Výskumná úloha-Expertízne posúdenie technoógie procesu ohrevu Fillera</t>
  </si>
  <si>
    <t>7/23</t>
  </si>
  <si>
    <t>44601671</t>
  </si>
  <si>
    <t xml:space="preserve">Na základe stanovených reologických vlastností vzoriek vápenca „BAU_01“ a „CAL_01“ a aplikovaných vedeckých teoretických modelov bolo celkové posúdenie technológie procesu ohrevu Fillera na základe aplikacie záverov teórie aj na základe obhliadky prevádzky a identifikovania problematických uzlov technológie. </t>
  </si>
  <si>
    <t>Výskumná úloha-Expertná štúdia a analýza na zníženie tepelnej energetickej záťaže budov využitím pokročilých adaptívnych tieniacich technológii</t>
  </si>
  <si>
    <t>40/22</t>
  </si>
  <si>
    <t>VERBAX s.r.o.</t>
  </si>
  <si>
    <t>36693341</t>
  </si>
  <si>
    <t xml:space="preserve">Výpočtové a experimentálne riešenie koncepčne nového spôsobu znižovanie solárnych tepelných záťaží budov pomocou špeciálnych filtračných kvapalinových filmov </t>
  </si>
  <si>
    <t>Výskumná úloha-Analýza frakčného zloženia vzorky oceľovej drte</t>
  </si>
  <si>
    <t>2/23</t>
  </si>
  <si>
    <t>Tatravagonka a.s. Poprad</t>
  </si>
  <si>
    <t>31699847</t>
  </si>
  <si>
    <t>Predmetom primárnych experimentálnych meraní bolo vykonať analýzu frakčného zloženia vzorky kovového prášku pomocou sitovej analýzy a optickej analýzy. Cieľom projektu bola analýza veľkosti a tvaru častíc pre posúdenie použitia vo vybranej technológií. Závery meraní poskytli vstupné dáta pre vedecké modely a simulácie toku častíc.</t>
  </si>
  <si>
    <t>Výskumná úloha-Tvorba technologicko-výrobnej dokumentácie vrátane statického posudku systému pestovania zeleniny pomocou mechanického ramena pod názvom AGROKRUH</t>
  </si>
  <si>
    <t>39/22</t>
  </si>
  <si>
    <t>Ing. Ján Šlinský EKOplod</t>
  </si>
  <si>
    <t>32683286</t>
  </si>
  <si>
    <t>Návrh a vývoj konštrukcie automatizovaného zariadenia pre úpravy poľnohospodárskej pôdy, pevnostné analýzy a simulácie navrhnutých častí, overenie funkčnosti a tvorba výkresovej dokumentácie</t>
  </si>
  <si>
    <t>Výskumná úloha-Expertízne posúdenie vplyvu vybraných vlastností Fillera v technológii procesu jeho ohrevu</t>
  </si>
  <si>
    <t>8/23</t>
  </si>
  <si>
    <t>Predmetom experimentálnych meraní bolo vykonať kritickú analýzu tokových vlastností, frakčného zloženia a adsorpcie vodných pár vzoriek jemne mletého vápenca na vzorkách „BAU_01“, „BAU_02“, „BAU_03“, „CAL_01“ a „BAU_03“ a posúdiť ich vhodnosť pre proces ohrevu v technológií. Merania poskytli data pre modelovanie prestupu tepla pri toku častíc aplikáciou teorerických závioslostí.</t>
  </si>
  <si>
    <t>Výskumná úloha-Tvorba technickej dokumentácie automatizovaného výdajného vozíka na distribúciu ekologicky pestovanej zeleniny z malej rodinnej farmy</t>
  </si>
  <si>
    <t>38/22</t>
  </si>
  <si>
    <t>REWILS, s.r.o.</t>
  </si>
  <si>
    <t>53568648</t>
  </si>
  <si>
    <t>Návrh a vývoj automatizovaného zariadenia pre vydávanie a uskladnenie poľnohospodárskych produktov, návrh elektrického zapojenia a riadenia, návrh softvérovej aplikácie pre ovládanie, overenie funkčnosti a tvorba výkresovej dokumentácie</t>
  </si>
  <si>
    <t>Výskumná úloha-Stanovenie spalného tepla vzorky peliet</t>
  </si>
  <si>
    <t>Duynie s.r.o.</t>
  </si>
  <si>
    <t>36219533</t>
  </si>
  <si>
    <t>Experimentálne stanovenie spalného tepla rôznych vzoriek peliet z biologických materiálov</t>
  </si>
  <si>
    <t>Výskumná úloha-Meranie tvrdosti</t>
  </si>
  <si>
    <t>Experimentálne stanovenie mechanických parametrov kladiek - meranie tvrdosti</t>
  </si>
  <si>
    <t>Výskumná úloha-Expertízne posúdenie vplyvu zmeny vstupnej suroviny v technológii procesu  Fillera v technológii procesu jeho ohrevu</t>
  </si>
  <si>
    <t>15/23</t>
  </si>
  <si>
    <t xml:space="preserve">Predmetom primárnych experimentálnych meraní bolo vykonať analýzu tokových vlastností, frakčného zloženia a adsorpcie vodných pár vzoriek jemne mletého vápenca z nových lomov pre použitie v technológií ohrevu. Cieľom bola analýza vybraných vlastností partikulárnych materiálov z nových lomov a porovnanie s doteraz používanými materiálmi. Aplikácia vedeckých modelov adsorpcie a desorpcie a povrchovo napäťových javov umožnila analýzu problémov prestupu tepla v zmesiach pri modifikovaných materiáloch. </t>
  </si>
  <si>
    <t>Výskumná úloha-EDS analýza chemického zloženia kovových častíc s vyhodnotením vzorky 2ks</t>
  </si>
  <si>
    <t>17/23</t>
  </si>
  <si>
    <t>adamec s.r.o.</t>
  </si>
  <si>
    <t>47608307</t>
  </si>
  <si>
    <t xml:space="preserve">Cieľom výskumnej úlohy bolo stanoviť chemické zloženie dodaných vzoriek neznámeho zloženia. Na analýzu chemického zloženia bol použitý energiodisperzný analyzátor, ktorý je súčasťou riadkovacieho elektrónového mikroskopu JEOL IT300LV. Na základe výsledkov bol určený typ  materiálu jednotlivých vzoriek a predikcia vlastností súčiastok, z ktorých boli vzorky odobraté. Skúmané boli aj možné povrchové úpravy na dodanej vzorke. </t>
  </si>
  <si>
    <t>Výskumná úloha-Stanovenie sypnej hmotnosti, granulometrického rozboru a tepôt tavenia pre 3 vzorky</t>
  </si>
  <si>
    <t>ALS SK, s.r.o.</t>
  </si>
  <si>
    <t>36629324</t>
  </si>
  <si>
    <t>Experimentálne stanovenie sypnej hmotnosti, granulometrického rozboru a tepôt tavenia pre 3 rôznych druhov drevnej suroviny</t>
  </si>
  <si>
    <t>21/23</t>
  </si>
  <si>
    <t xml:space="preserve">Cieľom výskumnej úlohy bolo stanoviť chemické zloženie dodaných kovových vzoriek. Na analýzu chemického zloženia bol použitý energiodisperzný analyzátor, ktorý je súčasťou riadkovacieho elektrónového mikroskopu JEOL IT300LV. Na základe výsledkov bol určený typ kovového materiálu jednotlivých vzoriek a predikcia vlastností súčiastok, z ktorých boli vzorky odobraté. </t>
  </si>
  <si>
    <t>Výskumná úloha-Expertízne posúdenie vplyvu zmeny vstupnej suroviny na tokové vlastnosti mletého vápenca</t>
  </si>
  <si>
    <t>24/23</t>
  </si>
  <si>
    <t>Predmetom experimentálnych meraní bolo vykonať analýzu tokových vlastností (toková funkcia, uhol vnútorného trenia, aerácia a permeabilita), frakčného zloženia, objemového pretvorenia a adsorpcie vodných pár vzoriek jemne mletého vápenca z pôvodných a nových lomov pre použitie v technológií. Aplikácia vedeckých modelov objemového pretvorenia a povrchovo napäťových javov umožnila podrobnejšiu analýzu problémov spracovania látky v zmesiach.</t>
  </si>
  <si>
    <t>Výskumná úloha-Materiálová analýza Pulley</t>
  </si>
  <si>
    <t>Experimentálne stanovenie mechanických parametrov kladiek - materiálová analýza</t>
  </si>
  <si>
    <t>Výskumná úloha-Ťahová skúška</t>
  </si>
  <si>
    <t>26/23</t>
  </si>
  <si>
    <t>ANDRITZ KUFFERATH s.r.o.</t>
  </si>
  <si>
    <t>34140191</t>
  </si>
  <si>
    <t>Cieľom projektu bol meranie a vyhodnotenie napäťovodeformačných vlastností dodných vzoriek drôtov z nerezovej ocele pre výrobu filtračnách sít. Meranie bolo realizované na skúšobnom stroji pre statickú skúšku v ťahu Inspektadesk 5 pri rýchlosti zaťaženia 2 mm/min. Keďže skúšobný stroj má digitálny výstup, priamo boli vyhodnocované napätia na medzi klzu a pevnosti, zmluvná medza klzu a ťažnosť materiálu drôtov a rozptyl nameraných veličín.</t>
  </si>
  <si>
    <t>Výskumná úloha-Spracovanie komplexnej diagnostiky a posúdenie technického stavu technológie čerpacích staníc</t>
  </si>
  <si>
    <t>Olšiak Róbert, prof. Ing., PhD.</t>
  </si>
  <si>
    <t>24/22</t>
  </si>
  <si>
    <t>HYCOPROJEKT, a.s.</t>
  </si>
  <si>
    <t>35703377</t>
  </si>
  <si>
    <t>Hlavným cieľom projektu je posúdenie možností zvýšenia efektivity prevádzky a spoľahlivosti čerpacích staníc určených na protipovodňové a vodohospodárske účely, ktoré prevádzkuje Slovenský vodohospodársky podnik. Riešenie úlohy sa predpokladá v dvoch etapách. 1. Analýza prevádzkových parametrov v súčasnosti. Stanovenie prevádzkovo – energetických parametrov na základe projektových podkladov a prevádzkových záznamov. Súčasťou postupu je aj technická diagnostika dostupných komponentov strojnej a elektrickej časti čerpacích staníc. Keďže niektoré čerpacie stanice majú prevádzkový režim naviazaný na dosiahnutie určitého stavu v zmysle zákona (záplavy, protipovodňový režim, ...), nie je možné ich technická diagnostika OnLine počas reálnej prevádzky. Preto sa predpokladá vykonanie pasívnej diagnostiky, t.j. stav, keď sú čerpacie stanice mimo prevádzky. Výstupom je technická správa, dokladajúca okamžitý technický stav posudzovaných čerpacích staníc. 2. Na základe výstupov riešenia etapy 1. výskumnej úlohy bude vypracovaný návrh na stupeň modifikácie/modernizácie strojnej časti čerpacích staníc, náhrady jednotlivých komponentov prípadne technických celkov. Výstupy budú podporené výsledkami analýz zníženia energetickej náročnosti prevádzky posudzovaných čerpacích staníc.</t>
  </si>
  <si>
    <t>Výskumná úloha-Stanovenie množstva energie spotrebovanej na výpal tehliarenského ílu a jej následná experimentálna verifikácia</t>
  </si>
  <si>
    <t>23/23</t>
  </si>
  <si>
    <t>Wienerberger, s.r.o.</t>
  </si>
  <si>
    <t>31418821</t>
  </si>
  <si>
    <t>Cieľom projektu je kvantitatívne definovanie množstva tepelnej energie spotrebovanej na výpal jednotkového množstva tehliarskeho ílu. Oprávnená oblasť bude realizovaná poradenstvom v oblasti stanovenia energetickej náročnosti výpalu tehliarskych výrobkov prostredníctvom vypracovania štúdie, ktorá bude výsledkom inovačného projektu. Prínosom štúdie budú informácie, na základe ktorých bude možné efektívne zhodnotiť množstvo tepla potrebného na proces výpalu. Štúdia bude jedným z podkladov pre ďalší inžiniering technologických inovácií tunelovej tehliarskej pece, ktoré umožnia jej efektívnejšiu prevádzku s nižšími tepelnými stratami a vyššou účinnosťou prestupu tepla zo zdroja do vypaľovaného materiálu, čo napĺňa podstatu definovanej oblasti A1. Benefitmi vyplývajúcimi z modernizácie realizovanej s pomocou inovačného projektu pece budú zníženie energetickej náročnosti výrobného procesu v závode, nahradenie časti využívaných fosílnych palív alternatívnymi zdrojmi energie, priblíženie sa k CO2 neutrálnej výrobe, zníženie dopadov výroby na životné prostredie v okolí závodu. Informácie získané zrealizovanou štúdiou umožnia efektívnejšie nastavenie vypaľovacej krivky pece a efektívnejší manažment prevádzky pece. Unikátnosť riešenia realizácie modernizácie pece, ktorej podkladom bude štúdia vyplývajúca z inovačného projektu, vidíme najmä v tom, že nový koncept zatiaľ nie je aplikovaný v žiadnej z tehelní spoločnosti Wienerberger a v prípade úspešnosti tohto projektu vidíme potenciál pre aplikovanie novej koncepcie v ďalších závodoch spoločnosti.</t>
  </si>
  <si>
    <t>Výskumná úloha-Test merania súčiniteľa trenia na 2 ks vzoriek</t>
  </si>
  <si>
    <t>35/23</t>
  </si>
  <si>
    <t>HUHN PressTech spol. s r.o.</t>
  </si>
  <si>
    <t>34117083</t>
  </si>
  <si>
    <t>Cieľom projektu bol meranie a vyhodnotenie súčiniteľa trenia klzných dvojíc z rôznych materiálov pre rôzne druhy mazadiel na hlboké ťahanie dodaných objednávateľom. Skúšky boli realizované na tribotestore metódou Pin on disc, ktorý je v majetku ÚTM za prítomnosti dvoch pracovníkov inštitúcie, ktorá podporu poskytla. Výsledky meraní boli okamžite poskytnuté ojednávateľovi.</t>
  </si>
  <si>
    <t>Gabršová Zuzana, doc. Ing. PhD.</t>
  </si>
  <si>
    <t>33/23</t>
  </si>
  <si>
    <t>Cieľom výskumnej úlohy bolo stanoviť chemické zloženie dodaných kovových vzoriek. Na analýzu chemického zloženia bol použitý energiodisperzný analyzátor, ktorý je súčasťou riadkovacieho elektrónového mikroskopu JEOL IT300LV. Na základe výsledkov bol určený typ kovového materiálu jednotlivých vzoriek a predikcia vlastností súčiastok, z ktorých boli vzorky odobraté.</t>
  </si>
  <si>
    <t>34/23</t>
  </si>
  <si>
    <t>Výskumná úloha-Výskum a analýza supersonických dýz pre CO2</t>
  </si>
  <si>
    <t>14/23</t>
  </si>
  <si>
    <t>Hanon Systems Autopal services s.r.o.</t>
  </si>
  <si>
    <t>48399108</t>
  </si>
  <si>
    <t>Výskum t.j. návrh, výpočet, mat.simulácia a optimalizácia supersonických dýz ako podporného prvku v chladiacich systémoch pre elektromobily</t>
  </si>
  <si>
    <t>Výskumná úloha-Slow motion video otvárania bypasov</t>
  </si>
  <si>
    <t>31/23</t>
  </si>
  <si>
    <t>BOGE Elastmetall Slovakia, a.s.</t>
  </si>
  <si>
    <t>36235164</t>
  </si>
  <si>
    <t xml:space="preserve">Zvyšujúce sa nároky na jazdné vlastnosti cestných motorových vozidiel v kombinácii so zvyšujúcim sa zaťažením dielov u vozidiel typu SUV vedú k  zvýšeným nárokom na konštrukčné časti podvozku. Medzi najviac namáhané časti patria silentbloky, ktorých konštrukcia prešla zmenou od jednoduchých gumených dielov po konštrukčne sofistikované súčiastky s kvapalinovou náplňou. Prúdenie kvapaliny cez systém odporov vedie k zlepšeniu tlmiacich vlastností silentbloku. Cieľom projektu je kvalitatívne posúdenie prúdového poľa v silentbloku v závisloti na amplitúde a frekvencie externej záťaže. Výsledky budú implementované do návrhu novo vyvíjaných silentblokov v spoločnosti BOGE. </t>
  </si>
  <si>
    <t>Výskumná úloha-Vykonanie testov radiálnej extrúznej  technológie originálneho materiálu  s možnosťou zaradenia potrebného dovlhčenia a následnej úpravy povrchu a tvaru</t>
  </si>
  <si>
    <t>Peciar Marián, prof. Ing., PhD.</t>
  </si>
  <si>
    <t>38/23</t>
  </si>
  <si>
    <t>VermiVital s.r.o.</t>
  </si>
  <si>
    <t>47562463</t>
  </si>
  <si>
    <t>Projekt bol zameraný na výskum a vývoj granulácie vermikompostu. Na zákalde vykonaných  testov radiálnej extrúznej  technológie originálneho materiálu s možnosťou zaradenia potrebného dovlhčenia a následnej úpravy povrchu a tvaru bola stanovená optimálna technológia pre výrobu granulovaného materiálu podľa požiadaviek objednávateľa.</t>
  </si>
  <si>
    <t>Výskumná úloha-Expertízne posúdenie vplyvu vybraných vlastností mletého vápenca rôznej špecifikácie na proces ohrevu</t>
  </si>
  <si>
    <t>41/23</t>
  </si>
  <si>
    <t>Predmetom experimentálnych meraní bolo vykonať analýzu tokových vlastností (toková funkcia, uhol vnútorného trenia, aerácia a permeabilita), frakčného zloženia, objemového pretvorenia a adsorpcie vodných pár vzoriek jemne mletého vápenca pre opakované meranie vzorky KAL a nových lomov pre použitie v technológií na vzorke VPC pre dve rôzne frakcie s označením „07“ a „08“. Cieľom projektu bola analýza dosiahnutých výsledkov aplikácie jednotlivých vzoriek v reálnej technológií a vedecké zhodnotenie príčin pretrvávajúcich problémov spracovania vápenca z roznych lomov.</t>
  </si>
  <si>
    <t>Výskumná úloha-Test merania súčiniteľa trenia na 2ks vzoriek</t>
  </si>
  <si>
    <t>45/23</t>
  </si>
  <si>
    <t xml:space="preserve">Cieľom projektu bol meranie a vyhodnotenie súčiniteľa trenia klzných dvojíc z rôznych materiálov pre rôzne druhy mazadiel na hlboké ťahanie dodaných objednávateľom. Skúšky boli realizované na tribotestore metódou Pin on disc, ktorý je v majetku ÚTM za prítomnosti dvoch pracovníkov inštitúcie, ktorá podporu poskytla. Výsledky meraní boli okamžite poskytnuté ojednávateľovi. </t>
  </si>
  <si>
    <t>Výskumná úloha-Prototyp konštrukcie G1</t>
  </si>
  <si>
    <t>44/23</t>
  </si>
  <si>
    <t>TN Slovakia</t>
  </si>
  <si>
    <t>Vývoj automatizovaného merania profilu drážok pre bdúsenie ložikových guličiek</t>
  </si>
  <si>
    <t>Výskumný projekt: RTG analýza</t>
  </si>
  <si>
    <t>Čaplovič Ľubomír,prof.Ing,PhD.</t>
  </si>
  <si>
    <t>101-1/23</t>
  </si>
  <si>
    <t>hameln rds s.r.o. -  Modra</t>
  </si>
  <si>
    <t>Výskumná analýza zameraná na sedimentáciu v liečivách</t>
  </si>
  <si>
    <t>Výskumný projekt: analýza mikrotrhliny, REM analýza</t>
  </si>
  <si>
    <t>101-2/23</t>
  </si>
  <si>
    <t>thyssenkrupp rothe erde Slovakia, a.s.-P.Bystrica</t>
  </si>
  <si>
    <t>Výskumná analýza ložiskového materiálu zameraná na mikroštruktúru a necelistvosti v materiáli po tepelnom spracovaní</t>
  </si>
  <si>
    <t>Výskumný projekt: mikroštruktúrna analýza vzorky</t>
  </si>
  <si>
    <t>101-3/23</t>
  </si>
  <si>
    <t>ST-Tecnology - Trenčianska Turná</t>
  </si>
  <si>
    <t>Výskumná analýza zameraná na stanovenie mikroštruktúry súčiastky a určenie vhodnosti použitia daného materiálu.</t>
  </si>
  <si>
    <t>Výskumný projekt: expresný posudok</t>
  </si>
  <si>
    <t>101-4/23</t>
  </si>
  <si>
    <t>SES - Bratislava</t>
  </si>
  <si>
    <t>Fraktografická analýza lomových ploch a pozorovania mikroštruktúry materiálu 3 roztrhnutých titánových trubiek hlavného kondenzátora turbíny 3. Bloku JE Mochovce, ktorá boli poškodené v rámci spúšťania s cieľom určiť príčiny poškodenia.</t>
  </si>
  <si>
    <t>Výskumný projekt: metalografia, mikroštruktúrna analýza</t>
  </si>
  <si>
    <t>Dománková Mária Ing, PhD.</t>
  </si>
  <si>
    <t>104-1/23</t>
  </si>
  <si>
    <t>Slovenské elektrárne, a.s. - Bratislava</t>
  </si>
  <si>
    <t>V rámci riešenia výskumnej úlohy sa analyzovali výrezy komponentov vo východiskovom stave a po tepelnom spracovaní. Analýza bola zameraná na hodnotenie kvality zvarových spojov z hľadiska dodržanej geometrie, mikroštruktúry charakteristických oblastí zvarových spojov a nameraných hodnôt tvrdosti HV10.</t>
  </si>
  <si>
    <t>Výskumný projekt: spracovanie odborného porovnania noriem</t>
  </si>
  <si>
    <t>104-10/23</t>
  </si>
  <si>
    <t>Cieľom výskumnej úlohy bolo hodnotenie charakteru mikroštruktúry vybraných komponentov z EMO34. Analyzoval sa charakter mikroštruktúry. Na základe charakteru pozorovanej mikroštruktúry sa predikovala korózna odolnosť komponentov JE.</t>
  </si>
  <si>
    <t>Výskumný projekt: metalografická príprava vzoriek, mikroštruktúrna analýza</t>
  </si>
  <si>
    <t>104-11/23</t>
  </si>
  <si>
    <t>104-12/23</t>
  </si>
  <si>
    <t>104-13/23</t>
  </si>
  <si>
    <t>104-14/23</t>
  </si>
  <si>
    <t>ENSECO, a.s. - Nitra</t>
  </si>
  <si>
    <t>Cieľom výskumnej úlohy bolo hodnotenie charakteru mikroštruktúry vybraných komponentov z EMO34. Analyzoval sa charakter mikroštruktúry. Na základe charakteru pozorovanej mikroštruktúry sa predikovala korózna odolnosť komponentov JE.</t>
  </si>
  <si>
    <t>Výskumný projekt: metalografická príprava vzoriek</t>
  </si>
  <si>
    <t>104-15/23</t>
  </si>
  <si>
    <t>ŠKODA JS a.s. - Kalná nad Hronom</t>
  </si>
  <si>
    <t>Výskumná úloha bola zameraná na hodnotenie charakteru mikroštruktúry vybraných komponentov v JE Mochovce - blok 4 metódou nedeštruktívnej metalografie. Hodnotil sa vplyv procesu zvárania na zmeny mikroštruktúry a s tým súvisiace ovplyvnenie koróznej odolnosti hodnoteného komponentu.</t>
  </si>
  <si>
    <t>Výskumný projekt: metalografická príprava, fotodokumentácia mikroštruktúry</t>
  </si>
  <si>
    <t>104-16/23</t>
  </si>
  <si>
    <t>Tomra Sorting s.r.o. - Senec</t>
  </si>
  <si>
    <t>Výskumná úloha bola zameraná na zistenie príčin korózie na dodaných vzorkách austenitickej koróziivzdornej ocelí. Materiálová analýza bola zameraná na mikroštruktúrnu analýzu metalograficky pripravených priečnych rezov vzoriek v miestach korózie a semikvantitatívna chemická mikroanalýza (EDX) koróznych splodín.</t>
  </si>
  <si>
    <t>Výskumný projekt: metalografická príprava vzorky, mikroštruktúrna analýza</t>
  </si>
  <si>
    <t>104-17/23</t>
  </si>
  <si>
    <t>Výskumný projekt: metalografická príprava odberných miest</t>
  </si>
  <si>
    <t>104-18/23</t>
  </si>
  <si>
    <t>ŠKODA JS a.s. - Mochovce</t>
  </si>
  <si>
    <t>104-19/23</t>
  </si>
  <si>
    <t>výskumný projekt: metalografická príprava,dokumentovanie mikroštruktúry</t>
  </si>
  <si>
    <t>104-2/23</t>
  </si>
  <si>
    <t>104-20/23</t>
  </si>
  <si>
    <t>104-21/23</t>
  </si>
  <si>
    <t>Výskumný projekt: meranie, expertíza materiálu</t>
  </si>
  <si>
    <t>104-22/23</t>
  </si>
  <si>
    <t>Výskumný projekt: metolgrafická príprava vzoriek, mikroštruktúrna analýza</t>
  </si>
  <si>
    <t>104-23/23</t>
  </si>
  <si>
    <t>Výskumný projekt:pozorovanie a dokumentovanie mikroštruktúry pomocou TEM</t>
  </si>
  <si>
    <t>104-24/23</t>
  </si>
  <si>
    <t>VUJE a.s. - Trnava</t>
  </si>
  <si>
    <t>Výskumná úloha bola zameraná na subštruktúrnu analýzu pomocou transmisnej elektrónovej mikroskopie metódou tenkých kovových fólií. Hodnotil sa vplyv dolhodobej prevádzky na zmenu subštruktúrnych parametrov s predikciou životnosti kompenzátora objemu JE EBO.</t>
  </si>
  <si>
    <t>104-25/23</t>
  </si>
  <si>
    <t>104-26/23</t>
  </si>
  <si>
    <t>104-27/23</t>
  </si>
  <si>
    <t>Výskumný projekt: metalografická analýza nerezového pásu-spojky</t>
  </si>
  <si>
    <t>104-28/23</t>
  </si>
  <si>
    <t>ČSOB Poisťovňa - Bratislava</t>
  </si>
  <si>
    <t>Výskumná úloha bola zameraná na zistenie príčin poškodenia osky zadného kolesa GHOST Lector 3.9.LC. Cieľom expertízy bolo  zistenie o aký druh lomu sa jedná, čo mohlo byť príčinou lomu a či sa jedná o výrobnú vadu. Analýza bola zameraná na makroskopickú analýzu lomovej plochy zlomenej osky pomocou steromikroskopu Zeiss a fraktografickú analýzu lomovej plochy rastrovacou elektrónovou mikroskopiou.</t>
  </si>
  <si>
    <t>Výskumný projekt: metalografická príprava vzoriek, TEM analýza rúrky</t>
  </si>
  <si>
    <t>104-29/23</t>
  </si>
  <si>
    <t>Výskumný projekt : metalografická príprava vzoriek</t>
  </si>
  <si>
    <t>104-3/23</t>
  </si>
  <si>
    <t>CHEMCOMEX, a.s. - Trnava</t>
  </si>
  <si>
    <t>104-30/23</t>
  </si>
  <si>
    <t>ŠKODA JS, a.s. - Kalná nad Hronom</t>
  </si>
  <si>
    <t>Výskumný projekt: metalografická príprava, makroskopické vyhodnotenie</t>
  </si>
  <si>
    <t>104-31/23</t>
  </si>
  <si>
    <t>TUV NORD Slovakia, s.r.o.- Bratislava</t>
  </si>
  <si>
    <t>Výskumná úloha bola zameraná na hodnotenie zvarových spojov s rôznou geometriou. Hodnotila sa kvalita ZS z hľadiska dodržanej geometrie, mikroštruktúry charakteristických oblastí zvarových spojov a nameraných hodnôt tvrdosti HV10. Sledoval sa vplyv parametrov zvárania na kvalitu zvarových spojov.</t>
  </si>
  <si>
    <t>104-4/23</t>
  </si>
  <si>
    <t>Výskumný projekt: metalografická príprava, meranie tvrdosti</t>
  </si>
  <si>
    <t>104-5/23</t>
  </si>
  <si>
    <t>Sodecia APCC s.r.o. - Vráble</t>
  </si>
  <si>
    <t>Výskumná analýza bola zameraná na makroskopické hodnotenie zvarových spojov podľa normy ISO 17 677-1:2021 (E) a meranie tvrdosti podľa Vickersa (HV0,5) v priečnych líniách zvarov.</t>
  </si>
  <si>
    <t>104-6/23</t>
  </si>
  <si>
    <t>Výskumný projekt: metalografická príprava, mikroštruktúrna analýza vzorky</t>
  </si>
  <si>
    <t>104-7/23</t>
  </si>
  <si>
    <t>104-8/23</t>
  </si>
  <si>
    <t>Výskumný projekt: metalografia zvarovaných spojov,meranie tvrdosti</t>
  </si>
  <si>
    <t>104-9/23</t>
  </si>
  <si>
    <t>ŽOS -Trnava</t>
  </si>
  <si>
    <t>Výskumná úloha bola zameraná na hodnotenie zvarových spojov s rôznou geometriou. Hodnotila sa kvalita ZS z hľadiska dodržanej geometrie, mikroštruktúry charakteristických oblastí zvarových spojov a nameraných hodnôt tvrdosti HV10. Sledoval sa vplyv parametrov zvárania na kvalitu zvarových spojov.</t>
  </si>
  <si>
    <t>Výskumný projekt: rezanie, zalievanie, leštenie a brúsenie materiálu</t>
  </si>
  <si>
    <t>Gabalcová Zuzana Ing.,PhD.</t>
  </si>
  <si>
    <t>105-1/23</t>
  </si>
  <si>
    <t>BOGE, Trnava</t>
  </si>
  <si>
    <t xml:space="preserve">Skúmali sa príčiny lokálne zníženej adhézie gumených súčastí na tzv. silentblokoch. Pre tento účel sa vyrobili vzorky priečnych rezov dodaných kusov. Tieto sa následne skúmali sadou experimentálnych techník. </t>
  </si>
  <si>
    <t>Výskumný projekt: meranie tvrdosti materiálov</t>
  </si>
  <si>
    <t>105-2/23</t>
  </si>
  <si>
    <t>Skúmala sa tvrdosť dodaných oceľových súčiastok.</t>
  </si>
  <si>
    <t>Výskumný projekt: rezanie, naparovanie uhlíkom, makroskopia, REM analýza</t>
  </si>
  <si>
    <t>105-3/23</t>
  </si>
  <si>
    <t>Skúmala sa čistota a pôvod nežiadúcich vmestkov v gumených častiach silentblokov. Chemické zloženie týchto častíc sa určovalo pomocou REM / EDS.</t>
  </si>
  <si>
    <t>Výskumný projekt: SEM/EDX plošná a bodová analýza</t>
  </si>
  <si>
    <t>105-4/23</t>
  </si>
  <si>
    <t>SEMIKRON s.r.o. - Vrbové</t>
  </si>
  <si>
    <t>Skúmalo sa chemické zloženie a geometria rôznych miest na výkonovom, elektronickom module. Hlavný dôraz sa kládol na kontrolu chemického zloženia použitej spájky a intermetalík, ktoré tvorila s okolitým substrátom.</t>
  </si>
  <si>
    <t xml:space="preserve">Výskumný projekt: analýza vzorky </t>
  </si>
  <si>
    <t>105-5/23</t>
  </si>
  <si>
    <t>ZF Slovakia, a.s. - Trnava</t>
  </si>
  <si>
    <t>Skúmala sa mikroštruktúra dodanej vzorky z nástrojovej ocele.  Kontrolovala sa jej mikroštruktúra ako aj tvrdosť a chemické zloženie.</t>
  </si>
  <si>
    <t>Výskumný projekt: analýza chemického zloženia</t>
  </si>
  <si>
    <t>105-6/23</t>
  </si>
  <si>
    <t>Skúmalo sa chemické zloženie výkonových, elektrických modulov. Hlavný dôraz sa kládol na kontrolu chemického zloženia použitej spájky a intermetalík, ktoré tvorila s okolitým substrátom.</t>
  </si>
  <si>
    <t>Výskumný projekt: metalografia, SEM analýza</t>
  </si>
  <si>
    <t>Gogola Peter Ing PhD.</t>
  </si>
  <si>
    <t>106-1/23</t>
  </si>
  <si>
    <t>MOTOKOM Slovakia, Veľký Meder</t>
  </si>
  <si>
    <t>V rámci projektu sa analyzoval Zn povlak na dodaných polotovaroch a zváraných súčiastkách. Analyzovala sa hrúbka povlakov, ako aj ich chemické zloženie. Vplyvom tepla počas zvárania sa výrazne zmenila hrúbka, aj chemické zloženie povlakov.</t>
  </si>
  <si>
    <t>Výskumný projekt: SEM analýza vzorky</t>
  </si>
  <si>
    <t>106-10/23</t>
  </si>
  <si>
    <t>Skúmala sa hrúbka galvanickej vrstvy na dielcoch s interným závitom. Hodnotila sa hrúbka na definovaných miestach vonkajšieho povrchu ako aj závitu.</t>
  </si>
  <si>
    <t>Výskumný projekt: analýzy SEM/EDX</t>
  </si>
  <si>
    <t>106-11/23</t>
  </si>
  <si>
    <t>Miba Steeltec  s.r.o.- Vráble</t>
  </si>
  <si>
    <t>Pomocou SEM/EDX sa analyzovali povrchové nečistoty na tepelne spracovaných, oceľových súčiastkach. Identifikovali sa hlavné chemické prvky a morfológia týchto oblastí.</t>
  </si>
  <si>
    <t>Výskumný projekt: SEM/EDX analýza, svetelná mikroskopia</t>
  </si>
  <si>
    <t>106-12/23</t>
  </si>
  <si>
    <t>SLUŽBA NITRA s.r.o. - Nitra</t>
  </si>
  <si>
    <t>Bolo skúmané chemické zloženie, morfológia a hrúbka PVD povlaku pomocou SEM/EDX a konfokálnej svetelnej mikroskopie. Bol identifikovaný Cr povlak na substráte zo sodno-vápenatého skla.</t>
  </si>
  <si>
    <t>Výskumný projekt: SEM/EDX analýzy materiálu</t>
  </si>
  <si>
    <t>106-2/23</t>
  </si>
  <si>
    <t xml:space="preserve"> Maccaferri Manufacturing  Europe - Senica</t>
  </si>
  <si>
    <t>Skúmal sa typ a rozsah povrchových vád na žiarovo zinkovaných drôtoch. Lokálnou SEM/EDX chemickou analýzou sa zistilo, že na vizuálne nevyhovujúcich, tmavých fľakoch je žiarový povlak nedostatočný, alebo úplne absentuje.</t>
  </si>
  <si>
    <t>Výskumný projekt: príprava zliatin, výroba a spracovanie vzorky</t>
  </si>
  <si>
    <t>106-3/23</t>
  </si>
  <si>
    <t>NV BEKAERT SA - Zwevegen-Belgicko</t>
  </si>
  <si>
    <t>BE0405388536</t>
  </si>
  <si>
    <t>V rámci projektu sa skúmal vplyv minoritných prvkov ako Pb a Bi na vlastnosti žiarovo zinkovaných povlakov na báze Zn a ZnAl.</t>
  </si>
  <si>
    <t>Výskumný projekt: tepelné spracovanie, fotodokumentácia</t>
  </si>
  <si>
    <t>106-4/23</t>
  </si>
  <si>
    <t>AAF International s.r.o. - Trenčín</t>
  </si>
  <si>
    <t>Skúmal sa vplyv zvýšenej teploty na stálosť dodanej filtračnej vložky. Počas teplotnej expozície sa sledovalo najmä správanie sa silikónového tesnenia.</t>
  </si>
  <si>
    <t>Výskumný projekt: SEM analýza</t>
  </si>
  <si>
    <t>106-5/23</t>
  </si>
  <si>
    <t>PFS, a.s. - Brezová pod Bradlom</t>
  </si>
  <si>
    <t>V rámci projektu sa skúmali poškodené pružiny. Skúmali sa lomové plochy a hľadali iniciačné miesta lomov, resp. určovala sa príčina lomov.</t>
  </si>
  <si>
    <t>Výskumný projekt: príprava vzoriek, dokumentácia</t>
  </si>
  <si>
    <t>106-6/23</t>
  </si>
  <si>
    <t>Geodata Ziviltechnikergesellschaft-Leoben-AT</t>
  </si>
  <si>
    <t>AT41609103</t>
  </si>
  <si>
    <t>Identifikovali sa vhodné nátery a povrchové úpravy, ktoré zabezpečia nepriepustnosť infračerveného žiarenia cez plastové komponenty vyrobené aditívnou výrobou z rôznych plastov.</t>
  </si>
  <si>
    <t>106-7/23</t>
  </si>
  <si>
    <t>Výskumný projekt: príprava vzorky, meranie XRD, SEM</t>
  </si>
  <si>
    <t>106-8/23</t>
  </si>
  <si>
    <t>ZKW Slovakia s.r.o. - Krušovce</t>
  </si>
  <si>
    <t>V okolí gumeného tesnenia svetlometov vyrábaných našim zákazníkom sa usadzovali častice neznámeho zloženia. Tieto boli skúmané pomocou XRD a SEM/EDX.</t>
  </si>
  <si>
    <t>106-9/23</t>
  </si>
  <si>
    <t>Boli skúmané častice zachytené na filtroch filtračného systému. Častice bolo možné charakterizovať na základe ich chemického zloženia a morfológie pre uľahčenie identifikácie ich pôvodu u zákazníka.</t>
  </si>
  <si>
    <t>výskumný projekt: RTG difrakčná analýza</t>
  </si>
  <si>
    <t>Kusý Martin doc.Ing. PhD.</t>
  </si>
  <si>
    <t>109-1/23</t>
  </si>
  <si>
    <t>Difrakčná analýza viedla k identifikácii tenkej povrchovej vrstvy v hrúbke pirbližne 50 nm, ktorá vznikla počas tepelného spracovania komponentov u zákazníka. Komponenty po tepelnom spracovaní vykazovali výraznú zmenu povrchového sfarbenia. Pozitívna indentifikácia tenkej vrstvy a jej hrúbky mala umožniť zákazníkovy zrealizovať nápravne opatrenie aby k zmene sfarbenia nedochádzalo a zároveň viedla k stanoveniu najvhodnejšieho procesu úpravy už sfarbených komponentov, aby bolo možné ich ďalšie využitie.</t>
  </si>
  <si>
    <t>Výskumný projekt: RTG diferencia, kvantitatívna analýza</t>
  </si>
  <si>
    <t>109-2/23</t>
  </si>
  <si>
    <t>SOLERAS ADVANCED COATINGS-Deinze,BE</t>
  </si>
  <si>
    <t>BE0423237031</t>
  </si>
  <si>
    <t>Cieľom difrakčnej analýzy bolo kvantitatívne difrakčná analýza dodaných vzoriek Li-Co oxidov pre výrobu tenkých vrstiev a povlakov pre priemysel uchovávania energie. Uskutočnila sa kvantitatívna fázová analýza Rietveldovou metódou a zákazníkovi boli poskytnuté potrebné hmotnostné podiely jednotlivých fáz, ktoré viedli k charakterizácii kinetiky procesu oxidácie komplexných oxidov počas procesu depozície a následnej tepelnej úpravy.</t>
  </si>
  <si>
    <t>Výskumný projekt: analýza GDOES nitrokabonizovaných dielov</t>
  </si>
  <si>
    <t>109-3/23</t>
  </si>
  <si>
    <t>Schaeffler spol s r.o. -  Skalica</t>
  </si>
  <si>
    <t>Realizovaná bola analýza na produkčných kusoch komponentov, ktoré boli nitrokarbonizované. Cieľom analýzy bolo poskytnúť zákazníkovi informáciu a skutočnom hĺbkovom chemickom profile predovšetkých dusíka a uhlíka od povrchu až do hĺbky maximálne 150 µm. Výsledok analýzy mal slúžiť ako vstupné údaje pre kalibráciu spektrometra, ktorý by mal byť schopný replikovať merania zrealizované na UMAT MTF STU. Výsledok obsahoval numerický a grafický výstup, ktorý umožňoval korekciu kalibračných kriviek spektrometra priamo na pôde zákazníka.</t>
  </si>
  <si>
    <t>výskumný projekt: metalografická analýza vzorky</t>
  </si>
  <si>
    <t>Péteryová Magda Mgr.</t>
  </si>
  <si>
    <t>110-1/23</t>
  </si>
  <si>
    <t>CHEMNI USIP, Považská Bystrica</t>
  </si>
  <si>
    <t>Výskumná analýza zameraná na metalografickú analýzu a RTG difrakčnú analýzu</t>
  </si>
  <si>
    <t>Výskumný projekt: príprava, meranie a vyhodnotenie vzoriek</t>
  </si>
  <si>
    <t>110-10/23</t>
  </si>
  <si>
    <t>KINEX - Bytča</t>
  </si>
  <si>
    <t>Výskumná analýza zameraná na meranie a vyhodnotenie zvyškového austenitu v ložiskovom materiáli</t>
  </si>
  <si>
    <t>110-11/23</t>
  </si>
  <si>
    <t>110-12/23</t>
  </si>
  <si>
    <t>Výskumný projekt: príprava a meranie vzoriek</t>
  </si>
  <si>
    <t>110-13/23</t>
  </si>
  <si>
    <t>110-14/23</t>
  </si>
  <si>
    <t>110-15/23</t>
  </si>
  <si>
    <t>Výskumný projekt: príprava, meranie, vyhodnotenie vzoriek</t>
  </si>
  <si>
    <t>110-16/23</t>
  </si>
  <si>
    <t xml:space="preserve">Výskumný projekt: príprava, meranie a vyhodnotenie vzoriek </t>
  </si>
  <si>
    <t>110-17/23</t>
  </si>
  <si>
    <t>110-18/23</t>
  </si>
  <si>
    <t>Výskumný projekt: príprava vzorky, meranie</t>
  </si>
  <si>
    <t>110-19/23</t>
  </si>
  <si>
    <t>Branson Ultrasonics - Nové Mesto nad Váhom</t>
  </si>
  <si>
    <t>110-2/23</t>
  </si>
  <si>
    <t>110-20/23</t>
  </si>
  <si>
    <t>110-21/23</t>
  </si>
  <si>
    <t>110-22/23</t>
  </si>
  <si>
    <t>110-3/23</t>
  </si>
  <si>
    <t>110-4/23</t>
  </si>
  <si>
    <t>Výskumný projekt: metalografická analýza vzorky</t>
  </si>
  <si>
    <t>110-5/23</t>
  </si>
  <si>
    <t>Felss Rotaform, s.r.o. - Ilava</t>
  </si>
  <si>
    <t>110-6/23</t>
  </si>
  <si>
    <t>Výskumný projekt: metalografické analýzy vzoriek hriadeľov</t>
  </si>
  <si>
    <t>110-7/23</t>
  </si>
  <si>
    <t>110-8/23</t>
  </si>
  <si>
    <t>110-9/23</t>
  </si>
  <si>
    <t>Výskumný projekt: rezanie, zlievanie, metalografia, SEM analýza</t>
  </si>
  <si>
    <t>Ptačinová Jana Ing, PhD.</t>
  </si>
  <si>
    <t>111-1/23</t>
  </si>
  <si>
    <t>BOGE Elastmetall Slovakia a.s, - Trnava</t>
  </si>
  <si>
    <t>Výskumná práca sa zaoberala kvantitatívnou analýzou určenia výskytu vrstiev primer a cover na dodaných častiach silentbloku. Na vzorkách, silentbloku a vnútornom kovovom prvku silentbloku, bola v štyroch rôznych oblastiach v priečnom reze vykonaná mikroštruktúrna analýza vrstiev primer a cover a meranie hrúbok týchto vrstiev pomocou skenovacej elektrónovej mikroskopie.</t>
  </si>
  <si>
    <t xml:space="preserve">Výskumný projekt: mechanické skúšky, delenie vzorky </t>
  </si>
  <si>
    <t>Pašák Matej Ing., PhD.</t>
  </si>
  <si>
    <t>113-1/23</t>
  </si>
  <si>
    <t>Van Leeuwen Production - Pusté Úľany</t>
  </si>
  <si>
    <t>Cieľom analýzy bolo stanovenie mechanických vlastností materiálu.</t>
  </si>
  <si>
    <t>Výskumný projekt: austenitizácia, kalenie do oleja, sekundárne vytvrdzovanie</t>
  </si>
  <si>
    <t>113-10/23</t>
  </si>
  <si>
    <t>Binder Slovakia s.r.o. - Bratislava</t>
  </si>
  <si>
    <t>Cieľom výskumnej analýzy bolo tepelné spracovanie a vplyv na mechanické vlastnosti materiálu.</t>
  </si>
  <si>
    <t>Výskumný projekt: mechanické skúšky, delenie materiálu</t>
  </si>
  <si>
    <t>113-2/23</t>
  </si>
  <si>
    <t>Tusons, s.r.o. - Trenčianske Stankovce</t>
  </si>
  <si>
    <t>Výskumný projekt: skúška ťahom, príprava vzorky</t>
  </si>
  <si>
    <t>113-3/23</t>
  </si>
  <si>
    <t>Analyzoval sa vplyv chemického zloženi na mechanické vlastnosti korizivzdorných drôtov.</t>
  </si>
  <si>
    <t>Výskumný projekt: mechanické skúšky, príprava vzorky</t>
  </si>
  <si>
    <t>113-4/23</t>
  </si>
  <si>
    <t>HOSTIN-Štefánia Hostinová, Smolenice</t>
  </si>
  <si>
    <t>Výskumný projekt: mechanické skúšky, skúška ťahom, vystavenie protokolu</t>
  </si>
  <si>
    <t>113-5/23</t>
  </si>
  <si>
    <t>113-6/23</t>
  </si>
  <si>
    <t>Analyzoval sa vplyv deformácie  mikroštruktúry na mechanické  vlastnosti  nástrojovej ocele.</t>
  </si>
  <si>
    <t>Výskumný projekt: príprava vzorky skúška ťahom</t>
  </si>
  <si>
    <t>113-7/23</t>
  </si>
  <si>
    <t>RIBE Slovakia k.s. - Nitra</t>
  </si>
  <si>
    <t>Anylyzovala sa pevnosť a ťažnosť oceľových plechov určených pre tvárnenie.</t>
  </si>
  <si>
    <t>Výskumný projekt: školenie-metalografická príprava - teoretická, praktická</t>
  </si>
  <si>
    <t>113-8/23</t>
  </si>
  <si>
    <t>Optimalizácia tepelného spracovania nástrojovej ocele a následné overenie mechanických vlastností.</t>
  </si>
  <si>
    <t>Výskumný projekt: príprava vzorky, mechanické skúšky</t>
  </si>
  <si>
    <t>113-9/23</t>
  </si>
  <si>
    <t>I.D.A. - Trnava</t>
  </si>
  <si>
    <t>Anylýza vplyvu technológie výroby na koeficient tuhosti heligálnych pružín do vlakových súprav.</t>
  </si>
  <si>
    <t>Výskumný projekt: odborné konzultácie</t>
  </si>
  <si>
    <t>Krajčovič Jozef, Mgr,PhD.</t>
  </si>
  <si>
    <t>114-1/23</t>
  </si>
  <si>
    <t>Revol TT Consulting - Trnava</t>
  </si>
  <si>
    <t>Výskum CTE molybdénovo titánových zliatin ocele. Skúmaný bol vzájomný difúzny proces rôznych druhov ocelí pri meniacej sa teplote a malom konštantnom vzájomnom tlaku vzoriek.</t>
  </si>
  <si>
    <t>114-2/23</t>
  </si>
  <si>
    <t>FACT Industries OU - Tallin(Estónsko)</t>
  </si>
  <si>
    <t>EE102071351</t>
  </si>
  <si>
    <t>Výskum a stanovenie CTE špeciálnych kompoziktných materiálov. Merania boli vykonané na ôsmych vzorkách. Tieto prebiehali pri dynamickej atmosfére He v teplotnom intervale -160 °C až 50 °C.</t>
  </si>
  <si>
    <t>Výskumný projekt: príprava priečneho rezu, mikroskopia</t>
  </si>
  <si>
    <t>Ďuriška Libor, Ing., PhD.</t>
  </si>
  <si>
    <t>115-1/23</t>
  </si>
  <si>
    <t>InoBat j. s.a. - Banská Bystrica</t>
  </si>
  <si>
    <t>Cieľom výskumného projektu bolo zmapovať morfológiu častíc ETS a GUS anód Li-ion baterií. Anódy boli analyzované v priečnom reze ako aj na povrchu. Ukázalo sa, že častice sú v niektorých miestach porušené, popraskané. V niektorých miestach na povrchu anód častice chýbali úplne.</t>
  </si>
  <si>
    <t>Výskumný projekt: riadkovacia elektrónová mikroskopia</t>
  </si>
  <si>
    <t>115-10/23</t>
  </si>
  <si>
    <t>Cieľom výskumného projektu bolo analyzovať defekty v katóde Li-ion batérie obsahujúcej hliníkovú fóliu ako prúdový zberač pomocou riadkovacej elektrónovej mikroskopie. Chemické zloženie defektov a ich okolia bolo určené pomocou energiovo-disperznej rtg. Spektroskopie. Ukázalo sa, že trhliny ako aj cudzie častice pochádzajú z výrobného procesu, resp. z následnej manipulácie a transportu katódy.</t>
  </si>
  <si>
    <t>115-2/23</t>
  </si>
  <si>
    <t>Cieľom výskumného projektu bolo zmapovať morfológiu a chemické zloženie častíc G5 elektródy Li-ion baterií v priečnom reze ako aj na povrchu, ako aj jej správanie v priebehu ohrevu a ochladzovania. Ukázalo sa, že častice sú v niektorých miestach porušené, popraskané. V niektorých miestach na povrchu elektródy častice chýbali úplne. V dôsledku výrobného procesu niektoré častice zasahovali do prúdového zberača, čo bolo pozorované v priečnom reze.</t>
  </si>
  <si>
    <t>115-3/23</t>
  </si>
  <si>
    <t>Cieľom výskumného projektu bolo zmapovať morfológiu a chemické zloženie častíc G1 elektródy Li-ion baterií v priečnom reze ako aj na povrchu, ako aj jej správanie v priebehu ohrevu a ochladzovania. Ukázalo sa, že častice sú v niektorých miestach porušené, popraskané. V niektorých miestach na povrchu elektródy častice chýbali úplne. V dôsledku výrobného procesu niektoré častice zasahovali do prúdového zberača, čo bolo pozorované v priečnom reze.</t>
  </si>
  <si>
    <t>115-4/23</t>
  </si>
  <si>
    <t>Cieľom výskumného projektu bolo zmapovať morfológiu a chemické zloženie častíc G7 a G1 elektród Li-ion baterií na povrchu. Ukázalo sa, že častice sú v niektorých miestach porušené, popraskané. V niektorých miestach na povrchu elektródy častice chýbali úplne.</t>
  </si>
  <si>
    <t>115-5/23</t>
  </si>
  <si>
    <t>Cieľom výskumného projektu bolo zmapovať morfológiu a chemické zloženie častíc G4 elektródy Li-ion baterií v priečnom reze ako aj na povrchu. Ukázalo sa, že častice sú v niektorých miestach porušené, popraskané. V niektorých miestach na povrchu elektródy častice chýbali úplne. V dôsledku výrobného procesu niektoré častice zasahovali do prúdového zberača, čo bolo pozorované v priečnom reze.</t>
  </si>
  <si>
    <t>Výskumný projekt: príprava priečneho rezu, riadkovacia elektr. mikroskopia</t>
  </si>
  <si>
    <t>115-6/23</t>
  </si>
  <si>
    <t>Cieľom výskumného projektu bolo zmapovať morfológiu a chemické zloženie častíc G6 elektródy Li-ion baterií v priečnom reze ako aj na povrchu. Ukázalo sa, že častice sú v niektorých miestach porušené, popraskané. V niektorých miestach na povrchu elektródy častice chýbali úplne. V dôsledku výrobného procesu niektoré častice zasahovali do prúdového zberača, čo bolo pozorované v priečnom reze.</t>
  </si>
  <si>
    <t>115-7/23</t>
  </si>
  <si>
    <t>115-8/23</t>
  </si>
  <si>
    <t>115-9/23</t>
  </si>
  <si>
    <t>Výskumný projekt: optická emisná spektroskopia</t>
  </si>
  <si>
    <t>Škrobáková Sára Ing.</t>
  </si>
  <si>
    <t>116-1/23</t>
  </si>
  <si>
    <t>Air International Thermal s.r.o. - Bratislava</t>
  </si>
  <si>
    <t>Výskumná analýza zameraná na analýzu zmien chemického zloženia materiálu polotovoaru s využitím optickej emisnej spektroskopie.</t>
  </si>
  <si>
    <t>Výskumný projekt: mechanické skúšky zvarových spojov</t>
  </si>
  <si>
    <t>Moravčík Roman doc.Ing.PhD.</t>
  </si>
  <si>
    <t>117-1/23</t>
  </si>
  <si>
    <t>Arcelor Mittal, Senica</t>
  </si>
  <si>
    <t>Výskumná analýza bola zameraná na hodnotenie kvality zvarových spojov rozdielnych materiálov, podporená meraním tvrdosti HV10 a mechanickými vlastnosťami určenými skúškou ťahom a trojbodovým ohybom.</t>
  </si>
  <si>
    <t>Výskumný projekt: mechanické skúšky tvrdosti zvarovaných spojov</t>
  </si>
  <si>
    <t>117-10/23</t>
  </si>
  <si>
    <t>Arcelor Mittal Tailored Blanks s.r.o. -  Senica</t>
  </si>
  <si>
    <t>Výskumná analýza zvarových spojov určených pre automotive priemysel s využitím mechanických skúšok.</t>
  </si>
  <si>
    <t>117-11/23</t>
  </si>
  <si>
    <t>HKS Forge - Trnava</t>
  </si>
  <si>
    <t>Výskumná analýza bola zameraná na determináciu mechanických vlastností výkovkov, používaných v automotive priemysle.</t>
  </si>
  <si>
    <t>117-12/23</t>
  </si>
  <si>
    <t>117-13/23</t>
  </si>
  <si>
    <t>Výskumný projekt: metalografická analýza, mechanické skúšky</t>
  </si>
  <si>
    <t>117-14/23</t>
  </si>
  <si>
    <t>AJ Metal Design - Hrnčiarovce nad Parnou</t>
  </si>
  <si>
    <t>Výskumná analýza mechanických vlastností regálov</t>
  </si>
  <si>
    <t>Výskumný projekt: makroskopia a mikroskopia vzorky</t>
  </si>
  <si>
    <t>117-15/23</t>
  </si>
  <si>
    <t>FIREcontrol s.r.o. - Bratislava</t>
  </si>
  <si>
    <t>Cieľom výskumnej analýzy bolo stanovenie príčin poškodzovania sa ventilov hasiacich prístrojov, ktoré sa potenciálne stali nebezpečnými.</t>
  </si>
  <si>
    <t>Výskumný projekt: mechanické skúšky</t>
  </si>
  <si>
    <t>117-16/23</t>
  </si>
  <si>
    <t>ArcelorMittal - Senica</t>
  </si>
  <si>
    <t>Výskumná analýza zameraná na mechanické skúšanie materiálov po laserovom zváraní, určených pre automotive piremysel.</t>
  </si>
  <si>
    <t>Výskumný projekt: mikroskopická a makroskopická analýza, meranie tvrdosti</t>
  </si>
  <si>
    <t>117-17/23</t>
  </si>
  <si>
    <t>IMET-TEC, Bratislava</t>
  </si>
  <si>
    <t>Výskumná analýza materiálu, určeného na dopravníkový pás z vysokej pece a determinácia vhodnosti materiálu a technologického riešenia</t>
  </si>
  <si>
    <t>Výskumný projekt: mikroskopická a makroskopická analýza</t>
  </si>
  <si>
    <t>117-18/23</t>
  </si>
  <si>
    <t>RevTech s.r.o. - Boleráz</t>
  </si>
  <si>
    <t>Cieľom výskumnej analýzy bolo stanovenie mechanických vlastností materiálu a metalografická analýza materiálovej štruktúry</t>
  </si>
  <si>
    <t>117-19/23</t>
  </si>
  <si>
    <t>Finančné centrum - Považská Bystrica</t>
  </si>
  <si>
    <t>Výskumný projekt zameraný na identifikovanie príčin havárie kogeneračnej jednotky po jej repasácii.</t>
  </si>
  <si>
    <t>Výskumný projekt: chemická analýza vzorky</t>
  </si>
  <si>
    <t>117-2/23</t>
  </si>
  <si>
    <t>Cieľom výskumnej analýzy bolo stanovenie mechanických vlastností bronzového odliatku.</t>
  </si>
  <si>
    <t xml:space="preserve">Výskumný projekt: meranie tvrdosti, skúška ťahom, stanovenie chem. zloženia </t>
  </si>
  <si>
    <t>117-20/23</t>
  </si>
  <si>
    <t>Výskumná analýza polotovarov do prístrojových dosiek v automotive priemysle, založená na identifikáciu priemyselných problémov spojených s výrobou týchto polotovarov.</t>
  </si>
  <si>
    <t>117-21/23</t>
  </si>
  <si>
    <t>Výskumná analýza materiálu výkovkov po tepelnom spracovaní , určených pre automotive priemysel</t>
  </si>
  <si>
    <t>Výskumný projekt: mechanické skúšky materiálu</t>
  </si>
  <si>
    <t>117-22/23</t>
  </si>
  <si>
    <t>117-23/23</t>
  </si>
  <si>
    <t>117-24/23</t>
  </si>
  <si>
    <t>Výskumná analýza mechanických vlastností pre automotive priemysel.</t>
  </si>
  <si>
    <t>117-25/23</t>
  </si>
  <si>
    <t>IMET-TEC a.s. -  Bratislava</t>
  </si>
  <si>
    <t>Výskumná analýza vlastností bronzového odliatku, zameraná na vhodnosť a použiteľnosť materiálu pre predpokladaný účel</t>
  </si>
  <si>
    <t>117-26/23</t>
  </si>
  <si>
    <t>Výskumný projekt: metalografická analýza vzorky, mechanické skúšky</t>
  </si>
  <si>
    <t>117-27/23</t>
  </si>
  <si>
    <t>117-28/23</t>
  </si>
  <si>
    <t>ArcelorMittal Tailored Blanks Senica s.r.o.</t>
  </si>
  <si>
    <t>Výskumná analýza zameraná na mechanické skúšanie materiálov po laserovom zváraní, určených pre automotive priemysel.</t>
  </si>
  <si>
    <t>Výskumný projekt: metalografická analýza výkovku</t>
  </si>
  <si>
    <t>117-29/23</t>
  </si>
  <si>
    <t>Výskumný projekt: mechanické skúšky výrobku</t>
  </si>
  <si>
    <t>117-3/23</t>
  </si>
  <si>
    <t>Výskumný projekt: analýza polotovaru</t>
  </si>
  <si>
    <t>117-30/23</t>
  </si>
  <si>
    <t>IMET-TEC - Bratislava</t>
  </si>
  <si>
    <t>Výskumná analýza materiálu dopravníkového pásu, určeného pre vysokú pec v US Steel KE</t>
  </si>
  <si>
    <t>117-31/23</t>
  </si>
  <si>
    <t>Výskumný projekt: mechanické skúšky, mikroskopia materiálu</t>
  </si>
  <si>
    <t>117-32/23</t>
  </si>
  <si>
    <t>Výskumná analýza, zameraná na stanovenie mechanických vlastností švovo zváraných rúr po ich ohýbaní, určených pre automotive priemysel v prístrojových doskách automobilov</t>
  </si>
  <si>
    <t>117-33/23</t>
  </si>
  <si>
    <t>117-34/23</t>
  </si>
  <si>
    <t>Výskumný projekt: mechanické skúšky materiálu, tvrdosť zvarovaných spojov</t>
  </si>
  <si>
    <t>117-35/23</t>
  </si>
  <si>
    <t>Arcelor Mittal - Senica</t>
  </si>
  <si>
    <t>117-36/23</t>
  </si>
  <si>
    <t>117-37/23</t>
  </si>
  <si>
    <t>117-38/23</t>
  </si>
  <si>
    <t>117-39/23</t>
  </si>
  <si>
    <t xml:space="preserve">ArcelorMittal - Senica </t>
  </si>
  <si>
    <t>Výskumný projekt: metalografická analýza a mechanické skúšky vzorky</t>
  </si>
  <si>
    <t>117-4/23</t>
  </si>
  <si>
    <t xml:space="preserve">Výskumná analýza bola zameraná na stanovenie mechanickej odolnosti regálov. </t>
  </si>
  <si>
    <t>117-40/23</t>
  </si>
  <si>
    <t>Výskumný projekt: príprava vzorky, skúška ťahom</t>
  </si>
  <si>
    <t>117-41/23</t>
  </si>
  <si>
    <t>Výskumná analýza zameraná na stanovenie mechanických vlastností polotovaru určeného na výrobu pevnostných skrutiek.</t>
  </si>
  <si>
    <t>117-5/23</t>
  </si>
  <si>
    <t>117-6/23</t>
  </si>
  <si>
    <t>117-7/23</t>
  </si>
  <si>
    <t>Výskumná analýza na stanovenie spracovateľnosti vstupných materiálov.</t>
  </si>
  <si>
    <t>Výskumný projekt: mikroskopická analýza, skúška ťahom</t>
  </si>
  <si>
    <t>117-8/23</t>
  </si>
  <si>
    <t>Výskumná analýza zameraná na stanovenie príčin poškodenia dopravníkového segmentu.</t>
  </si>
  <si>
    <t>117-9/23</t>
  </si>
  <si>
    <t>Výskumná analýza zameraná na metalgrafickú analýzu materiálov určených pre automotive</t>
  </si>
  <si>
    <t>Výskumný projekt: svetelná mikroskopia</t>
  </si>
  <si>
    <t>Cuninková Eva Ing. PhD.</t>
  </si>
  <si>
    <t>118-1/23</t>
  </si>
  <si>
    <t>Gravitech - Pezinok</t>
  </si>
  <si>
    <t>Výskumná analýza zameraná na metalografiu a vybrané vlastnosti materiálu</t>
  </si>
  <si>
    <t>Výskumný projekt: REM analýza</t>
  </si>
  <si>
    <t>Šutiaková Ingrid Ing.</t>
  </si>
  <si>
    <t>120-1/23</t>
  </si>
  <si>
    <t>Výskumná analýza zameraná na analýzu koróznych produktov na povrchu materiálu.</t>
  </si>
  <si>
    <t>120-2/23</t>
  </si>
  <si>
    <t>Výskumnáb analýza zameraná na mikroanalýzu chemického zloženia v špecifikovaných oblastich materiálu skrutiek</t>
  </si>
  <si>
    <t>120-3/23</t>
  </si>
  <si>
    <t>PYRONOVA - Bratislava</t>
  </si>
  <si>
    <t>Výskumná analýza zameraná na stanovenie makropovrchu a mikroanalýzy na súčiastke s využitím riadkovacieho elektrónového mikroskopu.</t>
  </si>
  <si>
    <t>Výskumný projekt: príprava a analýza vzoriek</t>
  </si>
  <si>
    <t>Drienovský  Marián Ing.PhD.</t>
  </si>
  <si>
    <t>121-1/23</t>
  </si>
  <si>
    <t>Optotune Slovakia, Trnava</t>
  </si>
  <si>
    <t>V projekte boli analyzované dosky plošných spojov (PCB) pomocou termogravimetrickej analýzy (TGA). Cieľom bolo zistiť prítomnosť prchavých látok v PCB súčiastkách. Zistilo sa, že tieto súčiastky absorbujú vlhkosť z okolia.</t>
  </si>
  <si>
    <t>Výskumný projekt: realizácia expertízy</t>
  </si>
  <si>
    <t>Bárta Jozef,doc.,Ing., Phd.</t>
  </si>
  <si>
    <t>301-1/23</t>
  </si>
  <si>
    <t>Stanovenie vplyvu okolitého prostredia na životnosť častí elektrického zariadenia a stanovenie nápravného opatrenia na predĺženie životnosti</t>
  </si>
  <si>
    <t>301-4/23</t>
  </si>
  <si>
    <t>301-5/23</t>
  </si>
  <si>
    <t>Výskumný projekt: mechanické skúšky laserových zvarov</t>
  </si>
  <si>
    <t>301-7/23</t>
  </si>
  <si>
    <t>A-T s.r.o. - Bratislava</t>
  </si>
  <si>
    <t>Výskumná úloha zameraná na analýzu zvarových spojov vyhotovených ručným zváraním laserovým lúčom pričom bola identifikovaná nesúrodosť výsledkov pri makroskopickej analýze ako aj mechanických vlastnostiach.</t>
  </si>
  <si>
    <t>Výskumný projekt: laserové zváranie</t>
  </si>
  <si>
    <t>301-9/23</t>
  </si>
  <si>
    <t>Výskum zameraný na zvariteľnosť koróziivzdornej ocele s molybdénom. Výskumná úloha aplikuje laserový lúč na dosiahnutie metalurgického spojenia oboch materiálov hrúbky 2 mm.</t>
  </si>
  <si>
    <t>Výskumný projekt: výroba dielov</t>
  </si>
  <si>
    <t>Jurina František Ing. PhD.</t>
  </si>
  <si>
    <t>302-1/23</t>
  </si>
  <si>
    <t>MASAM, Vráble</t>
  </si>
  <si>
    <t>Výskum zameraný na výrobu tvarovo zložitého FSW nástroja za účelom optimalizácie parametrov FSW procesu pri spájaní hliníkových zliatin.</t>
  </si>
  <si>
    <t>Výskumný projekt: výroba dielov, programovanie</t>
  </si>
  <si>
    <t>302-10/23</t>
  </si>
  <si>
    <t>Výskum, optimalizácia a výroba tvarovo zložitých komponentov pre sériovú výrobu nápravnice osobného automobilu</t>
  </si>
  <si>
    <t>302-11/23</t>
  </si>
  <si>
    <t>302-2/23</t>
  </si>
  <si>
    <t>Binder, Bratislava</t>
  </si>
  <si>
    <t>Výskum a optimalizácia kritických častí lisovacieho prípravku pre ťažkotonážny lis</t>
  </si>
  <si>
    <t>Výskumný projekt:výroba dielov</t>
  </si>
  <si>
    <t>302-3/23</t>
  </si>
  <si>
    <t>302-4/23</t>
  </si>
  <si>
    <t>MASAM s.r.o. -  Vráble</t>
  </si>
  <si>
    <t>302-5/23</t>
  </si>
  <si>
    <t>302-6/23</t>
  </si>
  <si>
    <t>302-7/23</t>
  </si>
  <si>
    <t>302-8/23</t>
  </si>
  <si>
    <t>302-9/23</t>
  </si>
  <si>
    <t>REMU - Pusté Úľany</t>
  </si>
  <si>
    <t>Úprava CAD podkladov a výroba tvarovo zložitej formy</t>
  </si>
  <si>
    <t>Výskumný projekt: dektoskopia hliníkových odliatkov</t>
  </si>
  <si>
    <t>Kritkikos Michaela Ing. PhD.</t>
  </si>
  <si>
    <t>303-1/23</t>
  </si>
  <si>
    <t>ExactQ, Hliník nad Hronom</t>
  </si>
  <si>
    <t>Výskum 3D skenovania hliníkových odliatkov pomocov počítačovej tomografie.</t>
  </si>
  <si>
    <t>Výskumný projekt: metrologické služby</t>
  </si>
  <si>
    <t>303-10/23</t>
  </si>
  <si>
    <t>3D Systems - Bratislava</t>
  </si>
  <si>
    <t>Výskum v oblasti 3D skenovania plastových dielov použitím CT zariadenia</t>
  </si>
  <si>
    <t>Výskumný projekt: metrologické služby, defektoskopia Al odliatkov</t>
  </si>
  <si>
    <t>303-11/23</t>
  </si>
  <si>
    <t>Výskum použitia počítačovej tomografie pri vyhodnocovaní porozity hliníkových odliatkov.</t>
  </si>
  <si>
    <t>Výskumný projekt: metrologické služby, programovanie SMS</t>
  </si>
  <si>
    <t>303-12/23</t>
  </si>
  <si>
    <t>Carl Zeiss Slovakia s.r.o. - Bratislava</t>
  </si>
  <si>
    <t xml:space="preserve">Výskum v oblasti efektívneho sériového meranie na SMS. Poradenstvo pri programovaní meracieho plánu. </t>
  </si>
  <si>
    <t>výskumný projekt: metrologické služby, defektoskopia Al odliatkov</t>
  </si>
  <si>
    <t>303-13/23</t>
  </si>
  <si>
    <t>303-14-23</t>
  </si>
  <si>
    <t>303-15/23</t>
  </si>
  <si>
    <t>Výskumný projekt: metrologické skúšky, programovanie</t>
  </si>
  <si>
    <t>303-16/23</t>
  </si>
  <si>
    <t>Výskumný projekt: metrologické skúšky, dektoskopia odliatkov</t>
  </si>
  <si>
    <t>303-17/23</t>
  </si>
  <si>
    <t>303-18/23</t>
  </si>
  <si>
    <t>Výskumný projekt: metrologické skúšky, defektoskopia odliatkov</t>
  </si>
  <si>
    <t>303-19/23</t>
  </si>
  <si>
    <t>303-2/23</t>
  </si>
  <si>
    <t>Schaeffler, Skalica</t>
  </si>
  <si>
    <t>303-20/23</t>
  </si>
  <si>
    <t>Výskumný projekt: metrologické služby, poradenstvo v oblasti SMS programov.</t>
  </si>
  <si>
    <t>303-21/23</t>
  </si>
  <si>
    <t>303-22/23</t>
  </si>
  <si>
    <t>303-23/23</t>
  </si>
  <si>
    <t>Výskumný projekt: merania na počítačovom tomografe</t>
  </si>
  <si>
    <t>303-24/23</t>
  </si>
  <si>
    <t>Výskumný projekt: metrologické služby, dektoskopia</t>
  </si>
  <si>
    <t>303-3/23</t>
  </si>
  <si>
    <t>303-4/23</t>
  </si>
  <si>
    <t>303-5/23</t>
  </si>
  <si>
    <t>Výskumný projekt: metalografické služby</t>
  </si>
  <si>
    <t>303-6/23</t>
  </si>
  <si>
    <t>Výskumný projekt: metalografické služby, dektoskopia Al odliatkov</t>
  </si>
  <si>
    <t>303-7/23</t>
  </si>
  <si>
    <t>303-8/23</t>
  </si>
  <si>
    <t>303-9/23</t>
  </si>
  <si>
    <t>KELLYS BICYCLES, s.r.o. - Ostrov pri Piešťanoch</t>
  </si>
  <si>
    <t xml:space="preserve">Výskum výskytu defektov v blízkosti zvarov na ráme bicykla. </t>
  </si>
  <si>
    <t>Výskumný projekt: 3D skenovanie</t>
  </si>
  <si>
    <t>Milde Ján Ing. PhD</t>
  </si>
  <si>
    <t>304-1/23</t>
  </si>
  <si>
    <t>Výskum v oblasti 3D skenovania a merania plastových dielov pre automobilový priemysel pomocou optického 3D skenera GOM Atos II TripleScan.</t>
  </si>
  <si>
    <t>304-10/23</t>
  </si>
  <si>
    <t>K-KONTROL spol. s r.o.-Trnava</t>
  </si>
  <si>
    <t>Výskum v oblasti 3D skenovania. Použitý bol optický 3D skener GOM Atos II Triple Scan.</t>
  </si>
  <si>
    <t>304-11/23</t>
  </si>
  <si>
    <t>BDI spol. s.r.o.- Zvolen</t>
  </si>
  <si>
    <t>304-12/23</t>
  </si>
  <si>
    <t>Design Of Exact Engineering - Bratislava</t>
  </si>
  <si>
    <t>3D skenovanie strižných nástrojov. Analýza pomocou farbeným máp odchýlok. Použitý bol optikcý 3D skener GOM Atos II Triple Scan.</t>
  </si>
  <si>
    <t>304-13/23</t>
  </si>
  <si>
    <t>304-14/23</t>
  </si>
  <si>
    <t>K-KONTROL, spol. s.r.o. - Trnava</t>
  </si>
  <si>
    <t>304-15/23</t>
  </si>
  <si>
    <t>304-16/23</t>
  </si>
  <si>
    <t>304-2/23</t>
  </si>
  <si>
    <t>304-3/23</t>
  </si>
  <si>
    <t>304-4/23</t>
  </si>
  <si>
    <t>304-5/23</t>
  </si>
  <si>
    <t>304-6/23</t>
  </si>
  <si>
    <t>K-KONTROL - Trnava</t>
  </si>
  <si>
    <t>304-7/23</t>
  </si>
  <si>
    <t>304-8/23</t>
  </si>
  <si>
    <t>304-9/23</t>
  </si>
  <si>
    <t>Urminský Ján Ing. PhD.</t>
  </si>
  <si>
    <t>305-1/23</t>
  </si>
  <si>
    <t xml:space="preserve">Rozmerová a geometrická analýza tvarovo zložitej časti plastového dielu vyhotoveného vstrekovaním. Hodnotenie tvarových odchýlok so zreteľom na vyzuál. </t>
  </si>
  <si>
    <t>305-10/23</t>
  </si>
  <si>
    <t>Získavanie 3D modelu časti lisovacej formy pomocou optického 3D skenovania, vytváranie CAD modelu pomocou reverzného inžinieringu.</t>
  </si>
  <si>
    <t>305-11/23</t>
  </si>
  <si>
    <t>Rozmerová a geometrická analýza tvarovo zložitej časti plastového dielu vyhotoveného vstrekovaním. Hodnotenie tvarových odchýlok.  Výsledky anlýzy slúžia na správne nastavenie výrobného procesu a s tým spojeným odstránením chybovosti a zmätočnosti výroby.</t>
  </si>
  <si>
    <t>305-12/23</t>
  </si>
  <si>
    <t>305-13/23</t>
  </si>
  <si>
    <t>305-14/23</t>
  </si>
  <si>
    <t>305-15/23</t>
  </si>
  <si>
    <t>Rozmerová a geometrická analýza tvarovo zložitej časti plastového dielu vyhotoveného vstrekovaním. Hodnotenie tvarových odchýlok. Výsledky anlýzy slúžia na správne nastavenie výrobného procesu a s tým spojeným odstránením chybovosti a zmätočnosti výroby.</t>
  </si>
  <si>
    <t>305-16/23</t>
  </si>
  <si>
    <t>M.Krutý - Malženice</t>
  </si>
  <si>
    <t>305-17/23</t>
  </si>
  <si>
    <t>Výskumný ústav zváračský - Bratislava</t>
  </si>
  <si>
    <t>Vyhotovenie zváraných dielov požadovaných rozmerov a tvarov potrebných pre ďalšie analýzy zvarového kovu.</t>
  </si>
  <si>
    <t>305-18/23</t>
  </si>
  <si>
    <t>305-19/23</t>
  </si>
  <si>
    <t>Rozmerová a geometrická analýza dielu, betónového odliatku. Hodnotenie tvarových odchýlok. Výsledky anlýzy slúžia na kontrolu výrobného procesu a s tým spojeným odstránením chybovosti a zmätočnosti výroby.</t>
  </si>
  <si>
    <t>305-2/23</t>
  </si>
  <si>
    <t>NissensCooling Solution, Čachtice</t>
  </si>
  <si>
    <t>Určenie tvarových odchýlok výrobku. Pomocou dôslednej analýzy, zistenia chýb a ich odstránením, bolo možné upraviť výrobný proces danej súčiastky.</t>
  </si>
  <si>
    <t>305-20/23</t>
  </si>
  <si>
    <t>305-21/23</t>
  </si>
  <si>
    <t>305-22/23</t>
  </si>
  <si>
    <t>VUZ - Bratislava</t>
  </si>
  <si>
    <t xml:space="preserve">Vyhotovenie zváraných dielov požadovaných rozmerov a tvarov potrebných pre ďalšie analýzy zvarového kovu. </t>
  </si>
  <si>
    <t>305-23/23</t>
  </si>
  <si>
    <t>305-3/23</t>
  </si>
  <si>
    <t>EMBRACO Slovakia, Spišská Nová Ves</t>
  </si>
  <si>
    <t>305-4/23</t>
  </si>
  <si>
    <t>305-5/23</t>
  </si>
  <si>
    <t xml:space="preserve">Získavanie 3D modelu časti lisovacej formy pomocou optického 3D skenovania, vytváranie CAD modelu pomocou reverzného inžinieringu. </t>
  </si>
  <si>
    <t>305-6/23</t>
  </si>
  <si>
    <t>305-7/23</t>
  </si>
  <si>
    <t>305-8/23</t>
  </si>
  <si>
    <t>305-9/23</t>
  </si>
  <si>
    <t>Výskumný projekt: výroba dielov, meranie</t>
  </si>
  <si>
    <t>Vopát Tomáš Ing. PhD.</t>
  </si>
  <si>
    <t>306-1/23</t>
  </si>
  <si>
    <t>Výskum zameraný na výroby tvarovo komplexných súčiastok z ťažkoobrobiteľného materiálu. Sledovanie vplyvu rezných parametrov na bezproblémovú výrobu.</t>
  </si>
  <si>
    <t>306-10/23</t>
  </si>
  <si>
    <t>R. Majkovič - Trnava</t>
  </si>
  <si>
    <t>Výskum zameraný na obrobiteľnosť plastových súčiastok z extrudovaného polyamidu. Sledovanie vplyvu tvarovania triesky vzhľadom na použité rezné parametre obrábania, úpravy cyklov NC kódu a použité sústružnícke rezné platničky s rôznymi tvarovačmi triesok.</t>
  </si>
  <si>
    <t>306-11/23</t>
  </si>
  <si>
    <t>Výskum zameraný na výrobu prototypu nástrojovej zostavy pre trecie premiešavacie zváranie.</t>
  </si>
  <si>
    <t>306-12/23</t>
  </si>
  <si>
    <t>306-13/23</t>
  </si>
  <si>
    <t>Výskum zameraný na sústruženie dielov. Vytvorený bol nový prototyp pre zváranie trením.</t>
  </si>
  <si>
    <t>306-14/23</t>
  </si>
  <si>
    <t>Výroba prípravkov z polyamidu. Ptimalizácia výroby vzhľadom na dosiahnutie bezproblémového chodu výroby.</t>
  </si>
  <si>
    <t>306-15/23</t>
  </si>
  <si>
    <t>Výskum zameraný na odladenie výroby prototypu zváracieho nástroja. Zvárací nástroj bude použitý pre trecie premiešavacie zváranie.</t>
  </si>
  <si>
    <t>výskumný projekt: výroba dielov, programovanie</t>
  </si>
  <si>
    <t>306-2/23</t>
  </si>
  <si>
    <t>Výskum zameraný na výroby presných dielov z ťažkoobrobiteľného materiálu. Sledovanie vplyvu rezných parametrov na dosiahnutú opakovateľnosť výrobených dielov.</t>
  </si>
  <si>
    <t>306-3/23</t>
  </si>
  <si>
    <t>Výskumu návrhu a výroby nového typu frézovacieho nástroja.</t>
  </si>
  <si>
    <t>306-4/23</t>
  </si>
  <si>
    <t>Výskum zameraný na výroby presných dielov z ťažkoobrobiteľného materiálu a odladenie výroby pre opakované dosiahnutie požadovanej presnosti.</t>
  </si>
  <si>
    <t>Výskumný projekt: výroba dielov, meranie, programovanie</t>
  </si>
  <si>
    <t>306-5/23</t>
  </si>
  <si>
    <t>STATON s.r.o. - Turany</t>
  </si>
  <si>
    <t>Sledovanie vplyvu technologických parametrov na trvanlivosť rezného nástroja a presnosť výroby Ti-Si katód.</t>
  </si>
  <si>
    <t>306-6/23</t>
  </si>
  <si>
    <t>306-7/23</t>
  </si>
  <si>
    <t>306-8/23</t>
  </si>
  <si>
    <t>Výskum zameraný na výrobu prototypu držiaka zváracieho nástroja. Zvárací nástroj bude použitý pre trecie premiešavacie zváranie.</t>
  </si>
  <si>
    <t>306-9/23</t>
  </si>
  <si>
    <t>Výskumný projekt: značenie prievlakov laserom</t>
  </si>
  <si>
    <t>Necpal Martin Ing.PhD.</t>
  </si>
  <si>
    <t>310-3/23</t>
  </si>
  <si>
    <t>ŽP WC - Podbrezová</t>
  </si>
  <si>
    <t>Tento výskumný projekt skúma integráciu technológie laserového značenia s tvárniacimi nástrojmi na zlepšenie výrobných procesov. Skúmaním supertechnológie v laserovom značení sa štúdia zameriava na zvýšenie kvality a efektívnosti výrobkov, ktoré sú v súlade s požiadavkami budúcich priemyselných noriem. Prostredníctvom vedeckého skúmania a perspektív zameraných na budúcnosť sa projekt snaží odhaliť inovatívne prístupy na zlepšenie výrobných postupov. Zistenia prispejú k prebiehajúcej diskusii o využívaní laserového značenia na optimalizáciu aplikácií tvárniacich nástrojov v rôznych priemyselných odvetviach.</t>
  </si>
  <si>
    <t>310-4/23</t>
  </si>
  <si>
    <t>Výskumný projekt: laserové gravírovanie</t>
  </si>
  <si>
    <t>310-5/23</t>
  </si>
  <si>
    <t>ROTEK s.r.o. - Nižná</t>
  </si>
  <si>
    <t>Tento výskum sa zaoberá laserovým gravírovaním a zameriava sa najmä na jeho použitie v kontexte laserového mikroobrábania a tvárniacich nástrojov. Využitím supertechnológie a vedeckých princípov sa štúdia zameriava na odhalenie inovatívnych metodík na zvýšenie presnosti a účinnosti procesov laserového gravírovania. S perspektívou orientovanou do budúcnosti výskum skúma potenciálne dôsledky pokroku v laserovom gravírovaní na budúce výrobné postupy a kvalitu výrobkov. Prostredníctvom dôkladného skúmania a analýzy sa štúdia snaží prispieť cennými poznatkami k prebiehajúcej diskusii týkajúcej sa integrácie technológií laserového gravírovania v rôznych priemyselných odvetviach. V konečnom dôsledku je cieľom zistení tohto výskumného úsilia pripraviť pôdu pre zdokonalené metodiky a aplikácie v oblasti laserového gravírovania, ktoré podporia inovácie a pokrok v tejto oblasti.</t>
  </si>
  <si>
    <t>Výskumný projekt: meranie platničiek</t>
  </si>
  <si>
    <t>Gorog A., Ing., PhD.</t>
  </si>
  <si>
    <t>311-1/23</t>
  </si>
  <si>
    <t>Analýza geometrie rezných platničiek bola robená na kontúrografe Surfcom 5000. Boli zmerané a vyhodnotené štyri rezné platničky. Spolu bolo nameraných 10 profilov a z nich bolo analyzovaných spolu 42 rozmerov, z toho 24 dĺžkových a 18 uhlových.</t>
  </si>
  <si>
    <t>Výskumný projekt: kalibrácia, meranie snímacích zariadení</t>
  </si>
  <si>
    <t>Moravčíková Jana Ing., PhD.</t>
  </si>
  <si>
    <t>315-1/23</t>
  </si>
  <si>
    <t>MicroStep, spol. s r.o. - Bratislava</t>
  </si>
  <si>
    <t xml:space="preserve">V rámci výskumnej analýzy boli špecifikované metódy a stratégie merania vybraných geometrických špecifikácií ohýbaných rúr. Optimálne spôsoby merania boli aplikované na vyhodnotenie parametrov rúr a komparáciu s teoretickými hodnotami predpísanými konštrukčnou dokumentáciou.  </t>
  </si>
  <si>
    <t>Výskumný projekt: návrh stratégie merania</t>
  </si>
  <si>
    <t>315-2/23</t>
  </si>
  <si>
    <t>Výskumná analýza merania a vyhodnocovania rozmerových a kvalitatívnych charakteristík batériových článkov. V rámci výskumnej analýzy boli monitorované navrhnuté stratégie merania a použité snímacie systémy, realizované vstupné merania na stanovenie geometrických špecifikácií článkov.</t>
  </si>
  <si>
    <t>Výskumný projekt: tvorba dokumentácie a modelu prípravku</t>
  </si>
  <si>
    <t>315-3/23</t>
  </si>
  <si>
    <t xml:space="preserve">Výskumná analýza metód merania rozmerových a kvalitatívnych charakteristík batériových článkov. V rámci výskumnej analýzy boli navrhnuté stratégie merania a prípravky určené na stanovenie geometrických špecifikácií článkov. Analýza bola realizovaná v oblasti návrhu dokumentácie prípravku na kontrolu kvality inovatívnych článkov batérií, ktorej výstupom bola kompletná konštrukčná dokumentácia optimálneho variantu ustavenia a upnupia článkov počas kontroly silovým zaťažením. </t>
  </si>
  <si>
    <t>Výskumný projekt: 3D frézovanie</t>
  </si>
  <si>
    <t>Šimna Vladimír Ing.PhD.</t>
  </si>
  <si>
    <t>317-2/23</t>
  </si>
  <si>
    <t>TRENDPLUS - Bratislava</t>
  </si>
  <si>
    <t>Vývoj a výroba prototypu pre automobilový priemysel. Výroba pozostávala s frézovania komplexnej tvarovo zložitej súčiastky - prípravok.</t>
  </si>
  <si>
    <t>Výskumný projekt: vývoj modelov správania</t>
  </si>
  <si>
    <t>Ružarovský Roman doc.Ing. PhD.</t>
  </si>
  <si>
    <t>318-1/23</t>
  </si>
  <si>
    <t>Alpha Automation, s.r.o. - Praha</t>
  </si>
  <si>
    <t>Vývoj modelov správania v programovacom jazyku SCL pre digitálne dvojčatá v prostredí Tecnomatix Process Simulate, testovanie správania modelov a konfigurácia v digitálnom prostredí pre vyvíjaný robotický systém. Projekt bol realizovaný v rámci úlohy Virtual Commissioning.</t>
  </si>
  <si>
    <t>Výskumný projekt: stanovenie teploty vzplanutia kvapaliny</t>
  </si>
  <si>
    <t>Štefko T., Ing., PhD.</t>
  </si>
  <si>
    <t>504-1/23</t>
  </si>
  <si>
    <t>Tatrachema - Trnava</t>
  </si>
  <si>
    <t xml:space="preserve">Teplota vzplanutia je kľúčový parameter pre posúdenie požiarneho rizika kvapaliny. V prípade zmesí kvapalín často nepostačuje rutinný odborný postup a je potrebné nájsť alebo dokonca vytvoriť optimálnu metódu, ktorá požiarne riziko objektívne zhodnotí. V uvedenom projekte bola vytvorená optimálna metóda a jej pomocou bola skúmaná teplota vzplanutia hodnotenej horľavej kvapaliny. </t>
  </si>
  <si>
    <t>Výskumný projekt: výpočtové analýzy, modelovanie a spracovanie výsledkov
Názov projektu: Výskumná pevnostná analýza konštrukcie dopravného vozíka „hitched dollie“</t>
  </si>
  <si>
    <t>Naď Milan doc.Ing.CSc.</t>
  </si>
  <si>
    <t>602-1/23</t>
  </si>
  <si>
    <t>Supratek, Trnava</t>
  </si>
  <si>
    <t xml:space="preserve">Pre rôzne predikované zaťažovacie stavy bol v rámci výskumnej pevnostnej analýzy skúmaný napäťovo-deformačný stav a posudzovaná štrukturálna integrita konštrukcie dopravného vozíka (nazvaného “hitched dolie”) určeného pre transport prvkov a subsytémov v montážnych linkách v oblasti automotive. </t>
  </si>
  <si>
    <t>Výskumný projekt: riadenie projektu, kontrola funkcionalít IS VJP</t>
  </si>
  <si>
    <t>Tanuška Pavol Ing. PhD. CSc</t>
  </si>
  <si>
    <t>603-4/23</t>
  </si>
  <si>
    <t>Cieľom bolo verifikovať riadiace algoritmi inšpekčného stendu vyhoretého jadrového paliva v kontexte spoľahlivosti a bezpečnosti podľa príslušných noriem vzťahujúcich sa na bezpečnostne kritické procesy. Výstupom sú verifikované riadiace algoritmy spĺňajúce podmienky bezpečnej prevádzky.</t>
  </si>
  <si>
    <t>Výskumný projekt: analýza vzorky omietky</t>
  </si>
  <si>
    <t>Vretenár Viliam Ing. PhD. CSc</t>
  </si>
  <si>
    <t>801-2/22</t>
  </si>
  <si>
    <t>Saint-Gobian Construction Products, Bratislava</t>
  </si>
  <si>
    <t>Morfologická a chemická analýza vrchnej vrstvy omietky za účelom potvrdenia kontaminácie časticami oxidu železa.</t>
  </si>
  <si>
    <t>Výskumný projekt: mikroskopická analýza vzoriek, úprava SEM snímkov</t>
  </si>
  <si>
    <t>801-2/23</t>
  </si>
  <si>
    <t>CSS CHEMSPOL SLOVAKIA s.r.o. - Bratislava</t>
  </si>
  <si>
    <t>Morfologická SEM charakterizácia absorpčných práškových materiálov. Určenie tvaru a veľkostí častíc v závislosti od technologických parametrov ich výroby.</t>
  </si>
  <si>
    <t>Advanced materials, processing and automation technologies (Progresívne materiály, spracovanie a automatizácia)</t>
  </si>
  <si>
    <t>Gogola, Peter Ing.  PhD.</t>
  </si>
  <si>
    <t>NV Bekaert 0600/16/2019</t>
  </si>
  <si>
    <t>V rámci projektu boli aktivity sústredené najmä na testovanie vplyvu nečistôt ako Pb a Bi na vlastnosti rôznych žiarových povlakov na báze zinku. Skúmala sa rada povlakov ako Zn5Al a Zn10Al s rôznou úrovňou nežiadúcich prvkov. V rámci projektu boli taktiež skúmané postupy umožňujúce žiarové zinkovanie cenovo dostupných typov austenitických ocelí. Bol testovaný dvojstupňový proces na báze elektrolytického zinkovania a následného žiarového zinkovania.</t>
  </si>
  <si>
    <t>Zmluvný výskum o využití iónového laboratória</t>
  </si>
  <si>
    <t>Riedlmajer Róbert, doc. Ing. PhD.</t>
  </si>
  <si>
    <t>PZHD 0600/0015/20</t>
  </si>
  <si>
    <t>HZDR Innovation Gmbh, Dresden</t>
  </si>
  <si>
    <t>VAT-DE279973320</t>
  </si>
  <si>
    <t xml:space="preserve">Cieľom výskumu je spoločné využívanie výskumného laboratória pre aplikáciu iónových a plazmových technológií vo fyzikálnom a materiálovom inžinierstve a v nanotechnológiách. Je vybavené špičkovými technológiami na modifikáciu a analýzu povrchových, podpovrchových a tenkých vrstiev tuhých látok s využitím pôsobenia urýchlených iónov a plazmy. </t>
  </si>
  <si>
    <t>SDRLab – softvérovo-definované rádio vo výskume a pedagogike</t>
  </si>
  <si>
    <t>Páleník, Tomáš, Ing. PhD.</t>
  </si>
  <si>
    <t>2023digVS008</t>
  </si>
  <si>
    <t>https://www.nadaciatatrabanky.sk/granty/</t>
  </si>
  <si>
    <t>Grantový program DIGITAL pre vysokoškolákov 2023</t>
  </si>
  <si>
    <t>Projekt je primárne zameraný na zvýšenie publikačného potenciálu pracoviska ako aj na ďalší rozvoj edukačnej aktivity v oblasti aplikovanej informatiky, konkrétne v podoblasti algoritmov fyzickej vrstvy digitálnych komunikačných systémov. Ambíciou tohto rozvoja je skvalitňovať existujúci výskum, dokladovaný ako karentovanými [18,19], tak aj ďalšími publikáciami registrovanými v databáze Web of Science [4-10, 13, 20].</t>
  </si>
  <si>
    <t>Spracovanie signálu plynových snímačov pomocou strojového učenia</t>
  </si>
  <si>
    <t>Mičjan, Michal, Ing. PhD.</t>
  </si>
  <si>
    <t>2023digVS014</t>
  </si>
  <si>
    <t>Ciele sa zameriavajú na aplikovanie poľa snímačov plynov vystavených rôznym definovaným zmesiam plynov ako aj vplyvom vonkajšieho prostredia. Analýza takéhoto súboru dát je vhodná pre metódy multiparametrickej analýzy ako sú napríklad strojové učenie, regresná analýza alebo analýza hlavných komponentov. Nové poznatky v oblasti spracovania signálov, vývoj metód strojového učenia, a návrh optimalizovaných algoritmov za cieľom zlepšenia presnosti koncentrácie snímaných plynov a zníženia výpočtového výkonu.</t>
  </si>
  <si>
    <t>Neuroevolúcia pohybových systémov</t>
  </si>
  <si>
    <t xml:space="preserve">Zúbek, Filip, Ing. </t>
  </si>
  <si>
    <t>2023digVS016</t>
  </si>
  <si>
    <t>Cieľom tohoto projektu je za spolupráce študentov všetkých troch stupňov (Bc, Ing, PhD) experimentálne overiť NE v rôznych aplikáciách a hlavne potvrdiť jeho možnosti pri riadení zložitých systémov, ako sú autonómne automobily a robotika. Ďalším cieľom projektu je prispieť k budovaniu výpočtovej infraštruktúry pre vývoj a použitie metód strojového učenia a hlavne NE - neuroevolúcia.</t>
  </si>
  <si>
    <t>Tréningová aplikácia v zmiešanej realite pre zvládnutie fóbií</t>
  </si>
  <si>
    <t>Kučera, Erik, doc. Ing. PhD.</t>
  </si>
  <si>
    <t>2023VZDinst010</t>
  </si>
  <si>
    <t>Grantový program VZDELANIE pre inštitúcie 2023</t>
  </si>
  <si>
    <t>Projekt sa zaoberá výskumom nového nekonvenčného vzdelávacieho a terapeutického nástroja pre zvládanie fóbie. Podľa rôznych vedeckých výskumov je priama konfrontácia s podnetom spôsobujúcim fóbiu najefektívnejšou metódou pri boji s fóbiou. V terapeutických metódach si našla uplatnenie vďaka znižovaniu ceny virtuálna realita pri tzv. expozičnej terapii vo virtuálnej realite (ETVR).</t>
  </si>
  <si>
    <t>Modernizácia a obnova technologického vybavenia laboratórií</t>
  </si>
  <si>
    <t>Janíček, František, prof. Ing. PhD.</t>
  </si>
  <si>
    <t>NFSEPS22_021</t>
  </si>
  <si>
    <t>https://www.nadaciapontis.sk/projekty/nadacny-fond-slovenska-elektrizacna-prenosova-sustava/</t>
  </si>
  <si>
    <t>Nadačný fond SEPS</t>
  </si>
  <si>
    <t>NADÁCIA PONTIS</t>
  </si>
  <si>
    <t>II. časť príjmu v zmysle zmluvy</t>
  </si>
  <si>
    <t>Modernizácia a obnova technologického vybavenia laboratórií slúžiace na pedagogické a výskumné účely elektrických strojov, prístrojov, pohonov a výkonovej elektronik</t>
  </si>
  <si>
    <t>Elektroenergetika od mladých pre mladých</t>
  </si>
  <si>
    <t>Bendík, Jozef, Ing. PhD.</t>
  </si>
  <si>
    <t>NFSEPS22_019</t>
  </si>
  <si>
    <t>Využitie aj možnosti edukácie a prezentovania elektroenergetiky pomocou virtuálnej reality, ktorú je považovaná za kľúčovú možnosť ako ukázať škálu veľkej elektroenergetiky potencionálnemu budúcemu študentovi.</t>
  </si>
  <si>
    <t>Výskum možností implementácie princípov Dynamic Line Rating do dispečerského riadenia</t>
  </si>
  <si>
    <t>Beláň, Anton, prof. Ing. PhD.</t>
  </si>
  <si>
    <t>SEPSPP23_006</t>
  </si>
  <si>
    <t>Projekt je zameraný na výskum a využitie konceptu Dynamic Line Rating (DLR), v prostredí elektrizačnej sústavy Slovenskej republiky. DLR predstavuje aktívny prepočet maximálnej prúdovej zaťažiteľnosti vonkajších elektrických vedení v reakcii na okolité meteorologické podmienky. Primárnym cieľom je analýza aplikačnej praxe prevádzkovateľov sústav v oblasti DLR a identifikácia optimálneho technického riešenia pre potreby dispečerského riadenia.</t>
  </si>
  <si>
    <t xml:space="preserve">Výskum -príprava funkčných UHF RFID tagov </t>
  </si>
  <si>
    <t>Chvála, Aleš, doc. Ing.  PhD.</t>
  </si>
  <si>
    <t>Výskumný ústav papiera a celulózy,a.s.</t>
  </si>
  <si>
    <t>31380051</t>
  </si>
  <si>
    <t>Výskum v oblasti spájania mikročipov na UHF RFID anténu a príprava funkčných vzoriek.</t>
  </si>
  <si>
    <t>Výskum a vývoj RaKJ</t>
  </si>
  <si>
    <t>ISTRAN, spol.s.r.o.</t>
  </si>
  <si>
    <t>31397760</t>
  </si>
  <si>
    <t>Výskum a vývoj rozhrania komunikačnej jednotky a jednoúčelového zariadenia (potenciostatu/galvanostatu) na chronopotenciometrické monitorovanie škodlivých látok vo vodách.</t>
  </si>
  <si>
    <t>BBD senzory</t>
  </si>
  <si>
    <t>Obj. 2330330285</t>
  </si>
  <si>
    <t>Univerzita Pardubice</t>
  </si>
  <si>
    <t>2022-2025 Taiwan – Slovenský strategický plán rozvoja priemyslu</t>
  </si>
  <si>
    <t>Donoval, Martin, doc. Ing. PhD.</t>
  </si>
  <si>
    <t>https://www.crz.gov.sk/data/att/4512453.pdf</t>
  </si>
  <si>
    <t>Taipei Representative Office, Bratislava</t>
  </si>
  <si>
    <t>28.09.2023</t>
  </si>
  <si>
    <t>Projekt na podporu výskumu a vzdelávania v oblasti polovodičového priemyslu za účlom rozvoja priemyslu na Slovensku</t>
  </si>
  <si>
    <t>Dynamika pomocou experimentov - inovácia laboratória</t>
  </si>
  <si>
    <t>Venglár Michal, Ing. PhD.</t>
  </si>
  <si>
    <t>2022VZDinst050</t>
  </si>
  <si>
    <t>Grantový program Vzdelanie pre inštitúcie</t>
  </si>
  <si>
    <t xml:space="preserve">https://www.crz.gov.sk/zmluva/7405497/ </t>
  </si>
  <si>
    <t>Projekt obohatí výuku predmetu Dynamika stavebných konštrukcií (v
angličtine Dynamics of Structures) o názornejšie, zrozumiteľnejšie
experimenty a praktické postupy vyhodnotenia. Cieľom predkladaného
projektu je zlepšiť pochopenie tejto problematiky a tiež študentov lepšie
pripraviť pre budúcu prax. Projekt zlepší súčasné experimenty o moderné
meracie zariadenia a softvér, obe používané aj v zahraničí, čím sa
zefektívnia a vznikne priestor na rozšírenie poznatkov o ďalšie praktické
témy. V závere budú pripravené skriptá, ktoré umožnia opakované
využívanie navrhnutých experimentov aj v budúcnosti, resp. inými
vyučujúcimi, ktoré budú doplnené o video prezentácie dostupné pre
všetkých v rámci skrípt, čo je odpoveďou na aktuálnu potrebu kombinácie
prezenčného a online vzdelávania.</t>
  </si>
  <si>
    <t xml:space="preserve">Výskum bol zameraný na prípravu experimentálnych modelov. Najprv boli vytvorené numerické modely využívajúce metódu konečných prvkov, na ktorých boli sledované vybrané dynamické parametre. Modely boli ďalej ladené tak, aby tieto parametre dosahovali potrebné hodnoty (napríklad vlastné frekvencie sa museli pohybovať v rozsahu možných frekvencií budiaceho zariadenia). Následne boli vyrobené a otestované prototypy experimentálnych modelov. Z toho dôvodu bola metodika experimentálnej modálnej analýzy overená na viacerých konštrukciách. </t>
  </si>
  <si>
    <t>Analýza možnosti využitia vody z povrchového odtoku v priemyselnom závode</t>
  </si>
  <si>
    <t>Hrudka Jaroslav, Ing. PhD.</t>
  </si>
  <si>
    <t>Buď #1 s #1</t>
  </si>
  <si>
    <t xml:space="preserve">https://www.crz.gov.sk/zmluva/8707613/ </t>
  </si>
  <si>
    <t xml:space="preserve">Moderne sa rozvíjajúce urbanizované územia sa potykajú s množstvom problémov, medzi ktoré v prvom rade možno zaradiť potrebu nakladania s dažďovými vodami. Súčasný systém nakladania s dažďovými vodami sa vyznačuje značným nehospodárnym stavom a primárne aj ako extrémne neefektívne funkčný systém pri súčasných extrémnych výkyvoch počasia. Pri efektívnom návrhu komplexnej hydrológie urbánnych celkov je potrebné realizovať záchytné objekty zadržiavajúce dažďovú vodu v mieste, na ktoré zrážka priamo aj dopadne. Dôsledkom takéhoto procesu je aj následné zvlhčovanie územia a tým aj priamo ovplyvňovanie a ochladzovanie zastavaných plôch. </t>
  </si>
  <si>
    <t>Ťažiskom projektu je analýza možnosti redukcie povrchového odtoku spolu s analýzou kvalitatívnych a kvantitatívnych parametrov zražkovo-odtokového procesu, v rámci ktorej je aj vyhodnotený vplyv územia vysoko urbanizovaného územia na obsah polutantov v povrchovom odtoku. V prvotnej fáze riešenia projektu boli vytvorené matematické modely, ktoré slúžia na získanie prvotných parametrov vstupujúcich do komplexného matematického modelu zrážkovo-odtokového procesu. Následne je kladený dôraz na odber vzoriek povrchového splachu z dôvodu vyhodnotenia kvality a analýzy možnosti využitia týchto vôd. V rámci návrhu efektívneho redukovania povrchového odtoku sú navrhované opatrenia pre zlepšenie hydrologickej mikroklímy v reálnom vyselektovanom priemyselnom parku. Pri analýze kvalitatívnych  parametrov vody je primárne kladený dôraz na analýzu transportu mikropolutantov ako napríklad ťažkých kovov.</t>
  </si>
  <si>
    <t xml:space="preserve">Vykonanie skenovania vybraných častí výrobnej linky papierne v meste Goričane. </t>
  </si>
  <si>
    <t>PE03</t>
  </si>
  <si>
    <t>PT ENGINEERING, s.r.o.</t>
  </si>
  <si>
    <t xml:space="preserve">Predmetom výskumnej úlohy bolo určenie geometrie výrobnej linky pre účely výskumu stability papierenského stroja. </t>
  </si>
  <si>
    <t xml:space="preserve">Predmetom výskumnej úlohy bolo zabezpečenie zberu priestorových údajov o geometrii papierenského stroja počas plnej prevádzky. Výsledky slúžili ako podklad na posúdenie stability výrobnej linky. Pre špecifické podmienky v priemyselnom závode papiereň Goričane, bolo potrebné vypracovať špecifický postup merania pomocou terestrického laserového skenera. Spracovanie údajov - tvorba mračna bodov si vyžadovalo špeciálnu kombináciu rôznych techník na transformáciu údajov z jednotlivých stanovísk prístroja. Výsledkom výskumnej úlohy bolo  určenie pretvorení jednotlivých častí výrobnej linky, čo slúžilo na posúdenie jej stability.  </t>
  </si>
  <si>
    <t>Experimentálny výskum vlastností geomateriálov použitých pri budovaní nadvýšenia hrádzového systému odkaliska</t>
  </si>
  <si>
    <t>Slávik Ivan,doc.Ing.PhD.</t>
  </si>
  <si>
    <t>PE05</t>
  </si>
  <si>
    <t>Slovenská banská spol.</t>
  </si>
  <si>
    <t>Experimentálny výskum vlastností materiálov  tvoriacich hrádzový systém odkaliska bol zameraný na inováciu a rozšírenie databázy vlastností týchto geomateriálov. Tvorba a rozširovanie databázy vlastností geomateriálov tvoriacich kvázi-hopmogénne celky odkalísk umožňuje realizáciu auditov a rizikoých analýz najmä z pohľadu stability odkalísk s pozitívnym ekonomickým a environmentálnym efektom.</t>
  </si>
  <si>
    <t xml:space="preserve">Výskumný charakter vyplýva z nároku na spoľahlivosť experimentálneho overovania šmykovej pevnosti materiálov hrádzového systému odkaliska pre spoľahlivé posúdenie jeho stability vzhľadom ku negativnemu environmentálnemu zaťaženiu pri poruche hrádzového systému odkaliska. </t>
  </si>
  <si>
    <t>:Výskum stabilitných pomerov Dočasného odkaliska SE, a.s. závod Elektrárne Nováky,Zemianske Kostoľany</t>
  </si>
  <si>
    <t>PE30</t>
  </si>
  <si>
    <t>H.E.E.Consult</t>
  </si>
  <si>
    <t>Dočasné odkalisko slúži na uskladnenie stabilizátu a popolov z výroby elektrickej energie v tepelnej elektrárni SE a.s.s ENO, závod Zemianske Kostoľany. Výskum stabilitných pomerov bol zameraný na audit a rizikovú analýzu najmä z pohľadu stability odkaliska s dôrazom na optimalizáciu budovania hrádzového systému z hľadiska ekonomického a environmentálneho efektu.</t>
  </si>
  <si>
    <t xml:space="preserve">Výskumný charakter vyplýva z tvorby výpočtového modelu odkaliska umožňujúceho spoľahlivé a bezpečné overenie jeho stabilitných pomerov na základe ktoých je možné pristupovať ku ďalšej projekčnej intenzifikácii odkaliska. </t>
  </si>
  <si>
    <t>Optimalizácia geotechnických výpočtov a konštrukcií pre vybrané stavebné objekty areálu letiska v Prahe</t>
  </si>
  <si>
    <t>PE46</t>
  </si>
  <si>
    <t>Dopravoprojekt a.s.</t>
  </si>
  <si>
    <t>Analýza geotechnických konštrukcií pre rozšírenie letiska V. Havla v Prahe.  Optimalizácia zaistenia stability oporných konštrukcií pre hĺbený tunel.</t>
  </si>
  <si>
    <t>Výskumný charakter úlohy je v použitých pokročilých metódach navrhovania geotechnických konštrukcií numerickým modelovaním a použití pravdepodobnostných metód navrhovania.</t>
  </si>
  <si>
    <t>Numerická analýza vplyvu metódy stanovenia deformačných charakteristík podložia pre výpočet a posúdenie konečného a nerovnomerného sadnutia dosko-pilótového základu objektov v Bratislave.</t>
  </si>
  <si>
    <t>Hruštinec Ľuboš,doc.Ing.PhD.</t>
  </si>
  <si>
    <t>PE18</t>
  </si>
  <si>
    <t>Borzovič-projekt s.r.o.</t>
  </si>
  <si>
    <t>Práca sa zaoberá výskumom vplyvu metódy stanovenia deformačných charakteristík podložia pre výpočet a posúdenie konečného a nerovnomerného sadnutia dosko-pilótových základov staticky náročných (najmä výškových) stavebných objektov založených v podmienkach neogénneho (ílovitého) podložia v Bratislave. Analyzované a porovnávané sú dve metódy stanovenia deformačných (resp. tuhostných) charakteristík  podložia: “Dvojparametrický (Winkler-Pasternakov) model podložia“ a “Model pružného polpriestoru“ z hľadiska ich vplyvu na veľkosť vypočítaných konečných a nerovnomerných sadnutí. Zo záverov analýzy vyplynuli geotechnické odporúčania pre interakčné výpočty realizované metódou konečných prvkov z hľadiska posúdenia spoľahlivosti staticky náročných stavebných konštrukcií založených v zložitých inžinierskogeologických pomeroch, t.j. odporúčania pre geotechnický návrh stavebných konštrukcií patriacich do 3. Geotechnickej kategórie v zmysle platných technických noriem.</t>
  </si>
  <si>
    <t>Práca má výskumný charakter z dôvodu, že sa zaoberá analýzou a definovaním vlastností horninového prostredia pre progresívne interakčné výpočtové metódy (napr. numerická metóda konečných prvkov) používané pri navrhovaní staticky a technologicky náročných stavebných konštrukciách založených v zložitých inžiniersko-geologických pomeroch, t.j. pri geotechnických konštrukciách patriacich do 3. Geotechnickej kategórie.</t>
  </si>
  <si>
    <t>Analýza geotechnických parametrov zemín pre dialničný úsek D1 Bratislava-Triblavina</t>
  </si>
  <si>
    <t>PE13</t>
  </si>
  <si>
    <t>BUDIMEX SA</t>
  </si>
  <si>
    <t>Interpretácia výsledkov terénnych skúšok ťažkej dynamickej penetrácie podložia na diaľničnom úseku  s cieľom optimalizácie geotechnických parametrov, potrebných pre udrťateľný návrh základov pre mosty.</t>
  </si>
  <si>
    <t>Výskumný charakter úlohy je v použitých pokročilých matematických  metódach analýzy dát z terénnych skúšok a v interpretácii výsledkov na základe vytvorenia nových semiempirických korelácií.</t>
  </si>
  <si>
    <t xml:space="preserve">Experimentálny výskum vlastností zemín odkaliska Predajná I" </t>
  </si>
  <si>
    <t>PY96</t>
  </si>
  <si>
    <t>Vodohosp.výstavba, š.p.</t>
  </si>
  <si>
    <t>Odkalisko Predajná I slúži na uskladnenie gudrónových odpadov vzniknutých pri spracovaní ropy. Experimentálny výskum bol zameraný na experimentálne overovanie šmykovej pevnosti zemín tvoracich hrádzový systém odkaliska. Šmyková pevnosť je rozhodujúcim parametrom pre posúdenie stability hrádzového systému tohto odkaliska. V prípade narušenia stability hrádzového systému odkaliska by v záujmovom území došlo k výrazne negatívnemu  enviromnetálnemu zaťaženiu.</t>
  </si>
  <si>
    <t>Výskumný charakter vyplýva z nároku na spoľahlivosť experimentálneho overovania šmykovej pevnosti zemín hrádzového systému odkaliska pre spoľahlivé posúdenie jeho stability vzhľadom ku negativnemu environmentálnemu zaťaženiu pri poruche hrádzového systému odkaliska. .</t>
  </si>
  <si>
    <t>Doplnenie hydrotechnického výskumu z rokov 2019-2021</t>
  </si>
  <si>
    <t>Dušička Peter,prof.Ing.PhD.</t>
  </si>
  <si>
    <t>PD84</t>
  </si>
  <si>
    <t>Jednalo sa o doplňujúci výskum nadväzujúci na prechádzajúci výskum kapacity hate Vodného diela Žilina metódami fyzikálneho a matematického modelovania. Úlohou bolo:                                                                                                               1. Preveriť zovretú manipuláciu hradiacej konštrukcie (t.j. súčasne čiastočne sklopená klapka = prepad + čiastočne nadvihnutý segment = výtok) – výlučne na matematickom modeli.
2. Preveriť max. kapacitu hate pri plne vyhradenej konštrukcii – postupne zahradené stredné, ľavé a pravé haťové pole – fyzikálny aj matematický model.
3. Prepracovať kapacitné krivky do reálne používaných rozmedzí hladín v zdrži (t.j. pre reálne využívanú oblasť kriviek).
4. Posúdiť interakciu odberu pre VE Žilina a súčasného prepúšťania prietokov cez hať (do reálneho prietoku vo Váhu, kedy sa ešte prevádzkuje VE Žilina) – výlučne na matematickom modeli.</t>
  </si>
  <si>
    <t>Panattoni Logistic Park Zohor-štúdia odvodnenia</t>
  </si>
  <si>
    <t>Šoltész Andrej,prof.Ing.PhD.</t>
  </si>
  <si>
    <t>PE14</t>
  </si>
  <si>
    <t>Accolad SK III, s.r.o.</t>
  </si>
  <si>
    <t>V rámci ZoD bol vypracovaný systém odvodnenia plánovaného priemyselného parku v Zohore pre finančnú skupinu Accolade SK, Metódou numerického modelovania prúdenia podzemných vôd bol navrhnutý systém gravitačného odvodnenia za účelom odvedenia podzemnej vody počas extrémnych hydrologických situácií.</t>
  </si>
  <si>
    <t xml:space="preserve">Metódou matematického modelovania prúdenia podzemnej vody navrhnutý odvodňovací systém na gravitačné odvedenie podzemnej vody v extrémnych hydrologických situáciách (bleskové zrážky) </t>
  </si>
  <si>
    <t>Štúdia preložky Zichyho potoka v Grobe</t>
  </si>
  <si>
    <t>PE35</t>
  </si>
  <si>
    <t>ILKA s.r.o.</t>
  </si>
  <si>
    <t>V rámci ZoD bolo meraním in situ a matematickým modelovaním prúdenia povrchových vôd navrhnuté presmerovanie trasy odvodňovacieho kanála v lokalite medzi Sencom a Sládkovičovom za účelom gravitačného odvodnenia záujmového územia určeného pre poľnohospodárske účely.</t>
  </si>
  <si>
    <t>Návrh presmerovania  Zichyho kanála v oblasti medzi Sencom a Sládkovičovom za účelom vylepšenia gravitačného odvodnenia poľnohospodársky využívaného územia.</t>
  </si>
  <si>
    <t>Hydrotechnické výpočty pre Trenčín: Most na Ostrove-Vlárska</t>
  </si>
  <si>
    <t>PE87</t>
  </si>
  <si>
    <t>ISPO s.r.o.</t>
  </si>
  <si>
    <t>V rámci ZoD bol riešený hladinový režim Váhu v mieste výstavby železničného mostu cez Váh v Trenčíne pre Q100 a Q1000 ročnú vodu metódou 2-D numerického modelovania prúdenia povrchových vôd. Modelovaním sa stanovila výška hladiny vo Váhu po vybudovaní mostu (zapustené piliére vo vode) pri Q1000 z pohľadu protipovodňovej ochrany mesta Trenčín. Zároveň sa posúdil tvar piliérov mosta a jeho natočenie v smere prúdenia Váhu.</t>
  </si>
  <si>
    <t>Analýza a prognóza  hladinového režimu Váhu pred a po plánovanej výstavbe železničného mostu v Trenčíne pri prechode Q100 a Q1000 ročnej vody metódou 2-D numerického modelovania.</t>
  </si>
  <si>
    <t>Výskum vplyvu povodňových prietokov na oblasť medzi Antošovým kanálom a Lamačským</t>
  </si>
  <si>
    <t>Rumann Ján,Ing.PhD.</t>
  </si>
  <si>
    <t>PE38</t>
  </si>
  <si>
    <t>Bory a.s.</t>
  </si>
  <si>
    <t xml:space="preserve">Komplexná rekognoskácia a hydraulické modelovanie územia v oblasti Lamačského potoka s cieľom preveriť pomocou 2D numerického modelovania prúdenia prevádzanie povodňového prietoku a následne podrobne analyzovať príčiny vybrežovania a zaplovania okolitého územia. Súčasťou bol aj návrh možných opatrení eliminujúcich zaplavovanie záujmovej lokality. </t>
  </si>
  <si>
    <t>Výskumný charakter spočíva v aplikácií jednej z metód hydraulického výskumu - matematického modelovania prúdenia - na určenie a analýzu vplyvov rozsahu preverovaných hydraulických charakteristík predmetných korýt a územia na prevádzanie extrémneho prietoku týmto územím.</t>
  </si>
  <si>
    <t xml:space="preserve">In-situ experimentálna skúška vodotesnosti fasády na stavbe The Mill v Bratislave </t>
  </si>
  <si>
    <t>Bielek Boris,prof.Ing.PhD.</t>
  </si>
  <si>
    <t>PE48</t>
  </si>
  <si>
    <t>Ingsteel s.r.o.</t>
  </si>
  <si>
    <t xml:space="preserve">Obsahom riešenia úlohy, ktorú prezentuje táto HZ, bola vedecko-výskumná činnosť zameraná na in-situ experimentálne overenie vodotesnosti ľahkej fasády novostavby administratívnej budovy The Mill v Bratislave v súlade s normovým predpisom STN EN 13 051 Závesné steny : Vodotesnosť – Skúška na mieste. Všetky experimentálne merania boli realizované pod tlakovým rozdielom vzduchu podľa Prílohy B STN EN 13 051 prostredníctvom na tento účel zhotoveného vzduchotesného panela na vytvorenie tlakovej komory pre predmetnú skúšku. </t>
  </si>
  <si>
    <t>Podstatou experimentálnych meraní bolo len zistiť stav vodotesnosti predmetnej fasády a preveriť tak kvalitu jej realizácie. Merania taktiež preukázali slabé miesto fasády z hľadiska jej vodotesnosti a boli podkladom pre dodávateľa na správne nastavenie celoobvodového kovania a úpravy tesniacich profilov funkčnej škáry otvorových výplní. Úspešná realizácia in-situ testu vodotesnosti vybraných polí ľahkej fasády bola podmienkou pre prebratie fasády od jej dodávateľa.</t>
  </si>
  <si>
    <t xml:space="preserve">Aerodynamická štúdia 105-metrovej rezidenčnej budovy SKY PARK - CFD výpočtové simulácie a experimentálne meranie v aerodynamickom tuneli </t>
  </si>
  <si>
    <t>PE34</t>
  </si>
  <si>
    <t>SKY PARK TOWER s.r.o.</t>
  </si>
  <si>
    <t>Pre projekt 105-metrovej IV. výškovej rezidenčnej budovy polyfunkčného komplexu SKY PARK Bratislava sme spracovali aerodynamickú štúdiu účinkov vetra na budovu a jej okolie, súčasťou ktorej bolo :
1/  CFD simulácia prúdenia v okolí objektov a vyhodnotenie priemerných rýchlostí a tlakov vetra pre budovu Bytového domu SKY PARK TOWER so zohľadnením okolostojacich objektov a zmeny smeru vetra po 22,5°.
2/  Experimentálne stanovenie rozloženia tlakov vetra na obvodovom plášti, streche a na balkónoch a terasách s namodelovaným územím okolia objektov s priemerom cca 600m v aerodynamickom tuneli s medznou vrstvou BLWT STU Bratislava, Technická 6 pre meniace sa smery vetra po 22,5° vo vybratých smeroch vzhľadom na veternú ružicu v danej oblasti.                              3/  Experimentálne stanovenie pohody chodcov vyhodnotením efektívnej rýchlosti vetra v úrovni chodcov medzi objektmi a v blízkom okolí objektov.</t>
  </si>
  <si>
    <t xml:space="preserve">Cieľmi simulácie bolo :
1a/ Stanovenie externého tlaku vetra a súčiniteľov externého tlaku vetra pre výškovú budovu Bytového domu SKY PARK TOWER, 
1b/ Stanovenie rýchlosti vetra v úrovni chodcov, medzi objektmi, v okolí objektov pre všetky relevantné smery vetra.
Výsledky CFD simulácie boli podkladom pre osadenie tlakomerných bodov na modeli bytového domu pre experimentálne merania v aerodynamickom tuneli a tiež na situovanie Irwinových sond na kvantifikáciu rýchlosti vetra v úrovni chodcov v okolí predmetnej budovy.
Cieľmi experimentálnych meraní bolo :
2a/ Stanovenie   maximálnych   lokálnych   zaťažení   tlakom   a   saním   pre   transparetné konštrukcie;
2b/ Stanovenie zaťaženia tlakom pre testovanie transparetných konštrukcií na infiltráciu a penetráciu vetrom hnaného dažďa;
2c/ Stanovenie maximálnych lokálnych zaťažení tlakom a saním pre prevetrávané obklady;
2d/ Stanovenie maximálnych lokálnych zaťažení tlakom a saním pre strešné konštrukcie;
2e/ Určenie výsledných silových a momentových reakcií v úrovni základovej škáry od uvažovaných smerov vetra – výslednica šmykových síl, krútiacich a klopiacich momentov od špičkových rýchlostí vetra, porovnanie s hodnotami podľa normy STN EN 1991-1-4;
2f/ Určenie výsledných silových a momentových reakcií v úrovni jednotlivých podlaží od uvažovaných smerov vetra – výslednica vodorovných síl a krútiacich momentov od špičkových rýchlostí vetra;
3a/ Vyhodnotenie a stanovenie efektívnej rýchlosti vetra v úrovni chodcov pre všetky merané oblasti
Výsledky aerodynamickej štúdie sú vstupmi pre návrh a dimenzovanie nosného systému predmetnej výškovej administratívnej budovy, kotvenia jej obalových konštrukcií, ako aj návrh využitia jej najbližšieho okolia z hľadiska aerodynamickej pohody ľudí.
</t>
  </si>
  <si>
    <t xml:space="preserve">výskumno-vývojová spolupráca zameraná na experimentálne overenie vzduchovej nepriezvučnosti </t>
  </si>
  <si>
    <t>Szabó Daniel,Mgr.</t>
  </si>
  <si>
    <t>PE75</t>
  </si>
  <si>
    <t>Applied Acoustiq s.r.o.</t>
  </si>
  <si>
    <t>Obsahom riešenia úlohy, ktorú prezentuje táto výskumno-vývojová spolupráca pri teoreticko – experimentálnom overovaní, bolo v štádiu konzultácií a návrhu prispieť k dosiahnutiu a zlepšeniu akustických vlastností troch alternatív automatických posuvných dverí.</t>
  </si>
  <si>
    <t xml:space="preserve">Po teoretických prepočtoch a odborných konzultáciách s objednávateľom boli zrealizované a dodané tri vzorky automatických posuvných dverí. Následne boli overené ich akustické vlastnosti experimentálnym meraním v laboratóriu stavebnej akustiky katedry konštrukcií pozemných stavieb. 
Výsledky meraní potvrdili teoretické predpoklady a preukázali čiastočne zlepšené akustické vlastnosti automatických posuvných dverí. Výskumno-vývojová spolupráca a dosiahnuté akustické vlastnosti automatických posuvných dverí boli vyhodnotené objednávateľom ako veľmi užitočné a pri vylepšovaní  akustických vlastností ich výrobkov chce s nami aj v budúcnosti spolupracovať.
</t>
  </si>
  <si>
    <t>Laboratórne experimentálne overenie akustických parametrov nepriehľadného fasádneho panela</t>
  </si>
  <si>
    <t>PE11</t>
  </si>
  <si>
    <t>FENESTRA SK s.r.o.</t>
  </si>
  <si>
    <t>Obsahom riešenia úlohy, ktorú prezentuje táto vedecko-výskumná spolupráca pri teoreticko – experimentálnom overovaní, bolo v štádiu konzultácií a návrhu prispieť k dosiahnutiu a zlepšeniu akustických vlastností novovyvýjaného nepriehľadného fasádneho panela pre pripravovaný projekt sanácie DIGITAL PARK v Bratislave.</t>
  </si>
  <si>
    <t xml:space="preserve">Po teoretických prepočtoch a odborných konzultáciách s objednávateľom bola navrhnutá úprava skladby nepriehľadného fasádneho panela. Následne bol objednávateľom vyhotovený navrhovaný nepriehľadný fasádny panel a dodaný na overovanie. Akustické vlastnosti boli overené v laboratóriu stavebnej akustiky katedry KPS. 
Výsledky meraní potvrdili teoretické predpoklady a preukázali zlepšené akustické vlastnosti meranej vzorky panela. Vedecko-výskumná spolupráca a dosiahnuté akustické vlastnosti nepriehľadného fasádneho panela boli vyhodnotené objednávateľom ako veľmi užitočné a pri vylepšovaní  akustických vlastností ich výrobkov chce s nami aj v budúcnosti spolupracovať.
</t>
  </si>
  <si>
    <t>Meranie akustickej nepriezvučnosti priečky v administratívnom objekte</t>
  </si>
  <si>
    <t>PE78</t>
  </si>
  <si>
    <t>Altino, s.r.o.</t>
  </si>
  <si>
    <t>Obsahom riešenia úlohy, ktorú prezentuje táto vedecko-odborná spolupráca pri teoreticko – experimentálnom overovaní, bolo v štádiu konzultácií a návrhu prispieť k dosiahnutiu a zlepšeniu akustických vlastností alternatívneho riešenia sklenej steny – deliacej priečky realizovanej objednávateľom in situ v objekte EUROVEA, CENTRAL 3, Pribinova 10 v Bratislave.</t>
  </si>
  <si>
    <t xml:space="preserve">Po teoretických prepočtoch a odborných konzultáciách s objednávateľom bola zrealizovaná uvedená sklená stena in situ v objekte EUROVEA, CENTRAL 3, Pribinova 10 v Bratislave. Následne boli overené jej akustické vlastnosti experimentálnym meraním in situ. 
Výsledky meraní potvrdili teoretické predpoklady a preukázali zlepšené akustické vlastnosti meranej deliacej priečky. Vedecko-odborná spolupráca a dosiahnuté akustické vlastnosti sklenej steny – deliacej priečky boli vyhodnotené objednávateľom ako veľmi užitočné a pri vylepšovaní  akustických vlastností ich výrobkov chce s nami aj v budúcnosti spolupracovať.
</t>
  </si>
  <si>
    <t>Experimentálne otestovanie vodotesnosti fasády pre "Polyfunkčná stavba TWIN CITY</t>
  </si>
  <si>
    <t>PC65</t>
  </si>
  <si>
    <t>HB Reavis s.r.o.</t>
  </si>
  <si>
    <t xml:space="preserve">Obsahom riešenia úlohy, ktorú prezentuje táto HZ, bola nadväzná vedecko-výskumná činnosť na na predmetnú zmluvu z roku 2022 spojenú s in-situ experimentálnym overením vodotesnosti obnovenej ľahkej fasády administratívnej budovy A1 polyfunkčného komplexu Twin City v Bratislave v súlade s normovým predpisom STN EN 13 051 Závesné steny : Vodotesnosť – Skúška na mieste. Všetky experimentálne merania boli realizované pod tlakovým rozdielom vzduchu podľa Prílohy B STN EN 13 051 prostredníctvom nových upravených vzduchotesných panelov na vytvorenie tlakovej komory pre predmetnú skúšku a to veľkého fasádneho a malého okenného. </t>
  </si>
  <si>
    <t>Podstatou experimentálnych meraní nebolo len zistiť stav vodotesnosti obnovených fasád, ale aj odhalenie príčin a defektov fasád a stanovenie rekonštrukčných postupov na ich odstránenie. Na základe testovaní sa nám podarilo sériou meraní optimalizovať rekonštrukčný postup prác s vynikajúcimi výsledkami bez penetrácie vody z komplexných účinkov vetrom hnaného dažďa obnovenými ľahkými transparentnými fasádami. Úspešná realizácia in-situ testu vodotesnosti vybraných polí obnovenej fasády bola podmienkou pre prebratie fasády od firmy realizujúcej jej rekonštrukciu.</t>
  </si>
  <si>
    <t>In-situ experimentálne overenie vodotesnosti vstupných dverí Nové Apollo pre uskutočnenie stavby "Polyfunkčný areál-Nové Apollo</t>
  </si>
  <si>
    <t>PE09</t>
  </si>
  <si>
    <t xml:space="preserve">Obsahom riešenia úlohy, ktorú prezentuje táto HZ, bola vedecko-výskumná činnosť spojená s in-situ experimentálnym overením vodotesnosti vstupných transparentných dverí administratívnej budovy Nové Apollo v Bratislave v súlade s normovým predpisom STN EN 13 051 Závesné steny : Vodotesnosť – Skúška na mieste. Všetky experimentálne merania na troch typoch vstupných dverí boli realizované pod tlakovým rozdielom vzduchu podľa Prílohy B STN EN 13 051 prostredníctvom nových vzduchotesných panelov na vytvorenie tlakovej komory pre predmetnú skúšku, ktoré boli vyrobené z dreveného rámu potiahnutého transparentnou PE fóliou. </t>
  </si>
  <si>
    <t xml:space="preserve">Podstatou experimentálnych meraní bolo zistiť stav vodotesnosti vstupných dverí do objektu a v prípade ich nevyhovujúceho výsledku detekovať príčiny a stanovenie postupov na ich odstránenie. Úspešná realizácia in-situ testu vodotesnosti vybraných vstupných dverí vo fasádach objektu bola podmienkou pre ich prebratie od dodávateľskej firmy. </t>
  </si>
  <si>
    <t>Audit,diagnostika a statická experimentálno-numerická analýza fasády stavieb</t>
  </si>
  <si>
    <t>PD81</t>
  </si>
  <si>
    <t>CBC Development a.s.</t>
  </si>
  <si>
    <t>Predmetom projektu bolo overenie a zdokumentovanie funkčnosti fasádneho systému po dvanástich rokoch používania. Úlohou bolo vykonať laboratórne skúšky použitých lepidiel na pripojenie hliníkových líšt k veľkoformátovým sklám, kontrolovať degradáciu použitých materiálov a spojovacích prostriedkov. Na základe zistených a experimentálne nameraných hodnôt bola určená bezpečnosť a predpokladaná ďalšia životnosť konštrukcie.</t>
  </si>
  <si>
    <t>Štúdia bola vypracovaná na základe skutočnosti, že pri realizácii fasády boli použité alternatívne typy materiálov (lepidiel) v rozpore s aktuálne bežnou praxou, a orientácia kotviacich prvkov bola v rozpore s aktuálnymi technickými listami výrobcov fasádnych systémov. Cieľom zrealizovaného výskumu bolo potvrdiť alebo vyvrátiť správnosť použitého riešenia na reálnej konštrukcii, ktorá bola v prevádzke 12 rokov. Súčasťou výskumu bolo porovnanie pôvodných materiálov s modernými lepidlami. Výsledky výskumu ukázali, že moderné lepidlá v aplikovanej konfigurácii nefungovali správne. Zároveň sa potvrdilo, že pôvodne zvolené lepidlá boli navrhnuté adekvátne a ani po dlhšom čase používania nevykazovali známky degradácie a zachovali si svoju funkčnosť.</t>
  </si>
  <si>
    <t>Diagnostické prehliadky premostení prepravnej siete eustream a.s</t>
  </si>
  <si>
    <t>Brodniansky Ján,prof.Ing.PhD.</t>
  </si>
  <si>
    <t>PA70</t>
  </si>
  <si>
    <t>Eustream a.s.</t>
  </si>
  <si>
    <t>Pre zabezpečenie prevádzkovej spoľahlivosti potrubí a nosných konštrukcií premostení boli vypracované špeciálne diagnostické metódy a návrh prístrojového vybavenia pre zisťovanie skutočného technického stavu konštrukcií. Vývoj technológií a know-how v oblasti tenzometrického merania napätosti potrubí pri prevádzkovom zaťažení.</t>
  </si>
  <si>
    <t>V rámci spolupráce s eustream, a. s. boli postupne vypracované originálne riešenia na odstránenie vzniknutých porúch. Pre zabezpečenie prevádzkovej spoľahlivosti potrubí a nosných konštrukcií premostení boli vypracované špeciálne diagnostické metódy a návrh prístrojového vybavenia pre zisťovanie skutočného technického stavu konštrukcií. Vývoj technológií a know-how v oblasti tenzometrického merania napätosti potrubí pri prevádzkovom zaťažení. Tieto práce sú vykonávané pri plnom prevádzkovom tlaku plynu, čo vyžaduje dôslednú teoretickú prípravu a viacročné  skúsenosti v tejto vysoko špecializovanej oblasti.</t>
  </si>
  <si>
    <t>Vypracovanie vetrovej štúdie pre projekt Južné mesto B3/B4</t>
  </si>
  <si>
    <t>Macák Marek,Ing.PhD.</t>
  </si>
  <si>
    <t>PD52</t>
  </si>
  <si>
    <t>ENVEA s.r.o.</t>
  </si>
  <si>
    <t>Predmetná výskumná úloha je zameraná na počítačovú simuláciu posúdenia účinkov vetra na komplex budov a ich okolie v prostredí ANSYS Fluent. V danej úlohe sa posudzujú parametre ako externý tlak vetra, externý špičkový tlak vetra, výsledná sila vetra na stropnú dosku a efektívna rýchlosť vetra v úrovni chodcov v okolí objektu.</t>
  </si>
  <si>
    <t>Z dôvodu že STN EN 1991-1-4 zaoberajúca sa zaťaženim od vetra udáva iba základné tvary je potrebné pre atypické budovy vykonať analyzu zataženia od vetra.</t>
  </si>
  <si>
    <t>Vypracovanie odborného stanoviska k zaťaženiu vetrom objektov Južné mesto</t>
  </si>
  <si>
    <t>PD21</t>
  </si>
  <si>
    <t xml:space="preserve">Štúdia realizovateľnosti električkovej trate trasovanej v okolí Novej budovy SND </t>
  </si>
  <si>
    <t>PD33</t>
  </si>
  <si>
    <t>J&amp;T Real ESTATE</t>
  </si>
  <si>
    <t xml:space="preserve">Cieľom projektu bolo vypracovanie metodiky pre predikciu vibrácií v novej budove národného divadla, ovplyvnenej rušivými efektami vznikajúcimi od prejazdu električiek. Bolo potrebné vypracovať jedinečnú metodiku a tú aj overiť v praxi. Metodika bola vypracovaná a overená meraniami prenosových funkcií. Tie boli merané prenosným dynamickým laboratóriom - 28 kanálovým systémom NI. Budenie v smere predpokladanej koľajovej dráhy bolo realizované pomocou impulzného budiča, vyvinutého na pracovisku - Stavebnej fakulte STU. Merania boli podrobne spracované a vyhodnotené podľa všeobecne záväzných predpisov. Koľajová dráha spolu s nevyhnutnými susediacimi konštrukciami bola modelovaná metódou MKP. Rovnako metódou MKP boli podrobne modelované vozidlá električiek so všetkými detailami ich pružného uloženia a odpruženia. Na takomto kombinovanom systéme konštrukcie podložia, koľajovej dráhy a pohybujúceho sa vozidla bola počítaná dynamická odozva  - vibrácie v blízkosti dráhy. Pomocou prenosových funkcií boli účinky vibrácií v blízkosti koľajovej dráhy -  prenesené do chránených priestorov SND. Hodnoty v chránených priestoroch boli porovnané s limitnými hodnotami. </t>
  </si>
  <si>
    <t>V rámci projektu bola vyvinutá a overená jedninečná metodika predikcie vibrácií ako kombinácia experimentálnych meraní a zložitého numerického nelineárneho výpočtu. Numerický výpočet bol urobený pomou vlastného (na pracovisku STU vyvinutého) programu pre simuláciu odoziev kombinovaných systémov stavebná konštrukcie - pohybujúce sa vozidlo. Vozidlo, v tomto prípade električka, bolo modelované so všetkými odpruženiami a tlmiacimi prvkami náprav, pričom boli simulované zmeny smeru jazdnej dráhy, výškové zmeny nivelety a rôzne rýchlosti pohybu električiek.</t>
  </si>
  <si>
    <t>vykonanie záťažovej skúšky na zákazku 22/012 Lávka cez Laborec v Humennom</t>
  </si>
  <si>
    <t>PE64</t>
  </si>
  <si>
    <t xml:space="preserve">Na  konštrukcii novovybudovanej lávky pre peších v Humennom s rozpätím 75m bola vykonaná dynamická zaťažovacia skúška. Nad rámec tejto zaťažovacej skúšky boli špeciálnou metodikou - pomocou dynamických senzorov - merané predpätia v deiatkach závesov. Tie, ako sa ukázalo, neboli také, ako predpokladala projektová dokumentácia. Zhotoviteľ preto požiadal o opätovnú súčinnosť pri dopínaní a uvoľňovaní síl v závesoch. Súčasťou tohoto výskumného projektu bolo aj vypracovanie metodiky, ako pripraviť výpočtový model, ktorý by zohľadňoval aktuálne hodnoty síl. Takýto model bol vypracovaný a použitý priamo na stavenisku, pričom sa aktualizoval po každej zmene síl v závesoch. Nakoniec boli úspešne sily v závesoch naladené na správne hodnoty. </t>
  </si>
  <si>
    <t>Vedecká stránka projektu spočívala v tom, že bol vytvorený vlastný výpočtový program, v ktorom sa pomocou iterácií podarilo nasimulovať reálne hodnoty predpínacích síl v rádove stovkách káblov, pričom každá zmena predpínacej sily v káble ovplyvňovala všetky ostatné sily v kábloch. Sily v numerickom výpočte boli najskôr naladené na hodnoty získané experimentálnym meraním na moste. V druhej fáze bola pomocou tohoto programu navrnutá metodika postupného dopínania (uvoľňovani) síl v lanách tak, ako to požadoval proejkt stavby. Pomocou použitia programu priamo na stavbe sa podarilo opraviť chybné predpätia v kábloch.</t>
  </si>
  <si>
    <t>experimentálne meranie vplyvu vetra na rôzne varianty budov.</t>
  </si>
  <si>
    <t>Franek Michal,Ing,PhD.</t>
  </si>
  <si>
    <t>PD57</t>
  </si>
  <si>
    <t>NOVA Fluid</t>
  </si>
  <si>
    <t>GB338327785</t>
  </si>
  <si>
    <t>Výskumná aerodynamická štúdia vplyvu vetra na pohodu chodcov pre rôzne konfigurácie budov reálneho projektu.</t>
  </si>
  <si>
    <t xml:space="preserve">Predmetná výskumná úloha sa zaoberá kalibráciou a verifikáciou atmosférickej hraničnej vrstvy s reálnym prúdením v danej lokalite. Ďalej namodelovaním a experimentálnym overením pohody chodcov pre existujúci a budúci stav  pre rôzne konfigurácie a smery vetra. Hlavným skúmaným parametrom tejto vedecko-výskumnej úlohy je riešenie pohody chodcov v okolí budovy (rohy budovy, zhromažďovacie priestory, zastávky, atď.) a na terase posledného podlažia. A následná optimalizácia exponovaných zón rôznymi konštrukčnými úpravami.
</t>
  </si>
  <si>
    <t>experimentálne overenie a merania prúdenia a rýchlosti vetra a tlaku vetra</t>
  </si>
  <si>
    <t>PD87</t>
  </si>
  <si>
    <t>PE63</t>
  </si>
  <si>
    <t>Výskumná aerodynamická štúdia vplyvu vetra na pohodu chodcov pre rôzne konfigurácie budov.</t>
  </si>
  <si>
    <t xml:space="preserve">Návrh alternatvnych spôsobov zosilnenia  vtokových kanálov plavebnej komory na Vodnom diele v Gabčíkove </t>
  </si>
  <si>
    <t>PD22</t>
  </si>
  <si>
    <t xml:space="preserve">
Predmetom riešeného projektu bola kontrola a overenie návrhu rekonštrukcie a zosilnenia vtokových kanálov plavebnej komory na Vodnom diele v Gabčíkove a návrh alternatívnych spôsobov zosilnenia, ktoré by urýchlili a zlacnili jeho realizáciu.  
</t>
  </si>
  <si>
    <t>Výskumný projekt zahŕňal kontrolu realizovaných ,veľmi komplikovaných modelových výpočtov, železobetónových a oceľových konštrukcií. Kontroly vstupov a aplikovaných výpočtových technik a postupov. Autori vypracovali a ponúkli na realizáciu aj vlastné riešenie. Navrhli konkrétne, najvhodnejšie materiály na reprofiláciu betónov poškodených hydraulickým oterom a obnovenie poškodenej výstuže v stenách kanálov.</t>
  </si>
  <si>
    <t>Stanovenie príčin vzniku trhlín v pozdĺžnych rebrách  NK mosta - SO 50-33-01 v km 3,70 cez Chorvátske rameno</t>
  </si>
  <si>
    <t>Paulik Peter,doc.Ing.PhD.</t>
  </si>
  <si>
    <t>PE93</t>
  </si>
  <si>
    <t>Aldesa</t>
  </si>
  <si>
    <t xml:space="preserve">Predmetom projektu bolo zisťovanie príčin vzniku trhlín v dodatočne betónovaných rebrách nosnej konštrukcie mosta, ktorý je súčasťou novej električkovej trate budovanej v Bratislave Petržalke a návrh opatrení na ich eliminovanie. </t>
  </si>
  <si>
    <t xml:space="preserve">Trhliny v  predpätom betóne predstavujú významnú poruchu na novobudovanej konštrukcií nakoľko sa jedná o predpätý most s  významnými vplyvom na jeho budúcu životnosť. Ich vznik takto môže mať mať takto vážny dopad na termín ukončenia výstavby financovanej z prostriedkov EU. Určenie príčin vzniku trhlín a najmä návrh spôsobu ich sanácie predstavuje veľmi náročnú úlohu vzhľadom nato že sa jedná o veľmi neštandardné pôsobenie konštrukcie. Na stanovenie príčin vzniku trhlín boli použité experimentálno - analytické postupy, ktoré umožnili jednoznačne definovať príčiny vzniku trhlín a stanoviť postupy pre ich elimináciu. </t>
  </si>
  <si>
    <t>Vykonanie skúšok SEM na dodaných vzorkách</t>
  </si>
  <si>
    <t>Štefunková Zuzana,Ing.PhD.</t>
  </si>
  <si>
    <t>PC09</t>
  </si>
  <si>
    <t>TSÚS</t>
  </si>
  <si>
    <t>Sledovanie vývinu hydratačných produktov vznikajúcich v konštrukčných betónoch uložených v rôznych agresívnych prostrediach</t>
  </si>
  <si>
    <t>Pomocou elektrónového rastrovacieho mikroskopu sa zisťoval vplyv uloženia vzoriek v agresívnom prostredí na vývin hydratačných produktov konštrukčných betónov</t>
  </si>
  <si>
    <t>Analýza rtg. práškovou difrakčnou metódou na stanovenie fázového zloženia prírodného kameniva.</t>
  </si>
  <si>
    <t>PC08</t>
  </si>
  <si>
    <t>Mineralogický rozbor prírodného kameniva za účelom overenia výskytu minerálu muskovit</t>
  </si>
  <si>
    <t>Identifikácia výskytu ílových minerálov  pomocou práškovej difrakčnej rtg. analýzy  v troch rôznych vzorkách prírodného kameniva</t>
  </si>
  <si>
    <t xml:space="preserve">Realizácia pevnostných výpočtov:plnenie požiadaviek na prepravné zariadenie podľa vyhl.ÚJD 57/2006 </t>
  </si>
  <si>
    <t>PE16</t>
  </si>
  <si>
    <t>VUJE a.s.</t>
  </si>
  <si>
    <t>Riešený projekt bol zameraný na vývoj nových vlákno-betónových kontajnerov na nízko rádioaktívny a stredno rádioaktívny odpad s požiadavkou na 300 ročnú životnosť.</t>
  </si>
  <si>
    <t>Výskumný projekt je unikátny čo do významu a zložitosti. Pozostávalo z rozsiahleho experimentálneho testovania navrhnutých receptúr vláknobetónu, komplikovaných termodynamických modelových výpočtov, simulácie pádovej skúšky, seizmického a statického posúdenia. Okrem staticko- dynamického posúdenia AOS (alternatívny obalový súbor (kontajner) na nízko rádioaktívny odpad ) bola overovaná aj 300 ročná požadovaná životnosť AOS v regionálnom úložisku v Mochovciach.</t>
  </si>
  <si>
    <t xml:space="preserve">Obalový súbor AVBK </t>
  </si>
  <si>
    <t>Hollý Ivan ,doc.Ing.PhD.</t>
  </si>
  <si>
    <t>PD23</t>
  </si>
  <si>
    <t>zmlúva</t>
  </si>
  <si>
    <t>Predmetom riešeného projektu bol návrh optimálneho zloženia betónu vlákno-betónových kontajnerov na skladovanie nízko a stredne rádioaktívného odpadu.</t>
  </si>
  <si>
    <t>Výskumná úloha riešila návrh optimálneho zloženia betónu vlákno-betónových kontajnerov a ich experimentálne overenie z hľadiska plynotesnosti a mechanickej odolnosti pri mimoriadnych zaťaženiach ako je seizmicita a pád kontajnera.  Výsledky riešenej úlohy budú slúžiť ako podklad pre zhotovovanie vlákno-betónových kontajnerov pre uloženie nízko-aktívnych a stredne-aktívnych RAO v Republikovom úložisku rádioaktívnych odpadov (RÚ RAO) v Mochovciach s garantovanou životnosťou 300 rokov.</t>
  </si>
  <si>
    <t>Podpora vedy a výskumu v oblasti realitného trhu, projektu International Real Estate Challenge a podujatí European Real Estate Society</t>
  </si>
  <si>
    <t>Adamuščin, Andrej, Ing. PhD.</t>
  </si>
  <si>
    <t>Darovacia zmluva č. 1C/2023</t>
  </si>
  <si>
    <t>spolupráca</t>
  </si>
  <si>
    <t>The International Real Estate Challenges Project: Real Estatae &amp; Construction Market Research</t>
  </si>
  <si>
    <t>Colliers International REMS, s. r. o.</t>
  </si>
  <si>
    <t>Cieľom projektu Colliers REMS č. 1C/2023 je podpora vedy, výskumu a vzdelávania v oblasti realitného trhu prostredníctvom projektu International Real Estate Challenge (IREC) a podujatí European Real Estate Society (ERES) pod vedením Ing. Andreja Adamuščina, PhD. na ÚM STU v Bratislave. IREC je vzdelávací medzinárodný študentský realitný projekt prepojený s praxou. Cieľom projektu je posunúť hranice vzdelávania a ponúknuť študentom možnosť získať cenné skúsenosti z praxe pod vedením profesionálnych tútorov. V medzinárodných tímoch si študenti vytvoria svoju konzultačnú realitnú spoločnosť a snažia sa vyhovieť požiadavkám klienta pri presídlení jeho firmy v rámci vybraných európskych miest. Oblasť vzdelávavania je zameraná na trh kancelárkych priestorov, workplace manažment a ohodnocovanie budov. ERES tvorí štruktúrovanú a stálu medzinárodnú sieť medzi akademikmi a odborníkmi z trhu nehnuteľností v celej Európe. ERES organizuje konferencie, odborné a vzdelávacie semináre a vydáva Journal of European Real Estate Research.</t>
  </si>
  <si>
    <t>Bezpečnostné aspekty pri likvidácii požiaru elektromobilov - odporúčania pre záchranné zložky, podnikateľskú sféru a odbornú verejnosť</t>
  </si>
  <si>
    <t>Reynolds, Dominika, JUDr. Ing.</t>
  </si>
  <si>
    <t>Zmluva 017/2023</t>
  </si>
  <si>
    <t>riešiteľom projektu: Rektorát STU/Centrum vedy a VTS</t>
  </si>
  <si>
    <t xml:space="preserve">Vo výskunom projekte išlo o posúdenie v súčasnosti aplikovaných vecných a legislatívnych pohľadov na otázky likvidácie požiaru elektromobilov; prípravu návrhov a odporúčaní pre záchranné zložky, odbornú verejnosť a podnikateľskú sféru v otázkach likvidácie požiaru elektromobilov a  uskladňovania odpadu vzniknutého z požiaru elektromobilov na základe poznatkov z praxe, a dostupných laboratórnych testov a analýz, za zohľadnenia bezpečnostných aspektov.
</t>
  </si>
  <si>
    <t>Impulz STU</t>
  </si>
  <si>
    <t>Miklasová, Andrea, Mg.</t>
  </si>
  <si>
    <t xml:space="preserve">Darovacia zmluva </t>
  </si>
  <si>
    <t>Nadácia ESET Bratislava</t>
  </si>
  <si>
    <t>riešiteľom projektu: Rektorát STU/Univerzitný technologický inkubátor</t>
  </si>
  <si>
    <t>Cieľom projektu je podpora výskumných aktivít na  spájanie do interdisciplinárnych tímov.</t>
  </si>
  <si>
    <t>Additive manufacturing of ceramic components by FDM technology</t>
  </si>
  <si>
    <t>Bača, Ľuboš, doc. Ing. PhD.</t>
  </si>
  <si>
    <t>AO/1-8673/16/NL/NDE</t>
  </si>
  <si>
    <t>http://emits.esa.int</t>
  </si>
  <si>
    <t>Hlavným cieľom tohto projektu bolo posúdiť technológiu Fused Deposition Modeling (FDM) s použitím kompozitných filamentov z oxidu hlinitého na výrobu keramických 3D komponentov. Bol vyvinutý nový spojivový systém na báze biodegradovateľných termoplastických polymérov (PVA-PLA). Projekt bol zameraná na vývoj a testovanie týchto filamentov, ako aj výrobu 3D tlačených keramických prototypov pre elektroniku (napr. Ceramic Packages) s rozmermi max. 50 x 50 x 30 mm.</t>
  </si>
  <si>
    <t>Multifunctional high-value fungal biomass from the Norwegian agriculture supply
chain by-products</t>
  </si>
  <si>
    <t>301834</t>
  </si>
  <si>
    <t>www.forskningsradet.no</t>
  </si>
  <si>
    <t>MATFONDAVTALE</t>
  </si>
  <si>
    <t>Research Council of Norway</t>
  </si>
  <si>
    <t>BYPROVALUE využije všestranný metabolizmus olejnatých húb a vyvinie úplne nový a jedinečný hodnotový reťazec na zhodnocovanie vedľajších produktov nórskeho poľnohospodárskeho dodávateľského reťazca – živočíšnych tukov a bielkovinových vedľajších produktov, zvyškových materiálov z pivovarov a lignocelulózových vedľajších tokov lesníctva s vysokým obsahom cukru do produktu s niekoľkými funkciami: multifunkčná hubová biomasa. Multifunkčná hubová biomasa môže byť využitá ako celok v krmive pre zvieratá a krmivo pre domáce zvieratá, alebo môže byť frakcionovaná na vysokohodnotné zložky – lipidy a pigmenty pre krmivá a potraviny, chitín/chitosan na úpravu vody a beta-glukány na medicínske aplikácie.</t>
  </si>
  <si>
    <t>Limnospira - Lipidom and Pathways</t>
  </si>
  <si>
    <t>AO/1-10586/21/NL/SC</t>
  </si>
  <si>
    <t>Linospira: Lipidom and pathways – výskumný projekt zameraný na popísanie a štúdium lipidických metabolitov a biosyntetických dráh Limnospira sp. (ďalej len „Projekt“), pre Európsku vesmírnu agentúru (ďalej len „ESA“),</t>
  </si>
  <si>
    <t>Joint chemical laboratory for the service of bioeconomy in the Slovak-Hungarian border region</t>
  </si>
  <si>
    <t>Kaszonyi, Alexander, prof. Ing. PhD.</t>
  </si>
  <si>
    <t>SKHU/1902/4.1/001</t>
  </si>
  <si>
    <t>www.skhu.eu</t>
  </si>
  <si>
    <t>Interreg Slovakia-Hungary</t>
  </si>
  <si>
    <t>Boli odobraté nové vzorky lignocelulózových materiálov, ktoré boli následne umiestnené do Biobanky vzoriek. Zozbieraná lignocelulóza vzorky boli postupne analyzované po termochemickom rozklade na ich hlavné chemické zložky</t>
  </si>
  <si>
    <t>Zelené analytické prístupy pre kontrolu kvality vinárskeho priemyslu založené na digitálnom obraze a chemometrii</t>
  </si>
  <si>
    <t>2125/01/02</t>
  </si>
  <si>
    <t>https://marie-sklodowska-curie-actions.ec.europa.eu/actions/cofund</t>
  </si>
  <si>
    <t>European Commision</t>
  </si>
  <si>
    <t>SASPRO 2 (945478), ktorý je spolufinancovaný Európskou komisiou zo schémy „Spolufinancovanie regionálnych, národných a medzinárodných programov (COFUND)“, realizovaného v rámci programu Horizont 2020 Marie Sklodowska - Curie Actions – COFUND. Dr. Gomez</t>
  </si>
  <si>
    <t>Špecifickým cieľom tohto projektu je zlepšenie prístupu k obnoviteľným zdrojom energie a budovanie kapacít v oblasti ochrany životného prostredia prostredníctvom rozvoja technického vybavenia a zariadení, rozvoja ľudského potenciálu, budovania a nadväzovania spolupráce slovenských a gruzínskych inštitúcií a transferu poznatkov a know-how z oblasti ochrany životného prostredia zo Slovenska</t>
  </si>
  <si>
    <t>Grafický nitrid uhlíka - pokročilé nanomateriály v čistení odpadových vôd</t>
  </si>
  <si>
    <t>Mackuľak, Tomáš, prof. Ing. PhD.</t>
  </si>
  <si>
    <t>2189/02/02</t>
  </si>
  <si>
    <t>Projekt sa bude zaoberať plazmovou funkcionalizáciou g-C3N4 naneseného nízkonákladovou aditívnou výrobou na veľkoplošné flexibilné substráty vložené v rúrkových fotokatalytických reaktoroch na čistenie odpadových vôd, zameraných najmä na odstraňovanie liečiv a ARGB.</t>
  </si>
  <si>
    <t>Pokrok v usmerneniach pre zodpovedné strojové učenie</t>
  </si>
  <si>
    <t>Kvasnica, Michal, prof. Ing. PhD.</t>
  </si>
  <si>
    <t>2245/02/01</t>
  </si>
  <si>
    <t>projekt zrušený prac. pomer do 9.2.2023. SASPRO 2 (945478), ktorý je spolufinancovaný Európskou komisiou zo schémy „Spolufinancovanie regionálnych, národných a medzinárodných programov (COFUND)“, realizovaného v rámci programu Horizont 2020 Marie Sklodows</t>
  </si>
  <si>
    <t>RESML prispieva k rozvoju nových nariadení EÚ smerom k zákazníckym zásadám a ochrane súkromia pri prístupe k zodpovednej umelej inteligencii a ďalšej podpore riešenie spoločenských výziev programu Horizont 2020, zelenej dohody EÚ a vlajkovej lode Európy Iniciatíva efektívnou reguláciou etického strojového učenia.</t>
  </si>
  <si>
    <t>DANube Urban Brand + Building Regional and Local Resilience through the Valorization of Danube’s Cultural Heritage</t>
  </si>
  <si>
    <t>Vitková, Ľubica, prof. Ing. arch., PhD.</t>
  </si>
  <si>
    <t>DTP3-433-2.2</t>
  </si>
  <si>
    <t>http://www.interreg-danube.eu/</t>
  </si>
  <si>
    <t>Danube Transnational Programme</t>
  </si>
  <si>
    <t>Budapesti Műszaki és Gazdaságtudományi Egyetem, EFRR</t>
  </si>
  <si>
    <t>DANUrB+ si kladie za cieľ reaktivovať nedostatočne využívané kultúrne dedičstvo a zdroje v zmenšujúcich sa sídlach okrajových a pohraničných regiónov Dunaja, vytvárať nové možnosti, ako opäť zatraktívniť jeho mestá a regióny. Staviame na práci DTP1-249-2.2 DANUrB, kde základ kultúrnejPromenáda bola vytvorená s konzistentnou stratégiou, funkčnou platformou založenou na širokej kultúrnej sieti.</t>
  </si>
  <si>
    <t>Strengthening the cultural identity of the Danube region by building on common heritage of ART NOUVEAU</t>
  </si>
  <si>
    <t>Moravčíková, Henrieta, prof. Dr. Ing. arch.</t>
  </si>
  <si>
    <t>DTP3-748-2.2</t>
  </si>
  <si>
    <t>Municipiul Oradea, EFRR</t>
  </si>
  <si>
    <t>Coolnouveau je digitálna platforma na prezentáciu výsledkov výskumu a podujatí, ktoré sú súčasťou slovenskej participácie v rámci projektu Strengthening the cultural identity of the Danube region by building on common heritage of ART NOUVEAU. Projekt sa v rámci programu EU Interreg rieši na pôde Fakulty architektúry a dizajnu STU v spolupráci s desiatkou renomovaných inštitúcií v Rakúsku, Maďarsku, Rumunsku, Slovinsku, Chorvátsku a Srbsku. Asociovaným partnerom projektu je Metropolitný inštitút Bratislavy.</t>
  </si>
  <si>
    <t>City Storage and Sector Coupling Lab</t>
  </si>
  <si>
    <t>Joklová, Viera, doc. Ing. arch., PhD.</t>
  </si>
  <si>
    <t>DTP3-538-2.2</t>
  </si>
  <si>
    <t>Regionalna energetska agencija Sjeverozapadne Hrvatske, EFRR</t>
  </si>
  <si>
    <t>Na základe nedávnej štúdie publikovanej EUSDR budú obnoviteľné zdroje energie zabezpečovať v roku 2030 50 % dopytu po energii v juhovýchodnej Európe. Dokonca aj v najvyspelejších regiónoch sa zavádzanie inovatívnych aplikácií skladovania energie a spájania sektorov práve začalo rozmáhať. Tieto výzvy postihujú najmä stredne veľké a menšie mestá, na zabezpečenie efektívneho využívania energie a zvýšenej energetickej bezpečnosti sú potrebné adekvátne riešenia City Storage and Sector Coupling (CSSC). Laboratórium CSSC pripraví pôdu na urýchlenie prijímania riešení CSSC mestami v podunajskom regióne, ktoré je na veľmi nízkej úrovni, pretože verejné orgány majú malé znalosti a vyhýbajú sa rizikám investícií</t>
  </si>
  <si>
    <t>Valorising cultural heritage and fostering sustainable tourism by LIVING the common heritage on the DANUBE LIMES as basis for a Cultural Route</t>
  </si>
  <si>
    <t>Paulíny, Pavol, Ing. arch., PhD.</t>
  </si>
  <si>
    <t>DTP3-1-359-2.2</t>
  </si>
  <si>
    <t>Universität für Weiterbildung, Donau-Universität Krems , EFRR</t>
  </si>
  <si>
    <t>Na základe už existujúcej práce vyvinutej predchádzajúcimi projektmi ako Danube Limes Brand a DANUrB je tento projekt základným kameňom pre budúcu kultúrnu cestu Danube Limes, ktorá predstavuje rímske dedičstvo pozdĺž Dunaja Limes, spája všetky krajiny v dunajskom regióne a spája ich s obrovským sieť hraníc Rímskej ríše, ktorá sa tiahne od Hadriánovho valu vo Veľkej Británii po hranice v severnej Afrike a na Blízkom východe. V sieti svetového dedičstva UNESCO „Hranice Rímskej ríše“ je podunajská oblasť kľúčovým prvkom.</t>
  </si>
  <si>
    <t>Umelá inteligencia pre personalizovanú onkológiu - Aipology</t>
  </si>
  <si>
    <t>Kováč, Michal, doc. Mgr. MSc. PhD.</t>
  </si>
  <si>
    <t>registračné č. projektu: 
2130/01/01</t>
  </si>
  <si>
    <t>https://saspro2.sav.sk/
https://saspro2app.sav.sk/External/Home/FrontPage</t>
  </si>
  <si>
    <t>SASPRO 2 - H2020 MSCA - COFUND</t>
  </si>
  <si>
    <t>spolufinancovanie EC + SAV + R STU + FIIT STU</t>
  </si>
  <si>
    <t>SAV
IČO: 00037869</t>
  </si>
  <si>
    <t>Vo výskumnom projekte sa zameriame na vývoj nových diagnostických postupov využívajúce umelú inteligenciu, resp. jej odvetvie, ktoré je známe
pod menom štatistické učenie, na dekompozíciu nádorovej heterogenity z DNA variability pacienta na identifikáciu tých typov nádorových buniek, ktoré je
možné cielene eradikovať. Získané poznatky budú využité na vytvorenie
odporúčajúceho systému s cieľom maximalizovať synergiu terapeutických
postupov a minimalizovať rekurenciu ochorenia.</t>
  </si>
  <si>
    <t>Hardware Security of Neural Networks - HARSONN
Hardvérové zabezpečenie neurónových sietí – HARSONN</t>
  </si>
  <si>
    <t>Xiaolu Hou, Bc. PhD.</t>
  </si>
  <si>
    <t xml:space="preserve">Rozhodovacie úlohy vykonávané pomocou neurónových sietí sa úspešne zavádzajú v mnohých oblastiach vrátane tých, ktoré sú kritické z hľadiska bezpečnosti, ako je zdravotníctvo, doprava a inteligentné siete, kde úmyselné a neúmyselné zlyhania môžu byť katastrofálne. 
Implementácie neurónových sietí sa spoliehajú na hardvérové platformy (napr. FPGA, GPU a mikrokontroléry) na urýchlenie výpočtov. Ako sa ukázalo v oblasti aplikovanej kryptografie tieto systémy sú citlivé na fyzické útoky, ktoré boli útoky vykonávané za účelom obnovy tajného kľúča alebo za účelom porušenia/obídenia bezpečnostných kontrol. Preto je potrebné vyhodnotiť potenciálne útoky, ktoré môžu byť zamerané na neurónové siete na hardvérovej úrovni. 
</t>
  </si>
  <si>
    <t>Spoločné aspekty teoretickej fyziky a technických vied</t>
  </si>
  <si>
    <t>Gáliková, Veronika, Mgr., PhD.</t>
  </si>
  <si>
    <t>https://saspro2.sav.sk/index.html</t>
  </si>
  <si>
    <t>SASPRO 2</t>
  </si>
  <si>
    <t>Slovenská akadémia vied</t>
  </si>
  <si>
    <t>00037869</t>
  </si>
  <si>
    <t xml:space="preserve">The project aims at exploring, highlighting and potentially expanding the common ground between the fields of
theoretical physics and technical sciences. The task is approached in two partly overlapping ways:
A) Researching the mathematical models and tools used in theoretical physics and technical fields,
tracking down the shared themes, highlighting them and looking for possibilities to exploit these overlaps
for further more direct communication between seemingly disparate STEM (science-technology-
engineering-mathematics) areas.
B) Seeking ways to supplement the current trends in science popularization (especially related to physics)
with options more closely tailored for the audience with background or interest in engineering and
technology.
The search for the less known overlaps between theoretical physics and technical branches of STEM and their
exploitation are to be started in the academic enviroment (particularly suited to foster interdisciplinary efforts).
</t>
  </si>
  <si>
    <t>Výpočtová a experimentální podpora 3D tisku kovových komponent technologií DLMS a vystavených v provozu víceosému únavovému zatěžování</t>
  </si>
  <si>
    <t>FW01010462</t>
  </si>
  <si>
    <t>https://www.tacr.cz/program/program-trend/</t>
  </si>
  <si>
    <t>TAČR, TREND</t>
  </si>
  <si>
    <t>TechSim Engineering s.r.o.
Pacovská 871/27, 140 00 Praha</t>
  </si>
  <si>
    <t>04352564</t>
  </si>
  <si>
    <t>Hlavnı́m cı́lem projektu je zvýšenı́ mezinárodnı́ konkurenceschopnosti účastnı́ků projektu v
oboru aditivnı́ch technologiı́, např. i tak, že se v budoucnu zapojı́ do řešenı́ mezinárodnı́ch
projektů výzkumu a vývoje a budou se podı́let na zaváděnı́ této modernı́ technologie do
průmyslové praxe.
Odborným cı́lem projektu je rozvoj výpočtové a experimentálnı́ podpory 3D tisku kovových
komponent, které jsou v provozu vystavené vı́ceosému únavovému zatěžovánı́. Prakticky
budou navrženy, nadimenzovány, výpočtově posouzeny a ve dvou přı́padech i
experimentálně ověřeny funkčnı́ vzorky složitých a složitě (multiaxiálně) namáhaných
komponent. Toto vše bude doprovázet vývoj speciálnı́ho softwarového modulu pro
posuzování únavové pevnosti a životnosti součástí při multiaxiální únavě.</t>
  </si>
  <si>
    <t>Teaching Factory Competition</t>
  </si>
  <si>
    <t xml:space="preserve">Grandová, Katarína, Ing. </t>
  </si>
  <si>
    <t>informatické vedy, automatizácia a telekomunikácie</t>
  </si>
  <si>
    <t>https://www.eitmanufacturing.eu/</t>
  </si>
  <si>
    <t>EIT Manufacturing</t>
  </si>
  <si>
    <t>EIT Manufacturing ASBL, 2 Boulevard Thomas Gobert, 91120 Palaiseau, France</t>
  </si>
  <si>
    <t>Learning Factories represent a realistic manufacturing environment suitable for education, training, and research. With the Learning Factories Networks Development project, we aim to create an EIT Manufacturing Marketplace for the offer of all the Learning Factories’ education programmes. The project will establish an international online promotion and commercial channel for the Learning Factories, with the aim of generating impact and revenues by leveraging both the physical assets within the Learning Factories and the digital learning content developed within EIT Manufacturing funded activities.</t>
  </si>
  <si>
    <t>Learning Factories for Digital Transformation of SMEs II</t>
  </si>
  <si>
    <t>Juhás, Martin, Ing, PhD.</t>
  </si>
  <si>
    <t>Cieľom projektu je pokračujúca podpora digitálnej transformácie malých a stredných podnikov v krajinách EIT RIS v zmysle rozvoja ich existujúcej výrobnej infraštruktúry smerom ku konceptu Priemysel 4.0. Toto bude dosiahnuté prostredníctvom ďalšieho rozvoja a sieťovania etablovaných výučbových tovární, poskytovania modulárnych testovacích demonštračných zariadení adresujúcich aktuálne a reálne výrobné problémy, a osvojenia si ako aj zdieľania inovatívnych vzdelávacích konceptov s danými podnikmi. Dôraz bude kladený na technologické riešenia pre inteligentné výrobné ekosystémy, kde napr. činnosti týkajúce sa údržby môžu byť podporené zdieľaním poznatkov z viacerých zariadení prevádzkovanými partnermi v rámci ekosystému – poskytovateľmi riešení a výrobcami. Kľučovými technológiami budú IIOT, edge computing, zber a vyhodnocovanie dáta v cloude. To vyžaduje zlepšenie zručností relevantných zamestnancov, ktoré bude prebiehať prostredníctvom inovatívnych prakticky zameraných školení a najlepších postupov vo forme digitálneho výučbového obsahu.</t>
  </si>
  <si>
    <t>MoReCCU (23249)  EIT</t>
  </si>
  <si>
    <t>Fekete, Roman, prof. Ing., PhD.</t>
  </si>
  <si>
    <t>The consortium transforms heavy industry CO2 into sustainable carbon nanomaterials and graphite, a critical raw material in the EU, via Molten Salt Carbon Capture and Electrochemical Transforma􀆟on process. The main benefit of this technology is to reduce the amount of CO2 that gets released at industry sites and produce highly valuable and in-demand sustainable materials that are used by supercapacitor manufacturers for more sustainable products. UP Catalyst led consortium is aiming to improve this technology by reusing the electrolytes by developing a high-temp press filtration and salt regeneration system. By implementing this to our CO2 capturing method, we will not only be carbon negative but contribute directly to the circular economy as the process closes economic</t>
  </si>
  <si>
    <t>Interactive Manufacturing @ Schools</t>
  </si>
  <si>
    <t>Beniak, Juraj, doc. Ing., PhD.</t>
  </si>
  <si>
    <t>InMAS</t>
  </si>
  <si>
    <t>Významom projektu bola tvorba pedagogických podkladov pre výuku výrobných technológií na technických školách, tvorba výukových modulov a kurzov a realizácia školaicich kurzov.</t>
  </si>
  <si>
    <t>Labelled PhD (23362)  EIT</t>
  </si>
  <si>
    <t>Gulan, Martin, doc. Ing. PhD.</t>
  </si>
  <si>
    <t xml:space="preserve">Program EIT Manufacturing Doctoral School je rozvíjaný v rámci projektov EIT Labelled PhD a Education programmes development in RIS countries (EduDevRIS). Primárnym cieľom programu je vytvoriť príležitosti pre študentov tretieho stupňa štúdia na rozvíjanie svojich zručností a poznatkov v oblasti inovácií a podnikania. Program sa skladá zo série aktivít zahŕňajúcich zimnú a letnú školu, webináre zamerané na inovácie a rozvoj podnikateľských zručností (Invent webinars &amp; Net events), ako aj rôzne ďalšie výzvy vo forme hackathon-ov. Ide o vzdelávací program zameraný na budúcu generáciu výskumníkov v oblasti priemyselnej výroby a podporu vytvárania start-upov, ako aj inovatívny prístup k výskumu. </t>
  </si>
  <si>
    <t>Affordable low-field MRI reference system (A4IM)</t>
  </si>
  <si>
    <t>Halaj, Martin, doc. Ing., PhD.</t>
  </si>
  <si>
    <t>22HLT02</t>
  </si>
  <si>
    <t>https://www.euramet.org/research-innovation/empir/empir-calls-and-projects</t>
  </si>
  <si>
    <t>The European Metrology Programme for Innovation and Research (EMPIR)</t>
  </si>
  <si>
    <t xml:space="preserve">EURAMET - The European Association of National Metrology Institutes </t>
  </si>
  <si>
    <t>Low-field magnetic resonance imaging (MRI) is experiencing a renaissance: these systems are cheaper, safer, more adaptable to different environments, and easier to use than their high-field counterparts. Compact and mobile scanners are changing workflows in radiology, where MRI comes to the patient rather than the patient to the MRI. These innovations are driven primarily by AI combined with low-cost hardware customised to clinical applications. This project will establish the necessary metrological framework for the harmonised development of clinical open-source low-field MRI to facilitate greater access to this technology and ensure reliable and reproducible diagnostic information for patients in the EU and worldwide.</t>
  </si>
  <si>
    <t>FrontSeat</t>
  </si>
  <si>
    <t>Gulan, Martin, doc. Ing., PhD.</t>
  </si>
  <si>
    <t>EÚ</t>
  </si>
  <si>
    <t>Projekt je zameraný na zvýšenie úrovne výskumu a akademických perspektív Slovenskej technickej univerzity v Bratislave (STUBA) a naštartovanie evolúcie STUBA na modernú, uznávanú excelentnú inštitúciu, ktorá vykonáva kvalitný výskum v oblasti pokročilého automatického riadenia, vychováva špičkových kvalitných vedcov a priemyselných odborníkov a je úspešná v aktívnom šírení a využívaní svojich výskumných a inovačných snáh. Za týmto účelom sa STUBA spája s dvoma renomovanými výskumnými skupinami v oblasti automatického riadenia z RU Bochum, Nemecko (RUB) a Pisa University, Taliansko (UNIPI). Špecifickými cieľmi akcie je posilniť spoluprácu s dvoma výskumnými skupinami zo západnej Európy, zintenzívniť výskum v oblasti pokročilého automatického riadenia, otvoriť nové kanály spolupráce prostredníctvom akademických a priemyselných sietí, vyškoliť vynikajúcich mladých/starších výskumníkov a projektových manažérov. a efektívne šíriť a využívať výsledky výskumu STUBA. Jedinečné vlastnosti projektu sú: Prijatie/zmena pravidiel a postupov týkajúcich sa interných výskumných projektov a vývoj súboru nástrojov na riadenie projektov, Výskumné úsilie zamerané na vysokokvalitné výsledky výskumu a softvérových nástrojov, Založenie série hosťovských vedeckých a pedagogických prednášok, Výmeny a školenia projektových manažérov a výskumných pracovníkov (junior a senior), Organizácia konferencií a pozvaných stretnutí, seminárov s priemyslom a každoročných letných škôl, Príprava a implementácia nového doktorandského študijného programu na STU, Iniciovanie akademicko-priemyselného výskumného a inovačného klastra.</t>
  </si>
  <si>
    <t>Green Deal strategies for V4 countries: The needs and challenges to reach low-carbon industry ( CCUV4)</t>
  </si>
  <si>
    <t>Peciar, Peter, doc. Ing., PhD.</t>
  </si>
  <si>
    <t>Cieľom projektu bola implementácia poznatkov výskumu a vývoja riešiteľských pracovísk  z krajín V4 a synergia výsledku výskumných prác v rámci riešenia výskumu technológie konverzie CO2 v koncepte biorafinérie s prihliadnutím na ekologickú a ekonomickú stránku vybraných technologických zariadení a procesov, ako je zachytávanie a čistenie CO2, výroba medziproduktov a produktov, ako sú napr. bionafta, bioetanol, metán, metanol, kyselina mravčia, lipidy, karotenoidy, pigmenty, doplnkové potravinové produkty atď.</t>
  </si>
  <si>
    <t>The Caliper project: Linking research and innovation for gender equality (Projekt CALIPER: Prepojenie výskumu a inovácií pre rodovú rovnosť)</t>
  </si>
  <si>
    <t xml:space="preserve">Šefčíková, Miriam, Ing. PhD. </t>
  </si>
  <si>
    <t>web. H2020-SwafS-2018-2020 submitted for H2020-SwafS-2019-1                                           https://ec.europa.eu/info/funding-tenders/opportunities/screen/opportunities/topc-detaisl/swafs-09-2018-2019-2020;freeTextSearchKeywood=;typeCodes=0,1;statusCodes=31094501,31094502,31094503;programCode=null;programDivisionCode=null;focusAreaCode=null;crossCuttingPriorityCode=null;callCode=H2020-SWAFS-2018-2020;sortQuery=openingDate;orderBy=asc;onlyTenders=false;topicsListKey=topicSearchTablePageState</t>
  </si>
  <si>
    <t>Research Executive Agency (REA) ('the Agency'), under the powers delegated by the European
Commission ('the Commission'),
represented for the purposes of signature of this Agreement by Head of Unit, Research
Executive Agency , Industrial Leadership and Societal Challenges, Spreading Excellence, Widening
Participation, Science with and for Society</t>
  </si>
  <si>
    <t xml:space="preserve">Projekt CALIPER posilnil rodovú rovnováhu v oblastiach STEM a podporoval väčšie zapojenie výskumníčok do výskumu a inovácií, prispievať k prioritám ERA v oblasti rodovej rovnosti a stimuloval dialóg a spoluprácu medzi akademickou obcou, verejnými orgánmi, odborníkmi a priemyselnými subjektmi, aby riešil rodové nerovnosti v rámci reťazca výskumu a prenosu na trh. </t>
  </si>
  <si>
    <t>Development of Skill Ecosystem in Visegrad Four Countries (Vývoj ekosystémov zručností v krajinách V4)</t>
  </si>
  <si>
    <t>Strémy, Maximilián, prof. Ing. PhD.</t>
  </si>
  <si>
    <t>web: EIT Raw Materials call for projects to start in 2020</t>
  </si>
  <si>
    <t>EIT KIC Raw Materials</t>
  </si>
  <si>
    <t>EIT Raw Materials GmbH VAT#DE301692026, Tauentzienstr. 11, 10789 Berlin, Germany ("KIC LE ")</t>
  </si>
  <si>
    <t>VAT#DE301692026,</t>
  </si>
  <si>
    <t xml:space="preserve">Výskumný charakter projektu reaguje na výzvu zamestnancov budúcnosti , ktorí sa budú musieť prispôsobiť novým výzvam a disponovať multidisciplinárnymi zručnosťami. Musia mať hlboké znalosti v jednej oblasti, ale tiež ovládať jazyk obchodnej a sociálnej stránky. V ProSkill je vyvinutá stratégia ekosystému zručností na zníženie negatívnych účinkov problémov so zručnosťami. </t>
  </si>
  <si>
    <t>DEscription of the extended LIfetime and its influence on the SAfety operation and construction materials performance – Long Term Operation with no compromises in the safety</t>
  </si>
  <si>
    <t>Dománková, Mária, prof. Ing. PhD.</t>
  </si>
  <si>
    <t>https://ec.europa.eu/info/funding-tenders/opportunities/portal/screen/opportunities/topic-details/horizon-euratom-2021-nrt-01-09;callCode=HORIZON-EURATOM-2021-NRT-01;freeTextSearchKeyword=;matchWholeText=true;typeCodes=1;statusCodes=31094501,31094502,3109</t>
  </si>
  <si>
    <t>Horizon-Euroatom</t>
  </si>
  <si>
    <t>Horizon</t>
  </si>
  <si>
    <t>Cieľom projektu je určiť najviac postihnuté a ohrozené komponenty z hľadiska dlhodobej prevádzky a popísať jej vplyv na vlastnosti materiálu, ako aj vyvinúť simulačný nástroj schopný predpovedať neprijateľný stav materiálu. Projekt je špecificky zameraný na jadrový reaktor, avšak s prístupom zachovať ľahkú "prenositeľnosť" aj na iné typy reaktorov. Výstupy projektu povedú k zvýšeniu bezpečnosti prevádzky pri predĺženej životnosti vďaka včasnej predikcii potenciálnej poruchy. Základným prístupom projektu je skombinovať vývoj simulačných nástrojov, experimenty (analýzy materiálu), techniky prevádzky a/alebo nedeštruktívnej kontroly s cieľom vyvinúť účinný nástroj na „včasného varovania“ degradácie konštrukčných materiálov v jadrových elektrárňach. Projekt sa špecificky zameriava na tepelné starnutie a radiačné poškodenie konštrukčných materiálov. Jedným z najviac postihnutých komponentov z pohľadu dlhodobej prevádzky sú teplovýmenné rúry parogenerátorov (tepelné starnutie) a vnútorné časti reaktorov (radiačne poškodenie). Experimentálny materiál bol preverený a vybraný podľa hlavných kritérií: podporovať a overovať navrhované metódy čo najpresnejším spôsobom a byť „na sklade“, resp. dostupný najneskôr pri očakávanom začiatku projektu. Experimenty sa plánujú vykonať na dostupnom materiáli s jasnou a dobre opísanou prevádzkovou históriou, ako aj s materiálom z pôvodnej šarže v stave dodania, aby sa získali najrelevantnejšie a najcennejšie informácie s veľkým dopadom na bezpečnosť jadrových elektrárňach.</t>
  </si>
  <si>
    <t>International Doctoral Seminar (Medzinárodný doktorandský seminár)</t>
  </si>
  <si>
    <t>Čambál, Miloš, prof. Ing. CSc.</t>
  </si>
  <si>
    <t>SK/FMP/11b/05/002-Z</t>
  </si>
  <si>
    <t>VÝZVA č. 5 na předkládání žádostí o nenávratný finanční příspěvek v rámci Fondu malých projektů programu Interreg V-A Slovenská republika – Česká republika Kód výzvy 5/FMP/11b   http://www.zilinskazupa.sk/files/odbory/EPaRR/2020/1_januar/8.1/vyzva-c-5-fmp-11b-1-0.pdf</t>
  </si>
  <si>
    <t>Interreg SK-CZ</t>
  </si>
  <si>
    <t>IČO: 378 08 427</t>
  </si>
  <si>
    <t>Hlavným cieľom projektu je posilnenie cezhraničnej spolupráce zapojených inštitúcií prostredníctvom prepájania cezhraničných sietí, výmeny vedomostí študentov doktorandského štúdia a mladých nádejných výskumníkov a tiež prehlbovania kontaktov výskumných pracovníkov zúčastnených zahraničných inštitúcií. Výstupom bude zorganizovanie Internacionálneho doktorandského seminára (IDS) s cieľom podporiť transfer vedomostí medzi výskumnými inštitúciami a podnietiť záujem jednotlivcov využívať teoretické poznatky v efektívnom výskume, a tým zvýšiť atraktívnosť zapojených území. Vďaka účasti na IDS budú mať mladí výskumníci možnosť stretnúť sa so zahraničnými partnermi, vymeniť si cenné skúsenosti z výskumu, získať hodnotnú spätnú väzbu a nadviazať priaznivé partnerstvá do budúcna.</t>
  </si>
  <si>
    <t>Preparation and implementation of online educational outputs for engineering departments (Príprava a zavedenie vzdelávacích on-line výstupov pre strojárske odbory)</t>
  </si>
  <si>
    <t>Václav, Štefan, doc. Ing. PhD.</t>
  </si>
  <si>
    <t>Zmluva o poskytnutí nenávratného finančného príspevku. Číslo zmluvy: 1050/2021</t>
  </si>
  <si>
    <t>web: INTERREG V-A SK-CZ/2020/12  https://www.itms2014.sk/vyzva?id=719bbc4d-255a-4e3b-b647-010dd1803667</t>
  </si>
  <si>
    <t>Ministerstvo Investícií regionálneho rozvoja a informatizácie Slovenskej republiky</t>
  </si>
  <si>
    <t>Projekt je zameraný na rozpracovanie aktuálnych tém zo strojárstva v spolupráci s výrobnými podnikmi. Doplnkom projektu budú odborné on-line semináre na témy z praxe a rozvoj digitálnych kompetencií pre študentov, pedagógov, verejnosť a absolventov.</t>
  </si>
  <si>
    <t>Podpora přenositelných pracovních kompetencí pro trh práce při studiu na vysoké škole</t>
  </si>
  <si>
    <t>Blahová, Jarmila, Mgr. PhD.</t>
  </si>
  <si>
    <t>Zmluva o poskytnutí nenávratného finančného príspevku. Číslo zmluvy: 1083/2021</t>
  </si>
  <si>
    <t>Vytvorenie a otestovanie (časti) medzinárodného e-learningového vzdelávacieho bloku zostaveného z dvoch na seba nadväzujúcich modulov pre študentov prvého a druhého stupňa VŠ programov zameraných na posilňovanie tzv. prenositeľných pracovných kompetencií pre trh práce. Vytvorenie a otestovanie podpornej vzdelávacej aktivity – séria tematických webinárov pre vyššie uvedené moduly zamerané na pedagógov a doktorandov VŠ a zástupcov zamestnávateľov, ktorí budú v moduloch vyučovať.
Posilnenie udržateľnej medzinárodnej spolupráce v tématike zvýšenia uplatniteľnosti na trhu práce a podpora pracovnej migrácie absolventov VŠ medzi ČR a SR s ohľadom na zmeny prebiehajúce v súvislosti s trendmi Priemyslu 4.0 .</t>
  </si>
  <si>
    <t xml:space="preserve">Boosting the scientific excellence and innovation capacity of 3D printing methods in pandemic period </t>
  </si>
  <si>
    <t>Košťál, Peter, doc. Ing. PhD.</t>
  </si>
  <si>
    <t>2020-1-RO01-KA226-HE-095517</t>
  </si>
  <si>
    <t>web: ERASMUS+  KA2 - Cooperation for innovation and the exchange of good practices</t>
  </si>
  <si>
    <t>Universitea Techica din Cluj-Napoca, Memorandumlui str 28, 400114 Cluj-Napoca, Romania</t>
  </si>
  <si>
    <t>ID: E10209111</t>
  </si>
  <si>
    <t>Projekt Zvyšovanie vedeckej excelentnosti a inovačnej kapacity metód 3D tlače v období pandémie reaguje na najnovšie poznatky a riešenia pre prípravu systému vzdelávania v reakcii na situáciu spôsobenú s pandémiou COVID-19</t>
  </si>
  <si>
    <t>Digital Wellbeing for Higher Education Lectures</t>
  </si>
  <si>
    <t xml:space="preserve">Hrablik Chovanová, Henrieta, doc. Ing., PhD. </t>
  </si>
  <si>
    <t xml:space="preserve"> ZMLUVA O POSKYTNUTÍ GRANTU na:
Projekt s viacerými príjemcami v rámci programu ERASMUS+1
ČÍSLO ZMLUVY – 2021-1-SK01-KA220-HED-000032017</t>
  </si>
  <si>
    <t>web: E+ KA220-HED Cooperation  partnerships in higher education - https://ec.europa.eu/programmes/erasmus-plus/resources/documents/2021-call-cooperation-partnerships-higher-education-ka220-hed_en</t>
  </si>
  <si>
    <t>Slovenská akademická asociácia pre medzinárodnú spoluprácu
Národná agentúra programu Erasmus+ pre vzdelávanie a odbornú prípravu
Občianske združenie registrované na Ministerstve vnútra SR
Č. VVS/1-900/90-5826-4
Križkova 9
811 04 Bratislava</t>
  </si>
  <si>
    <t>„Pandémia COVID-19 urýchlila digitálny prechod na vysokých školách. Vysokoškolskí pedagógovia čelia predovšetkým väčšiemu riziku digitálneho preťaženia alebo vyhorenia ako kedykoľvek predtým. Vedecké dôkazy pracovníkov v digitálnom prostredí ukazujú, že neobmedzené používanie zariadení môže mať silné negatívne dôsledky. Spoločne sú nazývané „technostress“ a tieto problémy sú spôsobené technológiou A/ALEBO organizačnými očakávaniami a vedú k zhoršeniu produktivity / výkonu a duševného a fyzického zdravia zamestnancov. DWEL sa zameriava na dve skupiny: a) Vysokoškolskí pedagógovia a b) vedúci zamestnanci. Výsledkom bude zlepšenie digitálnych kompetencií pedagógov a zároveň zvýšenie kapacity riadenia  vysokých škôl.</t>
  </si>
  <si>
    <t>2D Atomic Layered Quaternary and Ternary Alloys for Innovative Photocatalysts</t>
  </si>
  <si>
    <t>Vretenár, Viliam, Ing. PhD.</t>
  </si>
  <si>
    <t>No. 945478, 2363/03/01</t>
  </si>
  <si>
    <t>https://saspro2.sav.sk/indexEn.html</t>
  </si>
  <si>
    <t>Horizon 2020 Marie Skłodowska-Curie COFUND Action - SASPRO2</t>
  </si>
  <si>
    <t>Slovenská akadémia vied, Štefánikova 49, 814 38 Bratislava</t>
  </si>
  <si>
    <t>IČO: 00037869</t>
  </si>
  <si>
    <t xml:space="preserve">2D prechodné kovové dichalkogenidy (TMD) dostávajú veľkú pozornosť vedeckej komunity ako noví kandidáti na energetické a environmentálne aplikácie vďaka možnostiam vyladenia ich optických, mechanických, optoelektronických a elektrochemických vlastností kombinačným stohovaním / vertikálno-laterálnymi heteroštruktúrami zloženými z kvartérnych a ternárne zliatiny prostredníctvom riadeného legovania rôznych atómových vrstiev. Cieľom návrhu A2CAT je pripraviť nové zliatiny TMD s kombináciami rôznych prechodných kovov (M: Mo, W) a chalkogenidov (X: S, Se a Te) fyzikálnou depozíciou z pár (PVD) (napr. kvartérna (Mo1-yWyS2(1- x)Se2x) a ternárne (MoS2(1-x)Se2x alebo Mo1-yWyS2(1-x)) na vývoj účinných foto- a elektrokatalyzátorov (PC a EC). </t>
  </si>
  <si>
    <t>Fostering Opportunities Towards Slovak Excellence in Advanced Control for Smart Industries (Podpora príležitostí k slovenskej excelentnosti v pokročilom riadení pre inteligentný priemysel)</t>
  </si>
  <si>
    <t>No. 101079342</t>
  </si>
  <si>
    <t>HORIZON-WIDERA-2021_ACCESS-03</t>
  </si>
  <si>
    <t>Horizon CSA</t>
  </si>
  <si>
    <t xml:space="preserve">Novel optical nanocomposite sensors for analysis of micro and macro elements in corn plants </t>
  </si>
  <si>
    <t>Sahúl, Martin, Ing.  PhD.</t>
  </si>
  <si>
    <t xml:space="preserve">No. 101086364  </t>
  </si>
  <si>
    <t>https://ec.europa.eu/info/funding-tenders/opportunities/portal/screen/opportunities/topic-search;callCode=HORIZON-MSCA-2021-SE-</t>
  </si>
  <si>
    <t>Horizon - MSCA</t>
  </si>
  <si>
    <t xml:space="preserve">SENS4CORN je zameraný na posilnenie medzisektorovej a interdisciplinárnej spolupráce v oblasti optických kompozitných nanomateriálov pre optické chemické senzory. Hlavným cieľom projektu je vývoj nových optických nanokompozitných senzorov pre analýzu mikro a makro prvkov v kukurici. V rámci projektu sa budú skúmať Schiffove bázy (SB) a kovové organické štruktúry (MOF), optické kompozity ZnO-SB a ZnO-MOF s pokročilými optickými a ich citlivými vlastnosťami voči aniónom a katiónom, prítomným v mikro a makro prvkoch kukurice. Citlivé kompozity budú integrované do mikrofluidného systému v kombinácii s optickým vláknovým detekčným systémom. Systém bude používaný na validáciu skutočných vzoriek kukurice. Snímací systém štandardne zníži čas a náklady chromatografických metód. Snímací systém má dobrý potenciál využitia v poľnohospodárskom sektore ako nová rýchla metóda pre analýzu rastu kukurice pre malé a stredné poľnohospodárske spoločnosti. </t>
  </si>
  <si>
    <t>Cuninka Peter, Ing. PhD.</t>
  </si>
  <si>
    <t>https://www.eitmanufacturing.eu/what-we-do/calls-and-opportunities/</t>
  </si>
  <si>
    <t>EIT Manufacturing RIS Programme</t>
  </si>
  <si>
    <t>EIT Manufacturing ASBL</t>
  </si>
  <si>
    <t>riešiteľské pracovisko: Rektorát STU</t>
  </si>
  <si>
    <t>Výskumný projekt v rámci schémy EIT Manufacturing: strengthening and increasing the competitiveness of Europe’s manufacturing industry. Projekt je zameraný na zvýšenie aktraktívnosti STE(A)M prezentáciou a implementáciou výskumných metód so zameraním na priemyselnú výrobu, najmä na oblasť robotiky, aditívnej výroby a výrobných procesov. Významnou aktivitou projektu je výskum v priemyselných podnikov zameraný na implementáciu procesov digitálnej transformácie a konceptu Industry 4.0 a viac v priemyselných podnikoch.</t>
  </si>
  <si>
    <t>EIT Manufacturing RIS Hubs</t>
  </si>
  <si>
    <t>Implementácia výskumných aktivít projektu zameraná na inovačné aktivity v rámci výrobných ekosystémov s použitím výskumných metód smerujúce k rozvoju spolupráce s externými partnermi v rámci EIT Manufacturing.</t>
  </si>
  <si>
    <t>Education programs development in RIS countries</t>
  </si>
  <si>
    <t>Platzner Viltaré, Ing. PhD.</t>
  </si>
  <si>
    <t xml:space="preserve">Výskumné aktivity v medzinárodnom konzorciu koordinovanom EIT Manufacturing smerujúce k rozvoju inovatívnych programov na podporu výskumného potenciálu v oblasti technických disciplín v RIS krajinách. </t>
  </si>
  <si>
    <t xml:space="preserve">To support the transformation of existing SME’s, Tier 1 &amp; Tier 2's into volume automotive composite material suppliers </t>
  </si>
  <si>
    <t xml:space="preserve">František Duchoň, prof. Ing. PhD. </t>
  </si>
  <si>
    <t xml:space="preserve">Projekt sa zaoberá výskumom v oblasti pomoci výroby a náhrady bežných materiálov automobilových komponentov a ich náhrad za kompozitné vrátane multifyzikálnyhc simulácií a návrhu výrobnej bunky. Projektové aktivty boli zameraná na prvo a druho stupňových dodávateľov automobilového priemyslu. </t>
  </si>
  <si>
    <t>Molten salt regeneration for carbon capture and utilization</t>
  </si>
  <si>
    <t>Fekete Roman, prof, Ing., PhD.</t>
  </si>
  <si>
    <t>Projekt sa zaoberá výskumom v oblasti zachytávania uhlíka z výrobných procesov a jeho uchytenia a transformácie na uhlíkové vlákna respektíve iné druhotné využitie. V rámci projektu sa pripravuje návrh dizajnu a funkčnosti zariadenia na báze roztavených solí a jeho využitie v praxi.</t>
  </si>
  <si>
    <t>Summer school in RIS</t>
  </si>
  <si>
    <t>https://www.eitdigital.eu/our-messages/calls-tenders/</t>
  </si>
  <si>
    <t>EIT Digital RIS Programme</t>
  </si>
  <si>
    <t>EIT Digital IVZW</t>
  </si>
  <si>
    <t>Výskumno-inovačné aktivity smerujúce k rozvoju programov v oblasti kybernetickej bezpečnosti, fintechu, bezdrôtovej komunikácie a ďalších informačno komunikačných technických disciplín v krajinách s nižším inovačným potenciálom</t>
  </si>
  <si>
    <t>Raising excellence in Research and Project management and administration through close cooperation</t>
  </si>
  <si>
    <t>BIN SGS03_2022_003</t>
  </si>
  <si>
    <t>https://www.eeagrants.sk/vyzvy/vyzva-na-podporu-medzinarodnej-mobility-medzi-instituciami-vysokoskolskeho-vzdelavania-strednymi-skolami-a-sukromnym-sektorom/?csrt=4301450191799947741</t>
  </si>
  <si>
    <t>EHP and Norway grants</t>
  </si>
  <si>
    <t xml:space="preserve">Norske fondy </t>
  </si>
  <si>
    <t xml:space="preserve">Projekt sa zaoberá výskumom a manažmentom výskumu a inovácií v rámci univerzít a ich spoločného nastavenia. </t>
  </si>
  <si>
    <t>Cross-KIC Strategic Regional Innovations</t>
  </si>
  <si>
    <t>Projekt zameraný na výskumné a inovačné aktivity v oblasti podpory podnikania, vytvárania start-upov a možností prezentácie vedecko-výskumných a inovačných prvkov do vlastného biznisu.</t>
  </si>
  <si>
    <t>Fostering Opportunities Towards Slovak Excellence in Advanced Control for Smart Industries</t>
  </si>
  <si>
    <t>Fikar Miroslav, prof. Ing., PhD.</t>
  </si>
  <si>
    <t>https://ec.europa.eu/info/funding-tenders/opportunities/portal/screen/opportunities/topic-details/horizon-widera-2023-access-02-01?order=DESC&amp;pageNumber=1&amp;pageSize=50&amp;sortBy=relevance&amp;keywords=twin&amp;isExactMatch=true&amp;status=31094501,31094502,31094503&amp;programmePart=43121707,43121757,43121702&amp;frameworkProgramme=43108390</t>
  </si>
  <si>
    <t>Projekt zameraný na výskum v oblasti kybernetiky v spolupráci so zahraničnými partnermi. Výskumné aktivity prebiahajú v aplikácii na spojité ale aj diskrétne procesy.</t>
  </si>
  <si>
    <t>Slovak Academic and Scientific PROgramme for
experienced researchers — SASPRO 2</t>
  </si>
  <si>
    <t>Búciová Mária, Ing. Mgr.</t>
  </si>
  <si>
    <t>https://ec.europa.eu/info/funding-tenders/opportunities/portal/screen/opportunities/topic-details/msca-cofund-2019</t>
  </si>
  <si>
    <t>H2020 MSCA</t>
  </si>
  <si>
    <t>Európska Komisia prostredníctvom SAV</t>
  </si>
  <si>
    <t>Suma zahŕňa náklady na manažment projektu H2020 MSCA.</t>
  </si>
  <si>
    <t>Developing capacities for increasing employability of PhD students in life science industry - CARLiS</t>
  </si>
  <si>
    <t>305011Z513</t>
  </si>
  <si>
    <t>https://www.sk-at.eu/sk/vyzvy/2019-sk</t>
  </si>
  <si>
    <t>Interreg SK-AT</t>
  </si>
  <si>
    <t>Cieľom projektu je prispieť k zlepšeniu doktorandského vzdelávania, lepšej spolupráci medzi akademickým a súkromným sektorom a udržaniu talentovaných ľudí v regióne Viedeň - Bratislava</t>
  </si>
  <si>
    <t>Kováč, Jaroslav, doc. Ing. PhD.</t>
  </si>
  <si>
    <t>783274-ECSEL-RIA</t>
  </si>
  <si>
    <t>Elektrotechnika, automatizácia a riadiace systémy</t>
  </si>
  <si>
    <t>Optoelektronika</t>
  </si>
  <si>
    <t>https://ec.europa.eu/</t>
  </si>
  <si>
    <t>EK</t>
  </si>
  <si>
    <t>GA 783274</t>
  </si>
  <si>
    <t>ukončený projekt, finálna platba</t>
  </si>
  <si>
    <t xml:space="preserve">TA new generation of communications infrastructure is currently in development. The fifth generation (5G) communications technologies will provide internet access to a wide range of applications: from billions of low data rate sensors to high resolution video streaming.The main objectives of the “5G_GaN2” proposal are substantial lowering the cost, power consumption and increase the output power of mm-wave active antenna systems. Advanced Gallium Nitride (GaN) technology will be used to get maximum output power and energy efficiency. High-volume and low-cost packaging and integration techniques developed for digital applications (CMOS) will be used.
</t>
  </si>
  <si>
    <t>EURAD - European Joint Programme on Radioactive Waste Management</t>
  </si>
  <si>
    <t>Slugeň, Vladimír, prof. Ing. DrSc.</t>
  </si>
  <si>
    <t>847593-COFUND-EJP</t>
  </si>
  <si>
    <t>PRÍRODNÉ VEDY</t>
  </si>
  <si>
    <t>Ostatné odbory prírodných vied</t>
  </si>
  <si>
    <t>GA 847593</t>
  </si>
  <si>
    <t xml:space="preserve">Following decades of RD&amp;D in support of the safe management and disposal of radioactive waste, and building on the preparatory work of the recent EC JOPRAD project, a European Joint Programme on Radioactive Waste Management (EURAD) is now proposed to coordinate activities on agreed priorities of common interest between European Waste Management Organisations (WMOs), Technical Support Organisations (TSOs) and Research Entities (REs). </t>
  </si>
  <si>
    <t>UltimateGaN - Research for GaN technologies, devices, packages and applications to address the challenges of the future GaN roadmap</t>
  </si>
  <si>
    <t xml:space="preserve">Marek, Juraj, doc. Ing. PhD. </t>
  </si>
  <si>
    <t>826392-ECSEL-RIA</t>
  </si>
  <si>
    <t>Mikroelektronika</t>
  </si>
  <si>
    <t>GA 826392</t>
  </si>
  <si>
    <t xml:space="preserve">The main objective of UltimateGaN is to safeguard Europe’s leading position in terms of power semiconductors and high performance RF applications by driving an innovative breakthrough change with the next generation of GaN-technologies. Several predecessor projects are the basis for the availability of the first generation of European based GaN-devices, also revealing that the challenges of these technologies have been heavily underestimated. This makes the high potential of GaN clearly evident to overcome the persisting threats of higher electric fields, current densities and power densities related to the necessity of device shrinkage. </t>
  </si>
  <si>
    <t xml:space="preserve">Power2Power - Providing next - generation Silicon -based power solutions in transport and machinery for significant decarbonisation in the next decade </t>
  </si>
  <si>
    <t xml:space="preserve">Chvála, Aleš, doc. Ing. PhD.  </t>
  </si>
  <si>
    <t>826417 - ECSEL -IA</t>
  </si>
  <si>
    <t>GA 826417</t>
  </si>
  <si>
    <t>The objectives in Power2Power aim to foster a holistic, digitized pilot line approach by accelerating the transition of ideas to innovations in the Power Electronic Components and Systems domain. In the course of this project, the international leadership of the European industry in this segment will be strengthened by means of a digitized pilot line approach along the supply chain located entirely in Europe; working together with multiple organizations, combining different disciplines and knowledge areas in the heterogeneous power-ECS environment.</t>
  </si>
  <si>
    <t>iREL40 - Intelligent Reliability 4.0</t>
  </si>
  <si>
    <t xml:space="preserve">Šatka, Alexander, prof. Ing. PhD. </t>
  </si>
  <si>
    <t>Rádiolektronika</t>
  </si>
  <si>
    <t>GA 876659</t>
  </si>
  <si>
    <t>Intelligent Reliability 4.0 (iRel40) has the ultimate goal of improving reliability for electronic components and systems by reducing failure rates along the entire value chain. Trend for system integration, especially for heterogeneous integration, is miniaturization. Thus, reliability becomes an increasing challenge on device and system level and faces exceptional requirements for future complex applications.</t>
  </si>
  <si>
    <t>MŠVVaMSR</t>
  </si>
  <si>
    <t>Progresuss - Highly efficient and trustworthy electronics, components and systems for the next generation energy supply infrastructure</t>
  </si>
  <si>
    <t>Stopjaková, Viera, prof. Ing. PhD.</t>
  </si>
  <si>
    <t>Progressus supports the European climate targets for 2030 by proposing a next generation smart grid, demonstrated by the application example “smart charging infrastructure” that integrates seamlessly into the already existing concepts of smart-grid architectures keeping additional investments minimal. The expected high-power requirements for ultra fast charging stations lead to special challenges for designing and establishing an intelligent charge-infrastructure. As emission free traffic concepts are a nascent economic topic also the efficient use of charging infrastructure is still in its infancy. Thus, novel sensor types, hardware security modules, inexpensive high bandwidth technologies and block-chain technology as part of an independent, extendable charging energy-management and  customer platform are researched for a charging-station energy-microgrid. Research of new efficient high-power voltage converters, which support bidirectional power flow and provide a new type of highly economical charging stations with connected storage and metering platform to locally monitor the grid state complements the activities. The stations are intended to exploit the grid infrastructure via broadband power-line as communication medium, removing the need for costly civil engineering activities and supplying information to the energy management solutions for utilization optimization. Smart-Contracts via block-chain offer a distributed framework for the proposed energy management and services platform. Furthermore hardware security hardens the concept against direct physical attacks such as infiltration of the network by gaining access to the encryption key material even when a charging station is compromised. Progressus solutions are estimated to enable a carbon dioxide saving of 800.000 tons per year for only Germany, will secure the competitiveness of European industry and research by extending the system know how and will thus safeguard employment and production in Europe.</t>
  </si>
  <si>
    <t xml:space="preserve">BOOSTER - Boost of Organic Solar Technology for European Radiance </t>
  </si>
  <si>
    <t xml:space="preserve">Weis, Martin, prof. Ing. DrSc. </t>
  </si>
  <si>
    <t>Senzorika</t>
  </si>
  <si>
    <t>GA 952911</t>
  </si>
  <si>
    <t>In the context of increasing energy demand, thin film PV technologies contribute in reducing CO2 emission. Current PV technologies are suffering from several issues: 1 – the outsourcing of PV modules outside Europe, 2 – the large distance between consumption points and generating power plants and 3 – the use of agricultural fields by solar power plant. In this context, building applied photovoltaic (BAPV) approach can face these issues by bringing functionalization to facades or roofs with a small constraint on the building. BOOSTER project targets at deploying the OPV technology to the BAPV market. OPV is a technology that addresses the problematic of world energy production with an eco-responsible approach.</t>
  </si>
  <si>
    <t>I.FAST - Innovation Fostering in Accelerator Science and Technology</t>
  </si>
  <si>
    <t>Šagátová, Andrea, doc. Ing. PhD.</t>
  </si>
  <si>
    <t>GA 101004730</t>
  </si>
  <si>
    <t>Particle accelerators are a key asset of the European Research Area. Their use spans from the large installations devoted to fundamental science to a wealth of facilities providing X-ray or neutron beams to a wide range of scientific disciplines. Beyond scientific laboratories, their use in medicine and industry is rapidly growing.
Notwithstanding their high level of maturity, particle accelerators are now facing critical challenges related to the size and performance of the facilities envisaged for the next step of particle physics research, to the increasing demands to accelerators for applied science, and to the specific needs of societal applications.
In this crucial moment for accelerator evolution, I.FAST aims at enhancing innovation in and from accelerator-based Research Infrastructures (RI) by developing innovative breakthrough technologies common to multiple accelerator platforms, and by defining strategic roadmaps for future developments.
To achieve its goals, I.FAST will explore new alternative accelerator concepts and promote advanced prototyping of key technologies. These include, among others, techniques to increase brightness and reduce dimensions of synchrotron light sources, advanced superconducting technologies to produce higher fields with lower consumption, and strategies and technologies to improve energy efficiency.</t>
  </si>
  <si>
    <t>HiEFFICIENT - Highly EFFICIENT and reliable electric drivetrains based on modular, intelligent and highly integrated wide band gap power electronics modules</t>
  </si>
  <si>
    <t xml:space="preserve">The European “Green Deal” initiative by the EU commission strives for sustainable mobility and efficient use of resources. Within HiEFFICIENT the project partners will work towards these goals and will develop the next generation of wide band-gap semiconductors (WBG) in the area of smart mobility. To boost this development and the market introduction in automotive applications, HiEFFICIENT partners have set ambitious goals to gain higher acceptance and achieve the maximum benefit in using WBG semiconductors:
1.) Reduction in Volume of 40%, by means of integration on all levels (component-, subsystem- and system level),
2.) Increase efficiency beyond 98%, while reducing losses of up to 50%,
3.) Increase reliability of wide band-gap power electronic system to ensure a lifetime improvement of up to 20%.
</t>
  </si>
  <si>
    <t>GA 101007282</t>
  </si>
  <si>
    <t>DELISA-LTO: DEscription of the extended LIfetime and its influence on the SAfety operation and construction materials performance – Long Term Operation with no compromises in the safety</t>
  </si>
  <si>
    <t>EURATOM 2027</t>
  </si>
  <si>
    <t>GA 101061201</t>
  </si>
  <si>
    <t>prevod 10% spoluriešiteľovi MTF</t>
  </si>
  <si>
    <t xml:space="preserve">The aim of the project is to determine the most affected and threatened components from the point of view of the long-term operation (LTO) and describe the effect of the LTO on the material properties as well as develop a simulation tool able to predict the non-acceptable state of the material. </t>
  </si>
  <si>
    <t>All2GaN - Affordable smart GaN IC solutions as enabler of greener applications</t>
  </si>
  <si>
    <t>HORIZON</t>
  </si>
  <si>
    <t xml:space="preserve">dofinancovanie </t>
  </si>
  <si>
    <t>ALL2GaN will be the backbone for the European Power Electronics Industry by offering an EU-born smart GaN Integration Toolbox. The project will provide the base for applications with significantly increased material- and energy efficiency, thus meeting the global energy needs while keeping the CO2 footprint to the minimum.
46 partners from 12 European countries will collaborate on 8 major objectives along the entire vertical value chain of power and RF electronics.
  O1: Push the limits of industrial GaN devices and system-on-chip approaches for ≤ 100V
  O2: Leverage the full potential of innovative substrates for GaN
  O3: Achieve novel benchmark solutions for lateral GaN devices and integrated circuits ≥ 650V
  O4: Reach best technical and cost performance of RF GaN on Si with novel integration concepts
  O5: Break the packaging limits by application driven integrated solutions of high performance GaN products
  O6: Advance the methods to evaluate and optimize reliability and robustness of GaN components, modules, and systems for shortest time-to-market and maximum product availability at the end user
  O7: Demonstrate highest affordable performance for greener power electronics and RF applications
O8: Road-mapping for the future GaN technology development and applications to support long-term exploitation/business cases and European leadership beyond ALL2GaN.
The collaboration in ALL2GaN is based on a work package structure covering activities on novel power- and RF-GaN technologies for various voltage classes, latest packaging technologies, research on reliability and demonstration in 11 Use Cases. 
With ambitious goals and a clear vision, ALL2GaN will unleash the energy saving and material efficiency potential of GaN semiconductors for a broad field of applications, thus being in line with the major challenges outlined in the ECS-SRIA. ALL2GaN technology will directly contribute to energy saving and cutting-edge green technology innovation as…Every Watt counts!</t>
  </si>
  <si>
    <t>GA 101111890</t>
  </si>
  <si>
    <t>STAGE - Sustainable Transition to the Agile and Green Enterprise</t>
  </si>
  <si>
    <t xml:space="preserve">Duchoň, František, prof. Ing. PhD. </t>
  </si>
  <si>
    <t>GA 101058693</t>
  </si>
  <si>
    <t>hl. riešiteľ MTF STU</t>
  </si>
  <si>
    <t>Sustainability and the transition to a low-carbon, more resource-efficient and circular economy are key in ensuring the long-term competitiveness of the European Union (EU) economy. Sustainability has long been at the heart of the European Union project and the EU Treaties give recognition to its social and environmental dimensions. Advanced industrial technologies are at the heart of the Industrial Revolution, shaping the future of production and value chains. It opens opportunities for companies to shape a new wave of economic growth. More than 75 percent of European Industrial SMEs indicate that the main barrier for the implementation of Advanced Technologies is the lack of financial resources and access to considerable investment opportunities. The STAGE project will create the sustainability transition ecosystem, train Sustainability Advisors and provide high-quality innovation and sustainability assessment, decentralised training courses and innovation support and sustainability transition services to more than 2000 European industrial SMEs during the project duration, transforming them into the agile and green enterprises, competitive and sustainable leaders of the European industrial economy. STAGE will achieve the Grant Amount Multiplier of 100x with Private Finance during the project.</t>
  </si>
  <si>
    <t>FRONTSEAT- Fostering Opportunities Towards Slovak Excellence in Advanced Control for Smart Industries</t>
  </si>
  <si>
    <t>GA 101079342</t>
  </si>
  <si>
    <t xml:space="preserve">hl. riešiteľ R STU </t>
  </si>
  <si>
    <t>The project aims at increasing the research and academic prospects of Slovak University of Technology in Bratislava, Slovakia (STUBA) and at initiating the evolution of STUBA into a modern, reputed excellent institution that performs high-quality research in advanced automatic control, educates top-quality scholars and industrial practitioners, and is successful in active dissemination and exploitation of its research and innovation efforts. For this purpose, STUBA teams up with two renowned research groups in automatic control from Ruhr University Bochum, Germany (RUB) and the University of Pisa, Italy (UNIPI). The specific goals of the action are to reinforce the collaboration with the two research groups from Western Europe, to intensify research in advanced automatic control, to open up new collaboration channels through academic and industrial networking, to train excellent young/senior researchers and project managers, and to effectively disseminate and exploit the research results of STUBA.</t>
  </si>
  <si>
    <t>Secure Communication via Classical and Quantum Technologies</t>
  </si>
  <si>
    <t xml:space="preserve">Zajac, Pavol, prof. Ing. PhD. </t>
  </si>
  <si>
    <t>G5985</t>
  </si>
  <si>
    <t>https://www.nato.int/</t>
  </si>
  <si>
    <t>University of Alabama Huntsville</t>
  </si>
  <si>
    <t>Secure Communication via Classical and Quantum Technologies", which you have proposed in collaboration with Visa Vallivaara, VTT Technical Research Centre of Finland, Oulu, Finland Dr. Djeylan Aktas, Institute of Physics, Bratislava, Slovak Republic Dr. Pavol Zajac, Slovak University of Technology, Bratislava, Slovak Republic Dr. María Isabel Gonzales Vasco, Universidad Carlos III de Madrid, Madrid, Spain</t>
  </si>
  <si>
    <t>HiPERFORM - High performant Wide Band Gap Power Electronics for Reliable, energy eFficient drivetrains and Optimization thRough Multi-physics simulation</t>
  </si>
  <si>
    <t>GA 783174</t>
  </si>
  <si>
    <t>The project objective of the project HiPERFORM is based on the investigation of industrial applicability of high-performance semiconductors with wide-band gap materials in the field of Smart Mobility. For this purpose, a holistic approach is selected that includes the entire supply chain - from the manufacturer of semiconductors as well as power modules through suppliers of development methods and tools to the system manufacturer and ultimately the vehicle manufacturer. The integration of academic partners with a high level of competence in these domains completes this approach. On the other hand, specific requirements for power electronics are addressed in specific application areas, which include both power inverters in the vehicle, electrical charging modules inside and outside the vehicle, as well as the associated development and test systems.</t>
  </si>
  <si>
    <t xml:space="preserve">MEACTOS - Mitigating Environmentally Assissted Cracking Through Optimisation of Surface Condition </t>
  </si>
  <si>
    <t>GA 755151</t>
  </si>
  <si>
    <t>Environmentally-Assisted cracking (EAC) is one of the major failure modes occurring in light water reactors (LWRs). The condition of surfaces exposed to the primary coolant plays a main role on the susceptibility of components to EAC. However, many national and international guidelines and standards do not address surface condition of critical components in nuclear power plants (NPP)</t>
  </si>
  <si>
    <t>To support the transformation of existing SME´s, Tie 1 &amp; Tier 2´s into volume automotive composite material suppliers</t>
  </si>
  <si>
    <t>https://eitmanufacturing.eu/</t>
  </si>
  <si>
    <t>European Institute of Innovation &amp; Technology</t>
  </si>
  <si>
    <t>Výskumný projekt sa zaoberá podporou transformácie existujúcich MSP, Tie 1 a Tier 2 na objemových dodávateľov automobilových kompozitných materiálov.</t>
  </si>
  <si>
    <t>Shaping the Next Generation of manufacturing professionals I-IV</t>
  </si>
  <si>
    <t xml:space="preserve">Donoval, Martin, doc. Ing. PhD. </t>
  </si>
  <si>
    <t>20037/21018/22137/23090</t>
  </si>
  <si>
    <t>ShapiNG I project goal is to motivate and raise the interest of young Europeans, with particular emphasis on high school students and with a special focus on females, for activities in the field of manufacturing, within the EIT RIS countries: Portugal, Spain, Greece, and Slovakia.</t>
  </si>
  <si>
    <t>Summer School in RIS</t>
  </si>
  <si>
    <t>INFLANET_Training European Experts in Multilevel Bioimaging, Analysis and Modelling of Vertebrate Development and Disease (BÚ-ImageInLife Training European Experts)</t>
  </si>
  <si>
    <t>Mikula Karol, prof. RNDr. DrSC.</t>
  </si>
  <si>
    <t>https://ec.europa.eu/info/funding-tenders/opportunities/portal/screen/opportunities/topic-search;callCode=H2020-MSCA-ITN-2020</t>
  </si>
  <si>
    <t>H2020  Excellence: Akcie Marie Skłodowska-Curie (MSCA)</t>
  </si>
  <si>
    <t>Research Executive Agency (REA)</t>
  </si>
  <si>
    <t>https://cordis.europa.eu/project/id/955576    http://www.inflanet.eu/</t>
  </si>
  <si>
    <t>Prevalencia chronických zápalových chorôb v západných spoločnostiach je 5 - 7%, čo má zásadný vplyv na kvalitu života a náklady na zdravotnú starostlivosť. Projekt INFLANET zahŕňa 21 európskych členov konzorcia a partnerov z akademickej obce a zo súkromného sektora, ktorí spájajú svoje úsilie v príprave ďalšej generácie európskych odborníkov na zápaly. Príprava týchto budúcich vedeckých odborníkov sa bude realizovať kombináciou jednotlivých výskumných projektov a interdisciplinárnej a medzisektorovej spolupráce, ktorá spojí vedcov z rôznorodých oblastí biológie, imunológie a genetiky s matematikmi a programátormi a vytvorí tak predpoklady na fenomenologické porozumenie zápalov a tvorbu terapeutických stratégií</t>
  </si>
  <si>
    <t xml:space="preserve">(1) Porozumieť, ako sa detekujú zápalové signály, ktoré sa integrujú do inflamasómových platforiem a šíria do tkanív.
(2) Nájsť všeobecné prístupy k objasneniu genetických základov zápalových porúch a na ich báze vytvoriť terapeutické stratégie.
(3) Využiť špičkové stratégie intravitálneho zobrazovania na zvieracích modeloch na štúdium molekulárnych a bunkových mechanizmov zápalových procesov a protizápalových liekov.
(4) Vyvinúť originálne nástroje matematického modelovania na analýzu množstva generovaných údajov, na modelovanie vývoja ochorenia a na poskytnutie nástrojov pre lekárov na pochopenie patologických základov zápalových porúch.
</t>
  </si>
  <si>
    <t>SASPRO 2 - Numerical methods for computational evolving manifolds</t>
  </si>
  <si>
    <t>https://ec.europa.eu/info/funding-tenders/opportunities/portal/screen/opportunities/topic-details/msca-cofund-2020</t>
  </si>
  <si>
    <t>Horizont 2020 Marie Curie Skłodowska COFUND</t>
  </si>
  <si>
    <t>https://saspro2.sav.sk</t>
  </si>
  <si>
    <t>Projekt má za cieľ vyvinúť nové vysoko efektívne a presné numerické metódy pre výpočtovo sa vyvíjajúce variety (VVV), ktoré priniesli komplikované priemyselné aplikácie. Metódy prinesú prelom v mnohých odvetviach základnej a aplikovanej vedy a techniky, ako sú viacfázové prúdenie (alebo simulácia spaľovacieho motora) vo výpočtovej dynamike tekutín, rekonštrukcia povrchov v medicínskom spracovaní obrazu, dobíjanie elektrických batérii, optimálne triangulácie povrchov alebo všeobecné oblasti vo výpočtovej geometrii, generovanie 3D sietí zložitých tvarov atď. Navrhovanie nových numerických metód pre VVV sa dosiahne novými pohľadmi na obmedzenia dvoch štandardných numerických metód; Eulerovský a Lagrangov prístup pre VVV. Ešte dôležitejšie je, že uvedomenie si zložitosti priemyselných problémov a akceptovanie obmedzení spôsobených praktickými príkladmi v reálnom podnikaní prinesie presnejší pohľad na vývoj nových algoritmov založených na teoretických myšlienkach z numerickej analýzy a diferenciálnej geometrie a na prekonanie obmedzení štandardných metód. Hlboké matematické základy v navrhovanom projekte tiež podporujú premyslené riešenia náročných cieľov priamo realizovaných v softvérovom priemysle výpočtovej dynamiky tekutín a spracovania medicínskych obrazov. Navrhovaný projekt primerane prináša interdisciplinárny charakter, ktorý prinesie vysokoúčinné výskumné úsilie o riešenie zaujímavých otázok reálnej vedy v dlhodobej vízii, ako napríklad ako znížiť spotrebu paliva a emisie skleníkových plynov, ako inteligentne plánovať operácie na odstránenie obličkových kameňov, ako zlepšiť stabilitu dobíjania batérie v elektrickom vozidle, alebo ako prekonať priemyselnú úroveň pri vytváraní trojrozmernej siete.</t>
  </si>
  <si>
    <t>1. Vývoj nových eulerovských metód pre CEM na geometricky všeobecných a vysokorozmerných výpočtových sieťach.                 2. Vývoj numerických algoritmov na riešenie problémov s najkratšou cestou z ľubovoľných povrchov v nekonvexných 3D doménach.        3. Vývoj nových Lagrangovských metód pre optimálnu diskretizáciu variet vo výpočtovej geometrii, numerickej analýze a vedeckých výpočtoch pomocou nových CEM stratégií tangenciálnej redistribúcie pre pohyb bodov pozdĺž samotnej variety.                                      4. Vývoj rýchlych a presných rozmnožovacích techník vo veľkom meradle na rekonštrukciu povrchu alebo vytváranie sietí.</t>
  </si>
  <si>
    <t>SEEtheSKILLS: Sustainable EnErgy Skills in construction: Visible, Validated, Valuable</t>
  </si>
  <si>
    <t>Ing. Tomáš Funtík, PhD.</t>
  </si>
  <si>
    <t>H2020-LC-SC3-2018-2019-2020</t>
  </si>
  <si>
    <t>Horizon 2020 research and
innovation</t>
  </si>
  <si>
    <t>EU Commisssion</t>
  </si>
  <si>
    <t>Tento projektový návrh stojí pred výzvou pre energeticky efektívnu výstavbu nových a obnovu existujúcich budov a konať na úrovni trhu s cieľom stimulovať dopyt po predtým vyvinutých a nových alebo modernizovaných energetických zručnostiach. Je založený na myšlienke stavať na dobrých základoch predchádzajúcich skúseností s autobusmi v piatich krajinách: Severné Macedónsko, Španielsko, Slovinsko, Slovensko a Holandsko. Predchádzajúce kroky v každej z týchto krajín označili a stali sa uznávanými inováciami a statočnosťou pri riešení výziev pri zavádzaní nových prístupov k uspokojovaniu potrieb energetickej efektívnosti v stavebníctve, pričom každá z nich je úspešná predovšetkým na vnútroštátnej úrovni. Program SEEtheSkills zhromaždí osvedčené postupy z každého z projektov, na ktorých sa získané skúsenosti opierajú, s cieľom povýšiť dosiahnuté výsledky vysoko nad národné úrovne (hlavne v štádiu, v ktorom sa teraz nachádzajú) na vyššie a čo je dôležitejšie, širšej medziregionálnej úrovni. S cieľom uľahčiť širšie zviditeľnenie a prístup k energetickým zručnostiam a umožniť ich vzájomné uznávanie v partnerských krajinách prostredníctvom krížovej validácie založenej na výsledkoch vzdelávania bude projekt pôsobiť prostredníctvom nového prístupu 3V s cieľom riešiť priamu stimuláciu dopytu po energetických zručnostiach v stavebníctve. Prístup 3V sa týka: VIDITEĽNOSTI zručností vytvorením online úložiska, t. J. Integrovanej oblasti SEEtheSkills, aby boli zručnosti viditeľné, prístupné a dostupné na medziregionálnej úrovni, medzi partnermi projektu a ďalej; potom umožnenie medziregionálnej krížovej VALIDÁCIE energetických zručností ich porovnaním v oblasti SEEtheSkills pre riadenie vedomostí a zručností a prostredníctvom prenosu a replikácie výcvikových programov medzi partnermi projektu; ktoré v konečnom dôsledku zvýšia HODNOTU zručností a vyrovnajú sa s ich požiadavkami na trhu, iniciované vyjadrením výhod využívania energetických zručností pri dosahovaní udržateľnosti výstavby.</t>
  </si>
  <si>
    <t>Low2HighDH - Vývoj metód na integráciu nízko-potenciálnych zdrojov energie do vysoko-teplotných sietí centralizovaného zásobovania teplom</t>
  </si>
  <si>
    <t>prof. Ing. Dušan Petráš, PhD.</t>
  </si>
  <si>
    <t>LIFE-2022-CET</t>
  </si>
  <si>
    <t>LIFE</t>
  </si>
  <si>
    <t>CINEA</t>
  </si>
  <si>
    <t>Low2HighDH je trojročný projekt, ktorý podporuje 30 vysokoteplotných lokalít diaľkového vykurovania (HT DHC) v Poľsku, na Slovensku a v Litve v procese zavádzania technológií nízkej kvality alebo odpadového tepla tým, že propaguje výhody týchto zdrojov energie a poskytuje im investičný plán, ktorý im umožní splniť navrhované kritériá "efektívneho diaľkového vykurovania a chladenia" v časovom horizonte 10 rokov. Podpora vlastníkov/správcov HT DHC zahŕňa spustenie a riadenie najmenej 2 výziev na predloženie návrhov na výber kľúčových dodávateľov na realizáciu. Technológie nízkoenergetických obnoviteľných zdrojov energie (OZE), ktoré sa majú preskúmať, budú zahŕňať aspoň solárnu termálnu energiu, vietor, plytkú geotermálnu energiu a solárnu fotovoltiku v spojení s tepelnými čerpadlami, ktoré sa budú považovať za "podpornú technológiu". V rámci projektu sa vytvoria a rozšíria materiály na budovanie kapacít, ktoré budú môcť využívať ďalšie lokality HT DHC alebo zainteresované strany, vrátane portfólia technických a finančných riešení, ktoré zodpovedajú najrozšírenejším situáciám. Fáza aktívneho zapojenia, šírenia a replikácie bude umožnená vytvorením širokej siete zainteresovaných strán v 3 krajinách prípadovej štúdie a mimo nich - 3 národných komunít zainteresovaných strán, 30 miestnych styčných skupín, ako aj komunita veľvyslancov v rámci celého projektu. Očakáva sa, že projekt vyvolá investície do technológií OZE vo výške 454 miliónov EUR, nahradí 1 TWh/rok fosílnych palív obnoviteľnou energiou a zníži 291 tisíc ton emisií CO2.</t>
  </si>
  <si>
    <t>BISON - BIODIVERSITY AND INFRASTRUCTURE SYNERGIES AND OPPORTUNITIES FOR EUROPEAN TRANSPORT NETWORKS, H2020</t>
  </si>
  <si>
    <t>Finka, Maroš, prof. Ing. arch. PhD.</t>
  </si>
  <si>
    <t>číslo zmluvy 101006661</t>
  </si>
  <si>
    <t>H2020-MG-2018-2019-2020</t>
  </si>
  <si>
    <t xml:space="preserve">Cieľom projektu BISON (Biodiversity and Infrastructure Synergies and Opportunieties for European transport Networks) bude v období od 1. januára 2021 do júna 2023 riešenie otázky integrácie biodiverzity s rozvojom dopravnej infraštruktúry zahŕňajúcej cesty, železnice, vodné cesty, letiská, prístavy alebo energetické siete.
V Európe je naliehavá potreba vybudovania infraštruktúry, ktorá je pre biodiverzitu udržateľnejšia, a zároveň je potrebné zabezpečiť jej spoľahlivosť a efektívnosť. Je potrebné prispôsobiť existujúcu infraštruktúru novým klimatickým podmienkam (povodne, suchá …), ako i nájsť inovatívne a udržateľné riešenia na zníženie vplyvu inváznych druhov a na riešenie poklesu pôvodných druhov a fragmentácie ekosystémov. Prudký nárast rozvoja novej dopravnej infraštruktúry, najmä vo východnej Európe, má za cieľ podporiť hospodársky rozvoj, avšak zároveň musí venovať osobitnú pozornosť miestnej biodiverzite, ktorá je často endemická. Čeliac týmto potrebám, Európska únia po prvýkrát financuje projekt na tému dopravy a biodiverzity vo výške 3 milióny eur, a to v rámci „Koordinačnej a podpornej akcie“. Ako súčasť posledných výziev programu H2020, projekt BISON má včas položiť základy pre ďalšie zdokonalenie výskumu týchto tém v európskom rámcovom programe pre výskum na roky 2021 – 2027 (HORIZON EUROPE). </t>
  </si>
  <si>
    <t>Výskum regionálnej inovačnej kapacity-Saspro2-Horizont 2020 Marie Curie Skłodowska COFUND</t>
  </si>
  <si>
    <t>Ondrejička, Vladimír, Ing. PhD.</t>
  </si>
  <si>
    <t>číslo zmluvy 945478-SASPRO2-H2020-MSCA-COFUND-2019</t>
  </si>
  <si>
    <t>tretia výzva programu Saspro 2</t>
  </si>
  <si>
    <t>Horizont 2020 Marie Curie Skłodowska</t>
  </si>
  <si>
    <t>SASPRO 2 je spoločný projekt Slovenskej akadémie vied, Slovenskej technickej univerzity v Bratislave a Univerzity Komenského v Bratislave realizovaný v rámci programu EÚ pre výskum a inovácie Horizont 2020 Marie Curie Skłodowska COFUND REGINNO - Cieľom projektu je preskúmať regionálnu inovačnú kapacitu regiónov na úrovni NUTS 3 na Slovensku a v susedných krajinách strednej a východnej Európy z hľadiska sektorov, zamestnanosti a ľudského kapitálu. V rámci výskumu je možné využiť sekundárne údaje získané od verejných inštitúcií, predovšetkým Národného štatistického úradu SR, OECD a Eurostatu. Analyzované sú lokálne aj globálne štatistické modely. Výskum prispeje k diskusiám v oblasti regionálnych inovácií a regionálnych disparít a vytvorí praktické intervencie pre regionálnu politiku na Slovensku a v susedných krajinách.</t>
  </si>
  <si>
    <t>V4 Educational Academic Portal for Integrating IT into Education</t>
  </si>
  <si>
    <t>Svetský, Štefan, Ing. PhD.</t>
  </si>
  <si>
    <t>International Visegrad Fund - Grant No.
22210032</t>
  </si>
  <si>
    <t>Spoločenské vedy</t>
  </si>
  <si>
    <t>Ekonómia a podnikanie</t>
  </si>
  <si>
    <t>Manažment</t>
  </si>
  <si>
    <t>Manažment výučby</t>
  </si>
  <si>
    <t>Predchádzajúci vyšehradský projekt konzorcia V4+ACARDC</t>
  </si>
  <si>
    <t>"Vzhľadom na pandemickú situáciu sú kontakty učitelia - študenti veľmi obmedzené. To sťažuje prípravu študentov Bc štúdia, ktorí prichádzajú na vysokú školu so slabšími vedomosťami, ktoré potrebujú zvládnuť v prvých semestroch, ako aj výučbu študentov Ing. štúdia alebo doktorandov, pretože im chýbajú kontakty s učiteľmi a školiteľmi. V univerzitnom prostredí je typické samoštúdium, čo vytvára veľké možnosti pre uplatnenie počítačov na integráciu informačných technológií do výučby vo virtuálnych online vzdelávacích prostrediach. V praxi však existuje len všeobecný softvér a chýbajú IT nástroje, ktoré by umožnili umiestnenie kvalitného pedagogického vzdelávacieho obsahu na web. V predchádzajúcom vyšehradskom strategickom projekte konzorcia V4+ACARDC sa pilotne zaviedla IT infraštruktúra, špecifický vzdelávací softvér WPadV4 a metodika automatizácie tvorby vzdelávacích balíkov a viacjazyčnej podpory. Cieľom tohoto projektu je preto aplikovať a rozvíjať predchádzajúce výstupy v rámci online regionálneho vzdelávacieho portálu V4-EduPorte, ktorý by bol prístupný učiteľom aj študentom. V rámci projektových blokov by učitelia a odborníci vyberali a zostavovali vzdelávací obsah zvlášť pre študentov bakalárskeho štúdia a zvlášť pre konkrétne výučbové programy vyšších stupňov štúdia. V samostatnom bloku by sa riešili IT nástroje, vzdelávací softvér a IT infraštruktúra vrátane modelovania tvorby viacjazyčných materiálov, kde by sa vzdelávací obsah v jazykoch krajín V4 prepojil s angličtinou (možnosť: nemčina alebo francúzština) s využitím služieb súčasných internetových jazykových technológií. V tejto súvislosti treba zdôrazniť, že v rámci odborných znalostí konzorcia V4+ACARDC sme nenašli podobné výskumné zameranie na webe alebo vhodný viacjazyčný vzdelávací portál vo vyšegrádskom regióne. Zúčastnili sme sa však na podujatí UNESCO o stratégii OER (Open Educational Resources) a nadviazali prvé kontakty (USA, India, plánujeme SRN). V rámci projektu sa preskúma aj možnosť synchronizácie a využívania týchto vzdelávacích materiálov na EDUPORTe. Je to zaujímavé aj z toho hľadiska, že OER je zakotvené aj v národnej politike Slovenska (kategória občianska spoločnosť), ale v praxi sa to nerealizuje, takže projekt by prepojil aj politiky krajín V4 s UNESCO. "</t>
  </si>
  <si>
    <t>Innovative education according to the needs of Industry 4.0 principles in V4 countries</t>
  </si>
  <si>
    <t>Lisnik, Anton, doc. PaedDr. ThDr. PhD.</t>
  </si>
  <si>
    <t>22320035, Ineducanind4V4</t>
  </si>
  <si>
    <t>výzva na projektové zámery Visegrad Fund</t>
  </si>
  <si>
    <t>Výskumný projekt krajín V4 má za cieľ identifikovať potreby trhu práce v kontexte nových požiadaviek vyplývajúcich zo zmien spojených s implementáciou princípov Industry 4.0 v priemysle. Ambíciou projektu je navrhnúť inovatívne metódy vzdelávania (rozširujúce, obohacujúce) rešpektujúce potreby trhu práce a zapojiť okrem praxe aj študentov. Projekt skúma potreby trhu práce a možnosti aplikácie požiadaviek trhu práce do vzdelávacieho procesu a navrhuje realizovať potenciálne zmeny v študijných programoch v sektore krajín V4.</t>
  </si>
  <si>
    <t>Digitalizácia laboratórnych cvičení z klasickej a inštrumentálnej analytickej chémie</t>
  </si>
  <si>
    <t>2020-1-SK01-KA226-HE-094322</t>
  </si>
  <si>
    <t>Digitalizácia chemických experimentov pre zlepšenie kvality a podporu výučby chémie na stredných školách</t>
  </si>
  <si>
    <t>SAFECULT- Rozvoj rámca zručností pre riadenie rizika katastrof pre európske písomné kultúrne dedičstvo</t>
  </si>
  <si>
    <t>Vizárová, Katarína, doc. Ing. PhD.</t>
  </si>
  <si>
    <t>2021-1-SK01-KA220-VET-000033337</t>
  </si>
  <si>
    <t xml:space="preserve">Projekt SAFECULT sa zameriava na vytvorenie rámca zručností pre riadenie rizika katastrof pre európske knižnice, archívy a múzeá a sprístupnenie kapacity na nasadenie preventívnych a reaktívnych opatrení na zmiernenie rizík a prirodzených vplyvov prírodných nebezpečenstiev ovplyvňujúcich písomné dedičstvo. </t>
  </si>
  <si>
    <t>Inštalácia a vývoj moderných analytických metód pre stanovenie organických znečisťujúcich zlúčenín vyžadovaných podľa európskych smerníc o vodách</t>
  </si>
  <si>
    <t>Oswald, Peter, Ing. PhD.</t>
  </si>
  <si>
    <t>SAMRS/2023/GE/1/2</t>
  </si>
  <si>
    <t>www.slovakaid.sk</t>
  </si>
  <si>
    <t>SlovakAid</t>
  </si>
  <si>
    <t>SAMRS</t>
  </si>
  <si>
    <t>cielom projektu je vybudovanie dostatočných kapacít v NEA ako aj zavedenie moderných analytických metód na systéme GC-MS/MS za účelom naplnenia požiadaviek erópskych smerníc o vode. Výsledkom projektu bude konkurencieschopné laboratórium schopné vykonáva monitoring Čierneho mora pravidelným meraním špecifických zlúčenín zistených v EU/UNDP projekte</t>
  </si>
  <si>
    <t>Improvement the quality of chemistry teaching in VET in Bosnia and Herzegovina</t>
  </si>
  <si>
    <t>101129417</t>
  </si>
  <si>
    <t>Cieľom projektu Chemteach je zlepšiť vyučovanie chémie prostredníctvom vzdelávania a školenia učiteľov OVP v Bosne a Hercegovine. Toto bude dosiahnuté transferom know-how medzi učiteľmi zo Slovenska a Českej republiky bosnianskym učiteľom.</t>
  </si>
  <si>
    <t>Podpora využitia obnoviteľných zdrojov energie a budovanie kapacít v oblasti ochrany životného prostredia na Gruzínskej Technickej Univerzite</t>
  </si>
  <si>
    <t>Haydary, Juma, prof. Ing. PhD.</t>
  </si>
  <si>
    <t>SAMRS/2022/GE/1/2</t>
  </si>
  <si>
    <t xml:space="preserve">Cieľom tohto projektu je prispieť k budovaniu infraštruktúry a trvalo udržateľnému využívaniu prírodných zdrojov v Gruzínsku zlepšením kvality života a zdravia obyvateľov Gruzínska prostredníctvom efektívneho a trvalo udržateľného využívania obnoviteľných zdrojov energie, ochrany životného prostredia, rozvoju vzdelávania žien a mužov v oblasti obnoviteľných zdrojov energie a ochrany životného prostredia, zvyšovaniu povedomia občanov o potrebe separácie a recyklácie odpadov a rozvoju obchodných vzťahov medzi Gruzínskom a SR.
Najdôležitejšími výsledkami projektu budú plne vybavené centrum obnoviteľnej energie na výrobu solárnej energie a tepelnej energie a na poskytovanie praktického školenia a demonštrácie obnoviteľných zdrojov energie na Gruzínskej technickej univerzite, vyškolení domáci tréneri na Slovensku, ktorí zabezpečia školenie po realizácii projektu, literatúra a pokyny na efektívne využívanie systémov a 50 miestnych študentov so zlepšenými znalosťami a zručnosťami v oblasti obnoviteľných zdrojov energie a environmentálnych riešení.
</t>
  </si>
  <si>
    <t xml:space="preserve">Empatia v umení </t>
  </si>
  <si>
    <t>Gregor Pavel, prof. Ing. arch., PhD.</t>
  </si>
  <si>
    <t>CLT02015</t>
  </si>
  <si>
    <t>Podnikanie v oblasti kultúry, kultúrne dedičstvo a kultúrna spolupráca</t>
  </si>
  <si>
    <t>Ministerstvo investícií, regionálneho rozvoja a informatizácie SR</t>
  </si>
  <si>
    <t xml:space="preserve">cieľom projektu je podporiť rozmanité aktivity centra v jednotlivých umeleckých oblastiach (múzické umenie, vizuálne umenie, reflexiu umenia a kultúry a interdisciplinárne umelecké a teoretické aktivity v kultúrnom a kreatívnom sektore).  </t>
  </si>
  <si>
    <t>DESIRE-DESIgn for all metods to cREate age-friendly housing</t>
  </si>
  <si>
    <t>Kotradyová Veronika, prof. Ing., PhD.</t>
  </si>
  <si>
    <t>2020-1-SK01-KA202-078245</t>
  </si>
  <si>
    <t>SAAIC - Slovenská akademická asosiácia pre medzinárodnú spoluprácu</t>
  </si>
  <si>
    <t>cieľom projektu je spoluprácou partnerov zo 4 krajín so zameraním na dizajn/navrhovanie pre všetkých (Design for All) v oblasti bývania priateľského k veku. DESIRE poskytne odborníkom v stavebnom priemysle a v odvetví interiérového vybavenia nástroje a zručnosti potrebné na aplikovanie metód Design4All ako integrálnej súčasti procesu navrhovania s cieľom vytvoriť alebo prispôsobiť bývanie tak, aby starší ľudia a ich rodinní príslušníci mali pocit pohody, komfortu a samostatnosti v domácom prostredí.</t>
  </si>
  <si>
    <t>Empowering Rural Tourism through Entreprenuership with Youth</t>
  </si>
  <si>
    <t>Kristiánová Katarína, doc. Ing. arch. ,PhD.</t>
  </si>
  <si>
    <t>2020-1-TR01-KA205-091140</t>
  </si>
  <si>
    <t>Eskisehir Osmangazi Universitesi, Turecko</t>
  </si>
  <si>
    <t>Projekt RURALYOUTH sa zameriava na aktivity smerujúce k zlepšeniu vedomostí o poľnohospodárskom, turistickom, vidieckom a kultúrnom podnikaní medzi mladými ľuďmi a tvorí interdisciplinárnu vzdelávaciu platformu pre študentov cestovného ruchu, manažmentu, krajinnej architektúry, architektúry, urbanizmu. Projekt vytvára celoživotný a efektívny otvorený vzdelávací systém zameraný na trvalo udržateľný rozvoj vidieckych oblastí a poskytovanie nových príležitostí pre mladých podnikateľov vo vidieckych oblastiach. Strategické partnerstvo tvorí 5 partnerov: Eskisehir Osmangazi University a Eskisehir Metropolitan Municipality, Turecko, Slovenská technická univerzita v Bratislave, Slovensko, University of Warmia and Mazury v Olsztyne, Poľsko, ProEduca, Česká republika a Vytautas Magnus University, Litva. Cieľom je podpora rozvoja vidieckych oblastí, podpora celoživotného vzdelávania, zvyšovanie povedomia o miestnom rozvoji a sociálnej inklúzii prostredníctvom vzdelávania a technologického modelu dištančného vzdelávania a vypracovanie akčných plánov v súlade s Európskou stratégiou pre mládež.</t>
  </si>
  <si>
    <t>Learnig Landscapes</t>
  </si>
  <si>
    <t>2020-1-SK01-KA203-078379</t>
  </si>
  <si>
    <t>Slovenská poľnohospodárska univerzita, Nitra</t>
  </si>
  <si>
    <t>00397482</t>
  </si>
  <si>
    <t>Projekt Learning Landscapes (LeLa) rozvíja koncept jedinečnej akcie „LE: NOTRE Landscape Forum“, ktorá poskytuje príležitosť na neformálnu diskusiu, tvorivú interakciu a dialóg medzi krajinnými architektmi, krajinármi, a inými odborníkmi počas workshopov a exkurzií.
Cieľom medzinárodného projektu je v tomto kontexte vytvoriť interdisciplinárnu európsku vzdelávaciu aktivitu zameranú na výzvy miestnej krajiny s cieľom podporiť európske občianstvo, tvorivé myslenie a demokratické vedenie.</t>
  </si>
  <si>
    <t>Creativ Danube: Innovative teaching for inclusive development in small and medium sized danubian cities</t>
  </si>
  <si>
    <t>Vitková Ľubica, doc. Ing. arch., PhD.</t>
  </si>
  <si>
    <t>2019-1-RO01-KA203-063878</t>
  </si>
  <si>
    <t>"Ion Mincu" University of Architecture and Urbanism, Rumunsko</t>
  </si>
  <si>
    <t>V snahe o koherentný a vyváženejší rozvoj podunajského regiónu je nevyhnutné zohľadniť rozdiely v existujúcej úrovni rozvoja medzi jednotlivými podunajskými krajinami a mestami a zároveň rozdiely v problémoch, ktorým čelia veľké mestá/hlavné mestá a malé a stredné mestá (SMC) pozdĺž rieky. väčšina týchto malých a stredných miest čelí procesom zmenšovania, nedostatku pracovných síl, strate miestnej identity spolu s úbytkom riečneho priemyslu. V mnohých prípadoch sa rozširujú alebo sú nesúvisle priestorovo rozvíjané, stretávajú sa s agresiou voči prírodnej krajine a stratou vzťahu k rieke. Tieto malé a stredne veľké mestá sa stretávajú s výraznými rozdielmi v rozvoji medzi Dolným a Stredným a Západným Dunajom, ktoré odrážajú rad podobností a/alebo kontrastov, pokiaľ ide o územné rezervy, dynamiku periférií, konflikty medzi prírodnou krajinou a obytnými oblasťami, nevyužívané budovy a nedostatok turistických atrakcií.</t>
  </si>
  <si>
    <t>CLIMAte  coalition eXchange of best practices</t>
  </si>
  <si>
    <t>Lavička Jozef, Ing.</t>
  </si>
  <si>
    <t>2021-1-SK01-KA220-SCH-000023803</t>
  </si>
  <si>
    <t xml:space="preserve">Projekt Climax spája partnerov z oblasti vzdelávania, výskumu a širšieho sektora STEM na podporu poskytovania  aktivít súvisiacich so zmenou klímy vo formálnom a neformálnom vzdelávaní. Projekt predstavuje dné explicitné vyučovacie stratégie, ako ich uzákonil  STEAM. Prostredníctvom programu STEAM o klimatických zmenách sa budú zhromažďovať údaje na preskúmanie explicitných vyučovacích stratégií. </t>
  </si>
  <si>
    <t>Complex Participatory Reconstruction of Urban Structure</t>
  </si>
  <si>
    <t>Terao Vošková Katarína, Ing. arch., PhD.</t>
  </si>
  <si>
    <t>2021-2-AT01-KA220-HED-000050449</t>
  </si>
  <si>
    <t>Universität für Weiterbildung Krems (Donau-Universität Krems)</t>
  </si>
  <si>
    <t xml:space="preserve">Pre projekt CompPaRe bola obec Accumoli vybrana ako prípadová štúdia, aby sa vytvorilo nadnárodné povedomie o probléme, aby sa spoločne preskúmala minulosť-súčasnosť-budúcnosť, a predovšetkým aby  medzinárodná komunita pracovala na riešeniach  s využitím dát získaných od ľudí. Výsledky prípadovej štúdie budú zohľadnené v usmerneniach pre občiansku angažovanosť a ochranu dedičstva. </t>
  </si>
  <si>
    <t>Erasmus+ Blended intensive programme - Concrete Modularity</t>
  </si>
  <si>
    <t>Morgenstein Peter, Ing. arch., PhD.</t>
  </si>
  <si>
    <t>BIP sú krátke, intenzívne programy, ktoré využívajú inovatívne spôsoby učenia a vyučovania, vrátane využitia online spolupráce. Cieľom workshopu v prámci uvedeného programu je  hľadať nové a ekologickejšie riešenia využitia betónu v tvorbe hravého mobiliáru vo verejnom priestore pomocou technológie 3D tlače a generatívneho dizajnu.</t>
  </si>
  <si>
    <t>Everyday explorers</t>
  </si>
  <si>
    <t>Lipková Michala, doc. Mgr. Art., ArtD.</t>
  </si>
  <si>
    <t>26792132/621</t>
  </si>
  <si>
    <t>ŠKODA AUTO, a..s</t>
  </si>
  <si>
    <t xml:space="preserve">prototypovanie a  testovanie experimentálnych konceptov užívateľských skúseností s nehomologovanou ŠKODA  ENAYQ iV1. </t>
  </si>
  <si>
    <t>PYTHAGORAS</t>
  </si>
  <si>
    <t>Velichová, Daniela, doc.RNDr. , CSc.</t>
  </si>
  <si>
    <t>2021-1-RO01-KA220-HED-000032258</t>
  </si>
  <si>
    <t>Lucian Blaga University of Sibiu</t>
  </si>
  <si>
    <t>E10169140</t>
  </si>
  <si>
    <t>The objective of PYTHAGORAS project is to contribute to the improvement of how Mathematics courses are taught (leveraging the digital tools whose importance and impact was demonstrated by COVID-19 imposed online teaching) and develop policies that will make their learning more inclusive, efficient, enjoyable and real (connect Mathematics teaching with real life cases linked to the students’ field of study). All project outcomes and activities will be tailored to address the prerequisites of the partner institutions for their new undergraduate students regarding their fundamental mathematics background. These perquisites will be checked from all aspects.</t>
  </si>
  <si>
    <t>Project for Assessment and Support of Key Skills/Competences</t>
  </si>
  <si>
    <t>Križan, Peter, doc. Ing. PhD.</t>
  </si>
  <si>
    <t>2022-1-SK01-KA220-VET-000088988</t>
  </si>
  <si>
    <t>The proposed project aims to support the Key Skills/Competences recognition to enable and support the creation of new
methods of the Key Skill/Competence measurement. Key Skills/Competences are essential knowledge, skills, and attitudes
that will help organizations and individuals to succeed in the digital transformation in the time of changing and growing
requirements for vocational skills. In our case, we will concentrate specifically on soft skills like Teamwork, Responsibility,
Commercial Awareness, Decision Making, Communication, Leadership, Presentation, Trustworthiness &amp; Ethics, Results in
Orientation, Problem Solving, Innovativeness &amp; Creativity, Sustainability, and/or Organizational Skills. The exact selection of
the narrower range of these skills will be the outcome of the first part of the project based on research of mostly required
competences in the selected part of the labor market (in our case it is namely the automotive industry).</t>
  </si>
  <si>
    <t>Technical Characteristics Researching of Modern Products in Machine Industry
 with the Purpose of Improvement Their Market Characteristics and Better Placement
 on the Market</t>
  </si>
  <si>
    <t>Tirian Gelu Ovidiu</t>
  </si>
  <si>
    <t>CEEPUS III -RS-0304-2223-166385</t>
  </si>
  <si>
    <t xml:space="preserve">https://ceepus.saia.sk/sk/main/siete-spolupracujucich-vysokych-skol/zoznamy-sieti-za-minule-akademicke-roky/zoznam-sieti-na-akademicky-rok-2022/23
https://ceepus.saia.sk/sk/main/siete-spolupracujucich-vysokych-skol/zoznamy-sieti-za-minule-akademicke-roky/zoznam-sieti-na-akademicky-rok-2023/2024
</t>
  </si>
  <si>
    <t xml:space="preserve"> CEEPUS </t>
  </si>
  <si>
    <t>SAIA n.o.</t>
  </si>
  <si>
    <t xml:space="preserve">
Program Description
Mobility actions of this network will obtain exchanging information, knowledge and experience, participating in the common research projects and other activities, assisting with work on M.Sc. and PhD thesis, laboratory work, and at the same time introducing joint programs between institutions. In cooperation with network partners, I will organize lectures, seminars, summer courses and scientific conferences and workshops. Mobilities are planned for undergraduate students, PhD students and teachers.
Each particular activity will be conducted with the aim to develop and improve the technical and market characteristics of different products in the machine industry.
A silent partner is included. It is a Factory of rolling bearings and cardans and they will help us as an industrial partner. We expect good cooperation and help during visiting incoming students and teachers. The factory possesses its measurement laboratory and it will be of great help for research and experiments.
</t>
  </si>
  <si>
    <t>Teaching and Research of Environment-oriented Technologies in Manufacturing</t>
  </si>
  <si>
    <t>Borzan Cristina Stefana, Ing.</t>
  </si>
  <si>
    <t>CEEPUS CIII-RO-0013-18-2223</t>
  </si>
  <si>
    <t xml:space="preserve">Program Description
The program supports the regional cooperation on Environment-oriented Technologies in Manufacturing. The selected partner units have a high educational recognized standard and international visibility. They aim to promote green and digital transitions in education and training in line with the EU strategy that recently created Education for Climate Coalition.
Within the CEEPUS mobilities, by visiting the infrastructure of each university and meeting with local researchers and experts, new research ideas appear that facilitate the realization of international projects and scientific papers.
The practical results of the activities are reflected in the continuous improvement the study programs at all levels (bachelor, master, PhD), many projects with national and international financing and the number of books/scientific papers published.
The activities and objectives are updated every year according to the previous achievements and the requirements identified at all levels.
</t>
  </si>
  <si>
    <t>CEEPUS CIII-RO-0013-2223</t>
  </si>
  <si>
    <t xml:space="preserve">Program Description
The program supports the regional cooperation on Environment-oriented Technologies in Manufacturing. The selected partner units have a high educational recognized standard and international visibility. They aim to promote green and digital transitions in education and training in line with the EU strategy that recently created Education for Climate Coalition.
Within the CEEPUS mobilities, by visiting the infrastructure of each university and meeting with local researchers and experts, new research ideas appear that facilitate the realization of international projects and scientific papers.
The practical results of the activities are reflected in the continuous improvement the study programs at all levels (bachelor, master, PhD), many projects with national and international financing and the number of books/scientific papers published.
The activities and objectives are updated every year according to the previous achievements and the requirements identified at all levels.
</t>
  </si>
  <si>
    <t>Design, implementation and use of joint programs regarding quality in manufacturing engineering in accordance with industry 4.0</t>
  </si>
  <si>
    <t>Pop Grigore Marian, Ing.Dr.</t>
  </si>
  <si>
    <t>CEEPUS CIII-RO-0058-15-2223</t>
  </si>
  <si>
    <t xml:space="preserve">Program Description
Academic Network CIII-RO 0058 consists of 26 partners from 14 countries, out of the 16 European countries that have joined the CEEPUS program.
This network will focus on the five main activities, in particular:
1. Exchange of students; graduates; graduates in the field of study of quality in production engineering.
2. Support for the elaboration and completion of diploma, master's and doctoral theses.
3. Organizing conferences; seminars; workshops; summer school and visits of students received (hosted).
4. Creating WEB Learning System and WEB Based Training to support all network partners (especially students).
5. Implementation of joint programs and common grade.
The common interest of all participating partners is to implement Quality methods in Manufacturing Engineering, which are key methods for increasing the productivity and flexibility of enterprises, in accordance with Industry 4.0.
This network won the Ministers’ Prize of Excellence Award in 2014 and 2018. 
</t>
  </si>
  <si>
    <t>Santa Robert, Dr.Ing.</t>
  </si>
  <si>
    <t>Nemedi Imre, Dr.Ing.</t>
  </si>
  <si>
    <t>Freemover</t>
  </si>
  <si>
    <t>Sněhota Martin, MUDr.</t>
  </si>
  <si>
    <t>CEEPUS F.2223-169048</t>
  </si>
  <si>
    <t>Alic Carmen, prof.Ing., Ph.D.</t>
  </si>
  <si>
    <t>CEEPUS CIII-RS-0304-2223-164331</t>
  </si>
  <si>
    <t xml:space="preserve">Program Description
Mobility actions of this network will obtain exchanging information, knowledge and experience, participating in the common research projects and other activities, assisting with work on M.Sc. and PhD thesis, laboratory work, and at the same time introducing joint programs between institutions. In cooperation with network partners, I will organize lectures, seminars, summer courses and scientific conferences and workshops. Mobilities are planned for undergraduate students, PhD students and teachers.
Each particular activity will be conducted with the aim to develop and improve the technical and market characteristics of different products in the machine industry.
A silent partner is included. It is a Factory of rolling bearings and cardans and they will help us as an industrial partner. We expect good cooperation and help during visiting incoming students and teachers. The factory possesses its measurement laboratory and it will be of great help for research and experiments.
</t>
  </si>
  <si>
    <t>Miklos Imre Zsolt, Dr.Ing.</t>
  </si>
  <si>
    <t>Miklos Cristina Carmen, Dr.Ing.</t>
  </si>
  <si>
    <t>CEEPUS CIII-RS-0304-2223-164312</t>
  </si>
  <si>
    <t>New teaching technologies and new applications in modernization of teaching
 at the Faculties of Technical Sciences in connection with the needs of small 
and medium enterprises in the environment</t>
  </si>
  <si>
    <t>Socalici Ana Virginia, prof., PhD.</t>
  </si>
  <si>
    <t>CEEPUS CIII-BA-1402-2223-165307</t>
  </si>
  <si>
    <t xml:space="preserve">Program Description
This project is focused on converging WBC engineering higher education with EU developments deriving from the EU higher education modernization agenda, through the improvement of the curricula and development of new and innovative engineering modules and courses that will build engineering skills in new technologies. The project goal is to improve the level of competencies and skills in WBC engineering graduates by redesigning and innovative engineering modules and courses related to new technologies to increase the relevance to the labor market needs. Building capacities concerning sharing equipment and teaching materials lead towards the modernization of higher education engineering education. The implementation of a Project-Oriented methodology will promote students to work on real engineering projects, thus building their skills and preparing them for better integration in the working environment. 
</t>
  </si>
  <si>
    <t>Sabau Emilia, Ing., PhD.</t>
  </si>
  <si>
    <t>CEEPUS RO-0013-2223-168376</t>
  </si>
  <si>
    <t xml:space="preserve">Program Description
The program supports the regional cooperation on Environment-oriented Technologies in Manufacturing. The selected partner units have a high educational recognized standard and international visibility. They aim to promote green and digital transitions in education and training in line with the EU strategy that recently created Education for Climate Coalition.
Within the CEEPUS mobilities, by visiting the infrastructure of each university and meeting with local researchers and experts, new research ideas appear that facilitate the realization of international projects and scientific papers.
The practical results of the activities are reflected in the continuous improvement the study programs at all levels (bachelor, master, PhD), many projects with national and international financing and the number of books/scientific papers published.
The activities and objectives are updated every year according to the previous achievements and the requirements identified at all levels.
</t>
  </si>
  <si>
    <t>Golombek Klaudiusz, doc.Dr., PhD.</t>
  </si>
  <si>
    <t>CEEPUS -F164240</t>
  </si>
  <si>
    <t>Cristian Lucian-Nicoale</t>
  </si>
  <si>
    <t xml:space="preserve">Program Description
Academic Network CIII-RO 0058 consists of 26 partners from 14 countries, out of the 16 European countries that have joined the CEEPUS program.
This network will focus on the five main activities, in particular:
1. Exchange of students; graduates; graduates in the field of study of quality in production engineering.
2. Support for the elaboration and completion of diploma, master's and doctoral theses.
3. Organizing conferences; seminars; workshops; summer school and visits of students received (hosted).
4. Creating WEB Learning System and WEB Based Training to support all network partners (especially students).
5. Implementation of joint programs and common grade.
The common interest of all participating partners is to implement Quality methods in Manufacturing Engineering, which are key methods for increasing the productivity and flexibility of enterprises, in accordance with Industry 4.0.
This network won the Ministers’ Prize of Excellence Award in 2014 and 2018. 
</t>
  </si>
  <si>
    <t>Golebski Rafal, Ing., PhD.</t>
  </si>
  <si>
    <t>CEEPUS m-RO-0013-2223-166961</t>
  </si>
  <si>
    <t>Teaching and research in advanced manufacturing</t>
  </si>
  <si>
    <t>CEEPUS M-PL-0901-2324-172078</t>
  </si>
  <si>
    <t xml:space="preserve">Program Description
The aim of the network's activity is to create the possibility of linking education with the aspects of practical implementation of knowledge  of production processes. The entire network activity will serve the development of advanced and modern manufacturing techniques, and the transfer of modern industrial knowledge to the sphere of education and training of new generations. The possibility of using practical knowledge while understanding manufacturing solutions in modern industrial plants creates for our project participants in the labor market advantage. During visit, visitors have the possibility to work in laboratories in industrial conditions. Workshops in laboratories are carried out with tutors from home universities, as well by experts from industrial plants. Those actions will create opportunities for students for learn new practical knowledge. Also it allows to know the technologies absent in its region - country. 20 Universities actively cooperate in the network.
</t>
  </si>
  <si>
    <t>Computer aided design of automated systems for assembling</t>
  </si>
  <si>
    <t>Georgieva Desislava, Ing., Ph.D.</t>
  </si>
  <si>
    <t>CEEPUS M-BG-0722-2223-169547</t>
  </si>
  <si>
    <t xml:space="preserve">Program Description
The project is important for the region and the working team has the necessary experience for its implementation. Some members of the team have participated in CEEPUS II projects and in the international Summer school "Advanced Manufacturing Operation" in Bulgaria. Also in the proposed project there is an Agreement on Cooperation between 17 Participation Units and joint activities with 23 Participation Units, as well as five Joint Programs in the field of Mechatronics, Robotics and Mechanical Engineering. These programs are of priority importance in the training of engineering specialists in the country and the region.The main task is to provide conditions for increasing the creativity of students, PhD students and teachers.The achievements in our network are related to the holding of Intensive Courses, Summer School, International Conferences, Workshop, Short Term Excursion with students and visits to industrial companies in our country, as well as the maintenance of the Network's.
</t>
  </si>
  <si>
    <t>Drégelyi-Kiss Agota, PhD.</t>
  </si>
  <si>
    <t>CEEPUS M-BG-0722-2223-165613</t>
  </si>
  <si>
    <t>Horaváth András, prof., PhD.</t>
  </si>
  <si>
    <t>CEEPUS M-BG-0722-2223-165608</t>
  </si>
  <si>
    <t>Ciosk Katarzyna, prof., Ph.D.</t>
  </si>
  <si>
    <t>CEEPUS M-BG-0722-2223-169998</t>
  </si>
  <si>
    <t>Ilieva-Mihaylova Boriana, prof., PhD.</t>
  </si>
  <si>
    <t>CEEPUS M-BG-0722-2223-169495</t>
  </si>
  <si>
    <t>Interdisciplinary approach for enhancing knowledge in supply chain analytics (SCAN)</t>
  </si>
  <si>
    <t>Bajdor Paula, prof.Dr.</t>
  </si>
  <si>
    <t>CEEPUS CIII-RS-1412-2122</t>
  </si>
  <si>
    <t>Gnatowski Adam, prof.</t>
  </si>
  <si>
    <t>CEEPUS M-RO-0013-2223-166972</t>
  </si>
  <si>
    <t>Gnatowski Adam</t>
  </si>
  <si>
    <t>Gogolák László, doc., PhD.</t>
  </si>
  <si>
    <t>CEEPUS M-BG-0722-2223-165171</t>
  </si>
  <si>
    <t>Ceclan Vasile Adrian, Dr.Ing.</t>
  </si>
  <si>
    <t>Grozav Sorin-Dimitru, prof.Ing.</t>
  </si>
  <si>
    <t>Borzan Cristina Stefana, Dr. Ing.</t>
  </si>
  <si>
    <t>Bartkowski Dariusz, Ing., PhD.</t>
  </si>
  <si>
    <t>Popielarski Pawel, doc.Ing.</t>
  </si>
  <si>
    <t>Rogalewicz Michal</t>
  </si>
  <si>
    <t>Sika Robert, MSc., Eng.</t>
  </si>
  <si>
    <t>Modelling, Simulation and Computer-aided Design in Engineering and Management</t>
  </si>
  <si>
    <t>Kozak Dražan, prof.</t>
  </si>
  <si>
    <t>CEEPUS BG-1103-07-2223</t>
  </si>
  <si>
    <t xml:space="preserve">Program Description
BG-1103 is composed from 36 academic partner institutions (2 new) from the 16 CEEPUS countries and 5 companies. It is mainly event-oriented and teaching and studying activities are traditionally planned within events organized in partner institutions. Teaching and studying activities with CEEPUS grants are planes to International Weeks, where intensive study programs are organized, ECTS credits are and certificates are acquired. Long term grants for doctoral students and CEEPUS Workshop on the Joint Doctoral program will be organized. Special CEEPUS Sessions at conferences will be supported. CEEPUS Flexible Courses will be organized at a Summer Academia. Two Coordination Meetings are planned and cooperation with companies – silent partners will be realized through a special virtual meeting and integration in the Flexible courses. The Innovative e-management platform for the academic network IMA-NET will be updated and used intensively for improving the network efficiency.
</t>
  </si>
  <si>
    <t>Labudzki Remigius, Ing., PhD.</t>
  </si>
  <si>
    <t>CEEPUS M-BG-0722-11.2223.M-169735</t>
  </si>
  <si>
    <t>Ministerstvo školstva, vedy, výskumu a športu Slovenskej republiky - Výskumný pobyt pre vysokoškolských učiteľov a vedeckých pracovníkov 1 až 10 mesiacov</t>
  </si>
  <si>
    <t>Szlivka Ferenc, prof.Dr.</t>
  </si>
  <si>
    <t>www.minedu.sk, www.studyin.sk</t>
  </si>
  <si>
    <t>výskumný pobyt v Slovenskej republike v rámci medzinárodných dohôd a programov</t>
  </si>
  <si>
    <t>Ministerstvo školstva, vedy, výskumu a športu Slovenskej republiky</t>
  </si>
  <si>
    <t>Študijný odbor a oblasť výskumu: thermo dynamics, fluid dynamics.  Cieľ pobytu: The laboratory of the University of Trnava has a traveling robot that is suitable for  transporting in pipelines. We would mount a platform on the robot on which we would mount the camera and sensors. The instruments can be used to accurately map the nature and flow pattern of the fluid flowing in the pipeline and to track contaminants and deposits in the pipeline, which greatly affect the nature of the flow and heat transfer. The robot can also move independently in places that are difficult for people to reach- power plants, nuclear power plant piping systems.</t>
  </si>
  <si>
    <t>Santa Robert, prof.Dr.</t>
  </si>
  <si>
    <t>Študijný odbor a oblasť výskumu: renewable energy, thermodynamics, heat transfer. Cieľ pobytu: The laboratory of the University of Trnava has a  robot that is capable of  traveling in pipelines. We would mount a platform on the robot on which we would fix the measurement equipment (camera and the sensors). This equipment can be used to accurately  the flow pattern map of the fluid in the pipeline, and thus the contaminants in the pipeline can be traced, which greatly influence the fluid flow and  heat transfer. The robot can also move independently in places that are difficult for people to reach, such as power plants, nuclear power plant piping systems, etc.</t>
  </si>
  <si>
    <t>Research, Development and Education in Precision Machining</t>
  </si>
  <si>
    <t>Milosevic Mijodrag, DrSc.</t>
  </si>
  <si>
    <t>CEEPUS RS-0507-2223-169051</t>
  </si>
  <si>
    <t xml:space="preserve">Program Description
Metal machining industry is under increasing pressure as a result of competition, stricter environmental regulation, supply chain demand for improved environmental performance and falling skill levels within industry. Adopting sustainable manufacturing practices offers material machining companies a cost effective route to improve their economic, environmentally and social performance. 
The education system ought to be preparing knowledge based, well skilled and trained people for the future practice. The exchange mobility program Ceepus could be enabled in mentioned effort. Networking of existing centers in Central and East Europe and the creation of virtual centers through the use of new interactive communication tools would contribute to Greater European cohesion in research based on the best experiences of knowledge transfer at regional and local levels and on the role of the regions in the European research efforts.
</t>
  </si>
  <si>
    <t>Kubišová Milena, Ing., PhD.</t>
  </si>
  <si>
    <t>CEEPUS M-PL-0901-2223-163319</t>
  </si>
  <si>
    <t xml:space="preserve">Program Description
The aim of the network's activity is to create the possibility of linking education with the aspects of practical implementation of knowledge  of production processes. The entire network activity will serve the development of advanced and modern manufacturing techniques, and the transfer of modern industrial knowledge to the sphere of education and training of new generations. The possibility of using practical knowledge while understanding manufacturing solutions in modern industrial plants creates for our project participants in the labor market advantage. During visit, visitors have the possibility to work in laboratories in industrial conditions. Workshops in laboratories are carried out with tutors from home universities, as well by experts from industrial plants. Those actions will create opportunities for students for learn new practical knowledge. Also it allows to know the technologies absent in its region - country. 22 Universities actively cooperate in the network.
</t>
  </si>
  <si>
    <t>Knedlová Jana, Ing., PhD.</t>
  </si>
  <si>
    <t>CEEPUS M-PL-0901-2223-163344</t>
  </si>
  <si>
    <t>Pacurar Razvan, Dr.Ing.</t>
  </si>
  <si>
    <t>CEEPUS CIII-RO-0013-19-2324-173217</t>
  </si>
  <si>
    <t>Pacurar Ancuta, PhD.</t>
  </si>
  <si>
    <t>CEEPUS CIII-RO-0013-19-2324</t>
  </si>
  <si>
    <t>New teaching technologies and new applications in modernization of teaching at the Faculties of Technical Sciences in connection with the needs of small 
and medium enterprises in the environment</t>
  </si>
  <si>
    <t>Barb Carmen Sorina, prof.Dr.</t>
  </si>
  <si>
    <t>CEEPUS III BA-1402-2324-175948</t>
  </si>
  <si>
    <t xml:space="preserve">Program Description
This project is focused on converging WBC engineering higher education with EU developments deriving from the EU higher education modernization agenda, through the improvement of the curricula and development of new and innovative engineering modules and courses that will build engineering skills in new technologies. The project goal is to improve the level of competencies and skills in WBC engineering graduates by redesigning and innovative engineering modules and courses related to new technologies to increase the relevance to the labor market needs. Building capacities concerning sharing equipment and teaching materials lead towards the modernization of higher education engineering education. The implementation of a Project-Oriented methodology will promote students to work on real engineering projects, thus building their skills and preparing them for better integration in the working environment. 
</t>
  </si>
  <si>
    <t>Cofaru Ileana Ioana, Ing., PhD.</t>
  </si>
  <si>
    <t>CEEPUS III RS-0304-2324-174742</t>
  </si>
  <si>
    <t>Beju Livia Dana, prof.</t>
  </si>
  <si>
    <t>CEEPUS III RS-0304-2324-174834</t>
  </si>
  <si>
    <t>Florin Nicolae (Cofaru), Ing., PhD.</t>
  </si>
  <si>
    <t>CEEPUS III RS-0304-2324-174664</t>
  </si>
  <si>
    <t>CEEPUS III BA-1402-2324</t>
  </si>
  <si>
    <t xml:space="preserve">Program Description
This project is focused on converging WBC engineering higher education with EU developments deriving from the EU higher education modernization agenda, through the improvement of the curricula and development of new and innovative engineering modules and courses that will build engineering skills in new technologies. The project goal is to improve the level of competencies and skills in WBC engineering graduates by redesigning and innovative engineering modules and courses related to new technologies to increase the relevance to the labor market needs. Building capacities concerning sharing equipment and teaching materials lead towards the modernization of higher education engineering education. The implementation of a Project-Oriented methodology will promote students to work on real engineering projects, thus building their skills and preparing them for better integration in the working environment. 
</t>
  </si>
  <si>
    <t>Némedi Imre, Dr.</t>
  </si>
  <si>
    <t>Simon János, prof., PhD.</t>
  </si>
  <si>
    <t>CEEPUS M-BG-0722-2324-171198</t>
  </si>
  <si>
    <t xml:space="preserve">Program Description
The project is important for the region and the working team has the necessary experience for its implementation. Some members of the team have participated in CEEPUS II projects and in the international Summer school "Advanced Manufacturing Operation" in Bulgaria. Also in the proposed project there is an Agreement on Cooperation between 17 Participation Units and joint activities with 23 Participation Units, as well as five Joint Programs in the field of Mechatronics, Robotics and Mechanical Engineering. These programs are of priority importance in the training of engineering specialists in the country and the region.The main task is to provide conditions for increasing the creativity of students, PhD students and teachers.The achievements in our network are related to the holding of Intensive Courses, Summer School, International Conferences, Workshop, Short Term Excursion with students and visits to industrial companies in our country, as well as the maintenance of the Network's.
</t>
  </si>
  <si>
    <t>CEEPUS M-BG-0722-2324-171141</t>
  </si>
  <si>
    <t>Švarc Ivan, doc.Ing., PhD.</t>
  </si>
  <si>
    <t>CEEPUS M-BG-0722-2324-171540</t>
  </si>
  <si>
    <t>Development of mechanical engineering (design, technology and production management) 
as an essential base for progress in the area of small and medium companies’ logistics - research, 
preparation and implementation of joint programs of study in the aspect of Industry 4.0</t>
  </si>
  <si>
    <t>Valíček Ján, doc.Ing., PhD.</t>
  </si>
  <si>
    <t>CEEPUS III, M-PL-0033-2324-173049</t>
  </si>
  <si>
    <t xml:space="preserve">Program Description
The aim of proposed project (31 partners) is to utilize experiences and knowledge of partner institutions and information exchange between the partners.
The goal is to analyse current educational and research trends, help and support for diploma and PhD students to elaborate and finish their academic dissertations, to implement Joint programs and Joint degree and to implement philosophy of Industry 4.0. Joint research and publications will be an added value. Discussions, conferences, summer schools, seminars, excursions, consultations will be the main tools for better exchange of know-how.
The investigations carried on in the framework of the project will concern the design of machines, their technology, production management and industrial logistics, also in the aspect of Industry 4.0, including some special domains. The project is important from the point of view of the educational systems development in involved countries and market economy, also in the aspect of Industry 4.0.
</t>
  </si>
  <si>
    <t>Computer Aided Design of automated systems for assembling</t>
  </si>
  <si>
    <t>Dosoudilová Monika, doc.Ing., PhD.</t>
  </si>
  <si>
    <t>CEEPUS M-BG-0722-2324-171555</t>
  </si>
  <si>
    <t>Bartowski Dariusz, M.Sc.</t>
  </si>
  <si>
    <t>CEEPUS M-RO-0202-2223-167633</t>
  </si>
  <si>
    <t xml:space="preserve">Program Description
A learning system based on formalized teaching but with the help of electronic resources is known as E-learning. While teaching can be based in or out of the classrooms, the use of computers and the Internet forms the major component of E-learning. E-learning can also be termed as a network enabled transfer of skills and knowledge, and the delivery of education is made to a large number of recipients at the same or different times. 
E-learning comprises all forms of electronically supported learning and teaching. Content is delivered via the Internet, intranet/extranet, audio or video tape, satellite TV, and CD-ROM. It can be self-paced or instructor-led and includes media in the form of text, image, animation, streaming video and audio.
In this period characterized by the restrictions imposed by the pandemic caused by Coronavirus (COVID-19), and possibly in the following periods, it is even more important to use e-learning means.
</t>
  </si>
  <si>
    <t>CEEPUS M-RO-0202-2223-167641</t>
  </si>
  <si>
    <t>CEEPUS M-RO-0202-2223-167645</t>
  </si>
  <si>
    <t>Sika Robert</t>
  </si>
  <si>
    <t>CEEPUS M-RO-0202-2223-167649</t>
  </si>
  <si>
    <t>Dejan Mircetić</t>
  </si>
  <si>
    <t>CEEPUS RS-1412-05-2324-174097</t>
  </si>
  <si>
    <t xml:space="preserve">Program Description
Supply chains (SCs) involve different organizations with aim of satisfying the costumer’s demand. Contemporary business uncertainty poses considerable difficulties in SC planning and control. In today’s changing markets, uncertainty emerges from a range of different sources: pandemics (such as COVID-19), volatile and hardly predictable resources prices (oil), varying micro and macroeconomics indicators, wide costumers base, demand volatility, political and climate challenges, etc. To deal with these challenges, SCs need modern analytic tools to overcome the “bridge of uncertainty” in everyday business. This project explores the various analytical tools and techniques which can be used in providing support for the decision making in a real SC. Accordingly, the project will be focused on building, enhancing and sharing the knowledge base about mathematical and simulation models for dealing with the business uncertainty in modern markets, as well as educating the future SC practitioners.
</t>
  </si>
  <si>
    <t>Delgado Sobrino Daynier Rolando, doc.Ing., PhD.</t>
  </si>
  <si>
    <t>CEEPUS  PL 0901</t>
  </si>
  <si>
    <t xml:space="preserve">Program Description
The aim of the network's activity is to create the possibility of linking education with the aspects of practical implementation of knowledge  of production processes. The entire network activity will serve the development of advanced and modern manufacturing techniques, and the transfer of modern industrial knowledge to the sphere of education and training of new generations. The possibility of using practical knowledge while understanding manufacturing solutions in modern industrial plants creates for our project participants in the labor market advantage. During visit, visitors have the possibility to work in laboratories in industrial conditions. Workshops in laboratories are carried out with tutors from home universities, as well by experts from industrial plants. Those actions will create opportunities for students for learn new practical knowledge. Also it allows to know the technologies absent in its region - country. 22 Universities actively cooperate in the network.
</t>
  </si>
  <si>
    <t>Šido Ján, Ing.</t>
  </si>
  <si>
    <t>CEEPUS M-BG-0722-2223-167345</t>
  </si>
  <si>
    <t>Csekei Martin, Ing.</t>
  </si>
  <si>
    <t>CEEPUS M-BG-0722-2223-167344</t>
  </si>
  <si>
    <t>CEEPUS CIII-BA-1402-2223-160509</t>
  </si>
  <si>
    <t>Holubek Radovan, doc.Ing., PhD.</t>
  </si>
  <si>
    <t>CEEPUS CIII-BA-1402</t>
  </si>
  <si>
    <t>Fidlerová Helena, Ing., PhD.</t>
  </si>
  <si>
    <t>CEEPUS RS-1412-04-2223</t>
  </si>
  <si>
    <t>Košťál Peter, prof.Ing., PhD.</t>
  </si>
  <si>
    <t>CEEPUS-M-BG-07222-2223-166968</t>
  </si>
  <si>
    <t>Fostering sustainable partnership between academia and industry in improving applicability of logistics thinking (FINALIST)</t>
  </si>
  <si>
    <t>Mesárošová Jana, Ing., PhD.</t>
  </si>
  <si>
    <t>CEEPUS RS-1011-08-2223</t>
  </si>
  <si>
    <t xml:space="preserve">Program Description
The FINALIST is in compliance with the internationalization of university studies and address two basic pillars of the Danube Region strategy regarding improving people and freight mobility (logistics), as well as development of the knowledge society. Logistics as the most powerful tool for achieving ultimate strategic business advantage is a living and dynamic system, highly sensitive to all changes brought by the globalization. These changes drive a "new" logistics thinking, which should be appropriately disseminated. Knowledge exchange is integral to the success of the whole society. Therefore, the universities have to move on to the colored by practice and internationalized study programs, subsequently making them more oriented globally and less shaped by national perspectives and examples. Thus, the main network's aim is to promote and implement the sustainable and internationally recognizable logistics knowledge transfer between industry and academia. 
</t>
  </si>
  <si>
    <t>Necpal Martin, Ing., PhD.</t>
  </si>
  <si>
    <t>CEEPUS F-2223-168012</t>
  </si>
  <si>
    <t>CEEPUS CIII-PL-0701-2223-169115</t>
  </si>
  <si>
    <t xml:space="preserve">Program Description
In Europe, many national languages are used, however, very often engineers use their own slang, which is quite well understandable to them, regardless of their nationality. It has been noticed, that technical tutorials, brochures or other documents which are written in technical English can by understood by people, who have only basic knowledge of English. The goal of that CEEPUS Network titled “Engineering as Communication Language in Europe” is to create communication and cooperation between engineers, dealing with various  engineering branches. The main task of that Network is involving teachers from partner Institutions in order to create team projects that would be main parts  of the program. It is also expected that students will take an active part in all didactic activities proposed by Network and will benefit from our Program, as much as possible. The main mission of that Network is to support and to develop interdisciplinary cooperation in all fields of engineering.
</t>
  </si>
  <si>
    <t>CEEPUS F-2223-168527</t>
  </si>
  <si>
    <t>CEEPUS PL-0901</t>
  </si>
  <si>
    <t>Makyšová Helena, doc. Ing. PhD.</t>
  </si>
  <si>
    <t>CEEPUS Freemover - 2223-169196</t>
  </si>
  <si>
    <t>CEEPUS Freemover - 2223-167466</t>
  </si>
  <si>
    <t>CEEPUS CIII-PL-0033-2223-161891</t>
  </si>
  <si>
    <t xml:space="preserve">Program Description
The aim of proposed project (29 partners) is to utilize experiences and knowledge of partner institutions and information exchange between the partners.
The goal is to analyse current educational and research trends, help and support for diploma and PhD students to elaborate and finish their academic dissertations, to implement Joint programs and Joint degree and to implement philosophy of Industry 4.0. Joint research and publications will be an added value. Discussions, conferences, summer schools, seminars, excursions, consultations will be the main tools for better exchange of know-how.
The investigations carried on in the framework of the project will concern the design of machines, their technology, production management and industrial logistics, also in the aspect of Industry 4.0, including some special domains. The project is important from the point of view of the educational systems development in involved countries and market economy, also in the aspect of Industry 4.0.
</t>
  </si>
  <si>
    <t>CEEPUS M-PL-0033-2223-169192</t>
  </si>
  <si>
    <t>CEEPUS M-BG-0722-2223-166968</t>
  </si>
  <si>
    <t>CEEPUS CIII-BG-0722-2223-166971</t>
  </si>
  <si>
    <t>Prajová Vanessa, Ing., PhD.</t>
  </si>
  <si>
    <t>CEEPUS CIIIBG-07223-166983</t>
  </si>
  <si>
    <t>Bočák Róbert, Ing.</t>
  </si>
  <si>
    <t>CEEPUS M-RO-0013-2223-168294</t>
  </si>
  <si>
    <t>Milde Ján, Ing., PhD.</t>
  </si>
  <si>
    <t>CEEPUS F-2223-168558</t>
  </si>
  <si>
    <t>Pluhár Alexej, Ing.</t>
  </si>
  <si>
    <t>CEEPUS F-2223-169132</t>
  </si>
  <si>
    <t>CEEPUS M-RO-0013-2223-167736</t>
  </si>
  <si>
    <t>Multidisciplinary Approach to Education and Research in the Field of Digital Media Production</t>
  </si>
  <si>
    <t>CEEPUS M-RS-1311-2223-166988</t>
  </si>
  <si>
    <t xml:space="preserve">Program Description
This network is defined to answer the needs for education and research in contemporary creative media industries. The collaboration within the network aims to develop a modular way of updating multidisciplinary courses and research application to reflect expected changes in both industry and academia. Students will have an opportunity to collaborate with colleagues from different institutions, obtain an international experience and work on a thesis or research including equipment and resources which might not be available at their home institution. Teaching staff exchange will contribute to research and education development through project-based collaborations and curriculum modernization. The network focuses on the advancing and exchanging education content and research results in areas such as rich media website design and mobile app development, games, interactive books and installations, immersive virtual and augmented reality systems, and creative industry entrepreneurship. 
</t>
  </si>
  <si>
    <t>CEEPUS M-PL-0033-2223-169191</t>
  </si>
  <si>
    <t xml:space="preserve">Program Description
The aim of proposed project (29 partners) is to utilize experiences and knowledge of partner institutions and information exchange between the partners.
The goal is to analyse current educational and research trends, help and support for diploma and PhD students to elaborate and finish their academic dissertations, to implement Joint programs and Joint degree and to implement philosophy of Industry 4.0. Joint research and publications will be an added value. Discussions, conferences, summer schools, seminars, excursions, consultations will be the main tools for better exchange of know-how.
The investigations carried on in the framework of the project will concern the design of machines, their technology, production management and industrial logistics, also in the aspect of Industry 4.0, including some special domains. The project is important from the point of view of the educational systems development in involved countries and market economy, also in the aspect of Industry 4.0.
</t>
  </si>
  <si>
    <t>CEEPUS M-BG-0722-2223-166987</t>
  </si>
  <si>
    <t>Samáková Jana, Ing., PhD.</t>
  </si>
  <si>
    <t>Kusá Martina, Ing., PhD.</t>
  </si>
  <si>
    <t>CEEPUS M-BG-0722-2324-172731</t>
  </si>
  <si>
    <t>Matúšová Miriam, Ing., PhD.</t>
  </si>
  <si>
    <t>Kusý Martin, prof.Ing., PhD.</t>
  </si>
  <si>
    <t>CEEPUS M-BG-0722-2324-172831</t>
  </si>
  <si>
    <t>CEEPUS BG-0722-2324-171442</t>
  </si>
  <si>
    <t>Sobrino Daynier Rolando Delgado, doc. Ing. PhD.</t>
  </si>
  <si>
    <t>CEEPUS BG-0722-2324-171450</t>
  </si>
  <si>
    <t>Václav Štefan, doc.Ing., PhD.</t>
  </si>
  <si>
    <t>CEEPUS-Freemover-2223-168521</t>
  </si>
  <si>
    <t>Pokorný Peter, doc.Ing., PhD.</t>
  </si>
  <si>
    <t>CEEPUS-Freemover-2223-168520</t>
  </si>
  <si>
    <t>CEEPUS BG-0722-2324</t>
  </si>
  <si>
    <t>Vrecková Dominika (študent)</t>
  </si>
  <si>
    <t>Ondráš Filip (študent)</t>
  </si>
  <si>
    <t xml:space="preserve"> NŠP SR, SAIA, n.o. - The purpose of the doctoral stay: studying the effect of various cryogenic treatments on the microstructure and the properties of DC53 steel.</t>
  </si>
  <si>
    <t>Alberto López Leyva (PhD študent)</t>
  </si>
  <si>
    <t>https://www.stipendia.sk/sk/main/vysledky-vyberovych-konani/</t>
  </si>
  <si>
    <t>NŠP</t>
  </si>
  <si>
    <t xml:space="preserve"> The purpose of the doctoral stay: studying the effect of various cryogenic treatments on the microstructure and the properties of DC53 steel.</t>
  </si>
  <si>
    <t xml:space="preserve"> NŠP SR, SAIA, n.o.  - Study stay aims to develop a tool with a shock absorbing system and to verify the effectiveness of this system applied to a cutting tool in high-speed machining operations of hardened steel.</t>
  </si>
  <si>
    <t>Wallyson Thomas Alves Da Silva (PhD študent)</t>
  </si>
  <si>
    <t>Study stay aims to develop a tool with a shock absorbing system and to verify the effectiveness of this system applied to a cutting tool in high-speed machining operations of hardened steel.</t>
  </si>
  <si>
    <t xml:space="preserve"> NŠP SR, SAIA, n.o. -  "Research into the cutting parameters influence on the roughness of a helical surface formed  in the reinforced composite material"</t>
  </si>
  <si>
    <t>Andrii Dovhopolov</t>
  </si>
  <si>
    <t xml:space="preserve"> "Research into the cutting parameters influence on the roughness of a helical surface formed  in the reinforced composite material"</t>
  </si>
  <si>
    <t xml:space="preserve"> NŠP SR, SAIA, n.o.  - Research stay at the Materials Science Insitute of Madrid (ICMM).</t>
  </si>
  <si>
    <t>Šulhánek, Patrik Ing. (doktorand)</t>
  </si>
  <si>
    <t>Research stay at the Materials Science Insitute of Madrid (ICMM).</t>
  </si>
  <si>
    <t>Erasmus+ mobilitný projekt v rámci krajín programu</t>
  </si>
  <si>
    <t>Zemanová, Lesana Mgr.</t>
  </si>
  <si>
    <t>2023-1-SK01-KA171-HED-000148295</t>
  </si>
  <si>
    <t>riešiteľské pracovisko: Rektorát STU - univerzitný projekt</t>
  </si>
  <si>
    <t>Projekt mobility vysokoškolských študentov a zamestnancov</t>
  </si>
  <si>
    <t>2023-1-SK01-KA131-HED-000112419</t>
  </si>
  <si>
    <t>EULiST- Invoice No. 9042/0001/2023</t>
  </si>
  <si>
    <t>Project 101124310</t>
  </si>
  <si>
    <t>Gottfried Wilhelm Leibniz Universität Hannover</t>
  </si>
  <si>
    <t>DE 811 245 527</t>
  </si>
  <si>
    <t>24.10.2023 (digital seal by EC)</t>
  </si>
  <si>
    <t>Cieľom je Vytvorenie kooperujúcej siete vedomostí a prenosu medzi zúčastnenými regiónmi ako vedeckými miestami s cieľom podporiť výskum orientovaný na znalosti, inovácie a tvorbu politiky založenú na dôkazoch, Vývoj inovatívnych, flexibilných a interaktívnych vyučovacích formátov a učebných osnov s úzkou a trvalo udržateľnou integráciou špičkového výskumu.</t>
  </si>
  <si>
    <t>KA220</t>
  </si>
  <si>
    <t>Partnerstvá pre spoluprácu - kooperačné partnerstvá v rámci výzvy Spolupráca medzi organizáciami a inštitúciami (KA2)</t>
  </si>
  <si>
    <t>Space Engineering Through (True) Training (SETTT)</t>
  </si>
  <si>
    <t xml:space="preserve">Valko, Pavol, doc. Ing. PhD. </t>
  </si>
  <si>
    <t>4000133459/20/NL/SC</t>
  </si>
  <si>
    <t>https://www.esa.int/</t>
  </si>
  <si>
    <t>16.01 2023</t>
  </si>
  <si>
    <t>Educational activities</t>
  </si>
  <si>
    <t xml:space="preserve">Development of an integrated concept for the deployment of innovative technologies and services allowing independent living of frail elderly </t>
  </si>
  <si>
    <t>CE1581</t>
  </si>
  <si>
    <t>https://interreg.eu/</t>
  </si>
  <si>
    <t>Interreg</t>
  </si>
  <si>
    <t xml:space="preserve">finálna platba </t>
  </si>
  <si>
    <t xml:space="preserve">The niCE-life project aims to foster social inclusion and care coordination of frail elderly with focus on persons with cognitive medium/low deficits including Alzheimer's and Parkinson's diseases and other chronic diseases through development of transnationally applicable model of health and care services for frail elderly (based on e-Care Network developed in Bologna, IT) by using progressive key enabling technologies (i.e. sensor technologies, ICT and data analysis techniques) to prevent frailty, enhance quality of care and support their independent living, social contacts and assistance continuity after hospital discharges. </t>
  </si>
  <si>
    <t xml:space="preserve">DiT4LL- Digital Technologies for Lecturing and Learning </t>
  </si>
  <si>
    <t xml:space="preserve">Podhradský, Pavol, prof. Ing. PhD. </t>
  </si>
  <si>
    <t>2020-1-CZ01-KA226-VET-094346</t>
  </si>
  <si>
    <t>Informačné a komunikačné technológie</t>
  </si>
  <si>
    <t>Telekomunikácie</t>
  </si>
  <si>
    <t xml:space="preserve">www.erasmusplus.sk </t>
  </si>
  <si>
    <t>The project is primarily focused on innovative education practices in the digital age. It responds to the coronavirus pandemic. The proposed outputs directly support the transition
towards online and distance education. The project deals with the introduction of digital technologies and innovative and open pedagogical procedures, especially in the field of
professional training. The project seeks to overcome the limitations introduced by the conventional forms of online digital education having been used so far.</t>
  </si>
  <si>
    <t>PADINE-TT - Partnership for Distance Nuclear Education - removing social barriers Trough new Technology</t>
  </si>
  <si>
    <t xml:space="preserve">Vrban, Branislav, doc. Ing. PhD. </t>
  </si>
  <si>
    <t>2020-1-CZ01-KA226-HE-094373</t>
  </si>
  <si>
    <t xml:space="preserve">The main intention of PADINE-TT project is to design, to build and to carry out distance experimental nuclear education and exercises to the theoretical lectures in nuclear engineering. </t>
  </si>
  <si>
    <t>Passive optical components for telecom and medical applications (PASTEL)</t>
  </si>
  <si>
    <t>Uherek, František, prof. Ing. PhD.</t>
  </si>
  <si>
    <t>2020-10-15-001</t>
  </si>
  <si>
    <t xml:space="preserve">www.saia.sk </t>
  </si>
  <si>
    <t>SAIA,n.o.</t>
  </si>
  <si>
    <t>12/2022</t>
  </si>
  <si>
    <t>Optimization of the designed structures based on the achieved technological results. Study of the optical properties of all designed AWG - spectrometers and their optimization. Development of full fabrication process at STUBA</t>
  </si>
  <si>
    <t>NEXT-Digital Transformations for Supporting Next- Generation Labour</t>
  </si>
  <si>
    <t xml:space="preserve">Rozinaj, Gregor, prof. Ing. PhD. </t>
  </si>
  <si>
    <t>ERASMUS2027</t>
  </si>
  <si>
    <t xml:space="preserve">prevod partnerom v zmysle zmluvy </t>
  </si>
  <si>
    <t>The goal of the proposed project is to narrow the existing gap between the rapid pace of digital transformation, and the training of specialists from different fields, especially those that are not related to IT. At present the specialists are not sufficiently skilled to efficiently work with digital technologies and tools, and to understand possible pitfalls in their use, including mental health issues and legal matters. 
Among the objectives of the NEXT project are the following: 1) introducing informal extracurricular education on digital skills, soft skills, mental health, and digitalization's legal aspects to students; 2) training academic staff of HEIs in order to support learners with qualified coaches who can assist them in their informal studies; 3) developing innovative learning resources in line with the newest trends in digital technologies; 4) enhancing students’ teamwork and digital skills through student projects contest; 5) establishing advanced laboratories in Ukrainian universities for Metaverse-like communications.
To meet the above-mentioned objectives, within the NEXT project a range of different activities will be carried out, project meetings, training for coaches, student projects contest, students’ conference. 
To the outputs of the proposed project belong: the NEXT-Study learning environment, which will contribute to creating a common repository of various learning resources, which any student can use to enhance knowledge in a specific field; learning resources, which will cover different topics on digital skills and digital literacy; the NEXT-Collaboration virtual platform, to improve communication skills in a virtual workspace; and the NEXT-Network to ensure the sustainability of the project results implementation. 
Thus, the proposed project will significantly contribute to the process of the alignment of future specialists’ digital and soft skills with the modern-day requirements of the ‘digital’ labour market in Ukraine.</t>
  </si>
  <si>
    <t>CYB-FUT - Cybersecurity for the Future</t>
  </si>
  <si>
    <t>2023-1-CZ01-KA220-VET-000159924</t>
  </si>
  <si>
    <t>The project seeks to make the professional education and training at different levels more relevant to the current and future needs of the society through introducing students to one of the most important topics of today, i.e. cybersecurity, in a form of comprehensible learning aids and practical exercises focused on selected problems. Such knowledge and experience will be useful for their professional career as well as everyday life in the interconnected digital world. Innovation of teaching and learning processes will be addressed mainly through the development and implementation of online laboratory tasks dealing with network security issues, available virtually from anywhere at any time. This will provide more freedom to teachers as well as students in terms of choosing the suitable individual pace of learning. The developed solutions will be available in four languages including English, which will significantly increase their international impact.</t>
  </si>
  <si>
    <t>ActaReBuild - Acoustic and Thermal Retrofit of Office Building Stock in EU</t>
  </si>
  <si>
    <t>doc. Ing. Vojtech Chmelík, PhD.</t>
  </si>
  <si>
    <t>HORIZON-MSCA-2021-DN-01</t>
  </si>
  <si>
    <t>MSCA Doctoral Networks 2021</t>
  </si>
  <si>
    <t>Školenie ponúkané 10 doktorandom (DC) prepojených prostredníctvom siete posilní ich výskum a bude prenosné zručnosti potrebné pre prosperujúcu kariéru v tejto rozvíjajúcej sa oblasti. Tento cieľ sa dosiahne jedinečnou, interdisciplinárnou kombináciou špecializované „praktické“ školenie v oblasti výskumu podporované vysoko kvalitným spoločným vedením doktorandského štúdia; vykonávaním vyslania na priemyselných partnerov; účasť na kurzoch a workshopoch o vedeckých a doplnkových „mäkkých“ zručnostiach podporovaných akademikmi a neakademickí partneri konzorcia.</t>
  </si>
  <si>
    <t>SHERLOCK - SUPPORTING THE ENERGY TRANSITION OF THE BUILDING STOCK</t>
  </si>
  <si>
    <t>ERASMUS-EDU-2022-PI-ALL-INNO</t>
  </si>
  <si>
    <t>Cieľom projektu SHERLOCK je podporiť inovácie na európskej úrovni tým, že navrhne a implementuje originálny a pokročilý vzdelávací rámec založený na mikropovereniach s cieľom zvýšiť kvalifikáciu pracovnej sily a posilniť celoživotné vzdelávanie. Projekt bude integrovať a spojiť multidisciplinárne portfólio zelených a digitálnych zručností s cieľom podporiť spoluprácu a výmenu znalostí medzi rôznymi zainteresovanými stranami a tým posilniť vytváranie pracovných miest a podporiť ambiciózny cieľ masovej energetickej modernizácie budov. Podpora modernizácie v stavebníctve, ktoré predstavuje 40 % spotreby primárnej energie v EÚ a 35 % emisií CO2, je kľúčová pre dosiahnutie cieľov EÚ v oblasti dekarbonizácie do roku 2050. Toto si vyžaduje kvalifikovanú pracovnú silu, ktorá dokáže zvládnuť viacero aspektov multidisciplinárnej energetickej modernizácie budov, vrátane technických, finančných a spoločenských aspektov. Projekt SHERLOCK sa pokúša riešiť túto výzvu tým, že vytvorí program MicroMaster založený na Massive Open Online Courses (MOOC) a krátkych školiacich kurzoch zameraných na odborné vzdelávanie a prípravu. Tieto kurzy budú založené na mikropovereniach a prípadových štúdiách a budú určené pre študentov a profesionálov v oblasti energetickej renovácie budov a finančného sektora. Projekt pomôže prekonať nesúlad zručností medzi finančnými operátormi a projektovými vývojármi. Program bude vypracovaný spoločne s poskytovateľmi online vzdelávania a zainteresovanými stranami prostredníctvom nastavenia a nasadenia znalostí SHERLOCK centier, ktoré budú slúžiť ako referenčné body na výmenu nápadov a trvalú spoluprácu medzi univerzitami, podnikmi a poskytovateľmi online vzdelávania a verejnými inštitúciami. SHERLOCK definuje vzdelávacie ciele, navrhne obsah a materiály programu, implementuje a monitoruje získanie zelených a digitálnych zručností, ktoré sú potrebné v sektore energetickej renovácie budov. Nakoniec vypracuje usmernenia pre pedagógov na vysokých školách a poskytovateľov online vzdelávania o tom, ako spoločne navrhovať a implementovať inovatívne programy MicroMaster s cieľom podporiť celoživotné vzdelávanie a zvýšiť kvalifikácie na trhu práce.</t>
  </si>
  <si>
    <t>UKRENERGY - Innovative Master Courses Supporting the Improvement of the Energy and Carbon Footprint of the Ukrainian Building Stock</t>
  </si>
  <si>
    <t>prof. Ing. Štefan Stanko, PhD.</t>
  </si>
  <si>
    <t>ERASMUS-EDU-2022-CBHE</t>
  </si>
  <si>
    <t>Založenie nových magisterských kurzov (MC) na tému „Energetická efektívnosť, modernizácia budov a energetické plánovanie“ na UAU ukrajinských univerzít) a podpora osvedčených postupov EÚ v oblasti vzdelávacích metodológií a špecifických znalostí týkajúcich sa energetickej efektívnosti a udržateľnosti budov. Ciele projektu: 1. Tvorba učebných osnov prispôsobená požiadavkám trhu práce a umožňuje podporiť očakávania absolventov v oblasti zamestnateľnosti ich odboru s aktuálnymi metodikami v oblasti energeticky udržateľných budov. Nové študijné programy sa budú implementovať na UAU s rôznymi smermi vzdelávania podľa miestnych potrieb. MC začnú v 3. projektovom roku ukončením 1. akademického roka. Proces vývoja bude zavŕšený aktualizáciou didaktických laboratórií a nových materiálov učebných pomôcok, ktoré budú spoločne vydávať učitelia UA a EÚ. 2. Spájať univerzitné podniky: vytvoriť sieťový systém medzi UAU a zainteresovanými stranami na nápravu súčasného roztriešteného vedeckého pozadia v oblasti energetickej účinnosti a udržateľnosti a nedostatku distribúcie vedomostí, odborných znalostí, informácií a údajov. 3. Oficiálne zriadiť „Sieť zelených obchodov medzi EÚ a Ukrajinou“, aby sa v hmatateľných a skutočných podmienkach posilnila vedúca úloha inštitúcií vysokoškolského vzdelávania (HEI) v politikách súvisiacich s energeticky účinnými a udržateľnými budovami, pričom sa náležite zohľadnia požiadavky stanovené v Agende OSN 2030 s osobitným odkazom na ciele trvalo udržateľného rozvoja 7, 10 a 11 a priority Zelenej dohody EÚ. UKRENERGY bude tiež šíriť a podporovať povedomie o UA v súvislosti s politikami EÚ, ktoré sa týkajú trvalo udržateľných a energeticky efektívnych budov, a zlepšiť prístup k osvedčeným postupom EÚ. Hlavnými príjemcami výstupov, ktoré sa majú vyprodukovať, budú (asi): 120 UA Sr. pedagogických zamestnancov, 60 UA Jr. učiteľov a asistentov, 200 študentov posledného ročníka / nových absolventov a študentov, ktorí sa zapíšu do nových magisterských kurzov</t>
  </si>
  <si>
    <t>BIP_UM_2022</t>
  </si>
  <si>
    <t>Husár, Milan, Ing. PhD.</t>
  </si>
  <si>
    <t>https://www.stuba.sk/sk/zahranicne-partnerske-institucie/dohody-programu-erasmus/bip-blended-intensive-programme.html?page_id=8995</t>
  </si>
  <si>
    <t>Projekt sa zameriava na rozvoj konceptu Pozitívnej Energetickej Štvrte (PED) v rámci univerzitného kampusu, s cieľom riešiť výzvy klimatických zmien a energetického riadenia. Táto iniciatíva zahŕňa študentské tímy zo štyroch partnerských univerzít, ktoré budú koncepčne navrhovať a navrhovať víziu pre konkrétnu časť kampusov Slovenskej technickej univerzity (STU). Tri kampusy STU sa nachádzajú v centre Bratislavy, v Mlynskej doline na okraji Bratislavy a v Trnave, približne 50 km od Bratislavy.
Študentské tímy budú analyzovať svoje vybrané študijné oblasti, navrhovať víziu transformácie týchto oblastí na Pozitívne Energetické Štvrte a vypracovať podrobný plán na dosiahnutie tejto vízie. Projekt zdôrazňuje interdisciplinárnu spoluprácu medzi študentmi z odborov plánovania a príbuzných disciplín, vrátane architektúry, urbanizmu a geografie.
Do projektu bude vybraných približne 40 študentov, pričom každá partnerská univerzita zabezpečí účasť približne 10 študentov. Proces výberu sa bude sústrediť na akademické výsledky, štádium štúdia (prednostne magisterských študentov), motiváciu a znalosť anglického jazyka. Vybraní študenti budú zapísaní do akademického informačného systému STU podobne ako Erasmus študenti.
Tento projekt si kladie za cieľ nielen nájsť praktické riešenia pre energeticky pozitívne mestské oblasti, ale aj zlepšiť vzdelávacie skúsenosti tým, že zapojí študentov do reálnych environmentálnych výziev, podporí medzinárodnú spoluprácu a prepojí teoretické znalosti s praktickými aplikáciami.</t>
  </si>
  <si>
    <t>Project management for EU urban transformation in the context of climate change and energy transition (PM4U)</t>
  </si>
  <si>
    <t>Yehorchenkova, Nataliia, doc. Ing. DrSc.</t>
  </si>
  <si>
    <t xml:space="preserve">výzva ERASMUS-JMO-2023-HEI-TCH-RSCH </t>
  </si>
  <si>
    <t>Erasmus Jean-Monnet</t>
  </si>
  <si>
    <t>Projekt "Projektový manažment pre transformáciu miest v EÚ v kontexte zmeny klímy a energetickej transformácie" rieši výzvy efektívneho riadenia iniciatív súvisiacich s transformáciou mestských oblastí v Európskej únii v kontexte zmeny klímy a energetickej transformácie, a to vytvorením modulu na inžinierskej a doktorandskej úrovni o projektovom manažmente pre transformáciu miest v EÚ. Cieľom modulu je poskytnúť študentom vedomosti a zručnosti potrebné na efektívne plánovanie a realizáciu takýchto iniciatív a zameriava sa na aplikáciu zásad a postupov projektového riadenia na reálne situácie v kontexte transformácie miest v EÚ. Cieľom modulu je tiež podporiť inklúziu a rozmanitosť pri plánovaní a realizácii projektov transformácie miest v Európskej únii, a to prostredníctvom podpory dialógu medzi akademickou obcou a spoločnosťou vrátane tvorcov politík na miestnej, regionálnej a európskej úrovni a ďalších zainteresovaných strán. Cieľom projektu je tiež podporiť rozvoj udržateľnejších a konkurencieschopnejších miest v Európskej únii, ktoré môžu následne stimulovať hospodársky rast a vytvárať kvalitné pracovné miesta.</t>
  </si>
  <si>
    <t xml:space="preserve">Dohoda o spolupráci na programe Professional MBA Automotive Industry medzi TU Wien a STU v Bratislave </t>
  </si>
  <si>
    <t>Lešinský, Ján</t>
  </si>
  <si>
    <t>Professional MBA Automotive Industry</t>
  </si>
  <si>
    <t>TU Wien</t>
  </si>
  <si>
    <t>5. marca 2009</t>
  </si>
  <si>
    <t>riešiteľské pracovisko: Rektorát STU, Centrum vzdelávania/Inštitút celoživotného vzdelávania</t>
  </si>
  <si>
    <t>Nevýskumná spolupráca s TUWien na základe bilaterálnej dohody v oblasti Automotuve Industry</t>
  </si>
  <si>
    <t>Stanovenie galaktozidázovej aktivity práškových a tabletových preparátov</t>
  </si>
  <si>
    <t>Hronská, Helena, Ing. PhD.</t>
  </si>
  <si>
    <t>007/19</t>
  </si>
  <si>
    <t>GENERICA s.r.o.</t>
  </si>
  <si>
    <t xml:space="preserve">Chemická analýza vody do betónu </t>
  </si>
  <si>
    <t>Smrčková, Eva, Ing. CSc.</t>
  </si>
  <si>
    <t>023/21</t>
  </si>
  <si>
    <t>BetónRacio, s.r.o.</t>
  </si>
  <si>
    <t>20.5.2021</t>
  </si>
  <si>
    <t>Nájom zariadenia značky Knauser SMB System CSEP C9116</t>
  </si>
  <si>
    <t>Polakovič, Milan, prof. Ing. CSc.</t>
  </si>
  <si>
    <t>039/22</t>
  </si>
  <si>
    <t>Axxence Slovakia, s.r.o.</t>
  </si>
  <si>
    <t>31442901</t>
  </si>
  <si>
    <t>002/23</t>
  </si>
  <si>
    <t>Univerzita Cyrila a Metoda v Trnave</t>
  </si>
  <si>
    <t>36078913</t>
  </si>
  <si>
    <t>Stanovenie merných povrchov min.10 vzoriek kremičitého úletu</t>
  </si>
  <si>
    <t>Hudec, Pavol, doc. Ing. PhD.</t>
  </si>
  <si>
    <t>005/23</t>
  </si>
  <si>
    <t>OFZ, a.s.</t>
  </si>
  <si>
    <t>36389030</t>
  </si>
  <si>
    <t>Mikrobiologické hodnotenie nesterilných produktov</t>
  </si>
  <si>
    <t>009/23</t>
  </si>
  <si>
    <t>BIOMIN a.s.</t>
  </si>
  <si>
    <t>00681725</t>
  </si>
  <si>
    <t>Projekt sa zaoberá stanovením celkového počtu živých aeróbnych mikroorganizmov pozostávajúcich z paralelného stanovenia počtu baktérií (TAMC) a počtu kvasiniek a vláknitých húb(TYMC) prostrednístvom platňovej  metódy podľa Ph.Eur.čl. 2.6.12 Mikrobiologické hodnotenie nesterilných produktov: Skúšky na stanovenie mikroorganizmov ako aj skúšky na zisťovanie neprítomnosti špecifických mikroorganizmov Escherichia coli a Salmonella enterica podľa Ph.Eur.čl 2.6.13 Mikrobiologické hodnotenie nesterilných produktov:Dôkaz špecifických mikroorganizmov v surovinách určených pre výrobu farmaceutických prostriedkov a výživových doplnkov.</t>
  </si>
  <si>
    <t>Testovanie parametrov papiera</t>
  </si>
  <si>
    <t>Šutý, Štefan, doc. Ing. PhD</t>
  </si>
  <si>
    <t>012/23</t>
  </si>
  <si>
    <t>31354572</t>
  </si>
  <si>
    <t>Kurz rektifikácie pre zamestnancov Evonik Fermas</t>
  </si>
  <si>
    <t>013/23</t>
  </si>
  <si>
    <t>Evonik Fermas s.r.o.</t>
  </si>
  <si>
    <t>31578896</t>
  </si>
  <si>
    <t>Stanovenie indexu kryštaliny buničiny</t>
  </si>
  <si>
    <t>Malečková, Soňa, Ing. PhD.</t>
  </si>
  <si>
    <t>014/23</t>
  </si>
  <si>
    <t>OP papírna s.r.o.</t>
  </si>
  <si>
    <t>25128612</t>
  </si>
  <si>
    <t>Analýza vzoriek pomocou skenovacej elektrónovej mikroskopie</t>
  </si>
  <si>
    <t>Gemeiner, Pavol, Ing. PhD.</t>
  </si>
  <si>
    <t>015/23</t>
  </si>
  <si>
    <t>Ústav polymérov SAV, v.v.i.</t>
  </si>
  <si>
    <t>00586927</t>
  </si>
  <si>
    <t>Spektrálna analýza vzorky kovového materiálu</t>
  </si>
  <si>
    <t>Híveš, Ján, prof. Ing. PhD.</t>
  </si>
  <si>
    <t>020/23</t>
  </si>
  <si>
    <t>SEC, s.r.o.</t>
  </si>
  <si>
    <t>30998808</t>
  </si>
  <si>
    <t>Odborné stanovisko k nadlimitnej zákazke s názvom ,,Čistopisy dokladov SR"</t>
  </si>
  <si>
    <t>Gál, Lukáš, Ing. PhD.</t>
  </si>
  <si>
    <t>021/23</t>
  </si>
  <si>
    <t>Termická analýza tvárniaceho oleja</t>
  </si>
  <si>
    <t>Ház, Aleš, Ing. PhD.</t>
  </si>
  <si>
    <t>025/23</t>
  </si>
  <si>
    <t>LUBOCONS CHEMICALS, s.r.o.</t>
  </si>
  <si>
    <t>35781530</t>
  </si>
  <si>
    <t>Stanovenie odolnosti voči korózii - Cup test pri teplote 950°C/24h a opt. analýza makroštr. na reze žiarovzdornej tehly</t>
  </si>
  <si>
    <t>026/23</t>
  </si>
  <si>
    <t>AL INVEST Břidličná, a.s.</t>
  </si>
  <si>
    <t>27376184</t>
  </si>
  <si>
    <t>Extrakcia a identifikácia zloženia extraktov</t>
  </si>
  <si>
    <t>027/23</t>
  </si>
  <si>
    <t>Tetra Extraction Technology, j.s.a.</t>
  </si>
  <si>
    <t>51701782</t>
  </si>
  <si>
    <t>Termická analýza v intertnej atmosfére (TGA/DSC)</t>
  </si>
  <si>
    <t>028/23</t>
  </si>
  <si>
    <t>POLYTEC COMPOSITES Slovakia s.r.o.</t>
  </si>
  <si>
    <t>029/23</t>
  </si>
  <si>
    <t>TSC Cleaning a.s.</t>
  </si>
  <si>
    <t>51868661</t>
  </si>
  <si>
    <t>031/23</t>
  </si>
  <si>
    <t>Špecifické analýzy vzoriek rastlinného materiálu</t>
  </si>
  <si>
    <t>033/23</t>
  </si>
  <si>
    <t>Šutý, Štefan, doc. Ing. PhD.</t>
  </si>
  <si>
    <t>034/23</t>
  </si>
  <si>
    <t>Posúdenie biologickej odbúrateľnosti polutantov v odpadových vodách</t>
  </si>
  <si>
    <t xml:space="preserve">Imreová, Zuzana, Ing. </t>
  </si>
  <si>
    <t>035/23</t>
  </si>
  <si>
    <t>CHIRANA Injecta a.s.</t>
  </si>
  <si>
    <t>36794619</t>
  </si>
  <si>
    <t xml:space="preserve">
Práca je zameraná na laboratórne testy biologickej rozložiteľnosti odpadovej vody s obsahom špecifických látok z priemyselného podniku. Podstatou práce je realizovať dvojmesačný experiment s aktivovaným kalom, ktorý je potrebné raz týždenne monitorovať pomocou respirometrických meraní. Zároveň je potrebné monitorovať odtokové parametre ako CHSK, NL, formy dusíka a fosfor, ktoré sú dôležitými ukazovateľmi účinne prebiehajúcich biologických procesov na ČOV.
</t>
  </si>
  <si>
    <t>Zabezpečenie prístupu k ESR spektrometrov</t>
  </si>
  <si>
    <t>Rapta, Peter, prof. Ing. DrSc.</t>
  </si>
  <si>
    <t>036/23</t>
  </si>
  <si>
    <t>Práca je zameraná na laboratórne testy biologickej rozložiteľnosti odpadovej vody s obsahom špecifických látok z priemyselného podniku. Podstatou práce je realizovať dvojmesačný experiment s aktivovaným kalom, ktorý je potrebné raz týždenne monitorovať pomocou respirometrických meraní. Zároveň je potrebné monitorovať odtokové parametre ako CHSK, NL, formy dusíka a fosfor, ktoré sú dôležitými ukazovateľmi účinne prebiehajúcich biologických procesov na ČOV.</t>
  </si>
  <si>
    <t>Elementárna analýza vzoriek - stanovenie CHNS - 21 vzoriek</t>
  </si>
  <si>
    <t>Šurina, Igor, Ing. PhD.</t>
  </si>
  <si>
    <t>038/23</t>
  </si>
  <si>
    <t>040/23</t>
  </si>
  <si>
    <t>Analýza farebných vrstiev pre projekt KEGA K-23-002-00</t>
  </si>
  <si>
    <t>Kučíková, Katarína, Ing. PhD.</t>
  </si>
  <si>
    <t>041/23</t>
  </si>
  <si>
    <t>00157805</t>
  </si>
  <si>
    <t>Elementárna analýza 9 vzoriek s paralelkami, príprava a vyhodnotenie meraní</t>
  </si>
  <si>
    <t>Segľa, Peter, prof. Ing. DrSc.</t>
  </si>
  <si>
    <t>042/23</t>
  </si>
  <si>
    <t>46833323</t>
  </si>
  <si>
    <t>Realizoval sa elementárna analýza (C, H, N, S) 9 vzoriek spolu s paralelkami. Merania sa realizovali na prístroji FlashEA 1112. Prístroj pracuje na princípe Dumasovej chromatografie spálením vzorky v prúde kyslíka, katalytickou úpravou vzorky, chromatografickým rozdelením plynných zložiek a detekciou na TCD detektore, teplota spaľovania 1800 oC, optimalizácia dávkovania kyslíka, rozsahy 0,01 až 100%, detekčný limit 100 ppm, dĺžka merania do 12 minút, veľkosť navážky od 1 do 1000 mg, autosampler pre pevné vzorky, celé riadenie prístroja je digitálne iba cez PC. Ľahká prestavba z jedného typu analýz na iný.</t>
  </si>
  <si>
    <t>TG analýza vzoriek argatroban monohydrate</t>
  </si>
  <si>
    <t>Šimon, Peter, prof. Ing. DrSc.</t>
  </si>
  <si>
    <t>043/23</t>
  </si>
  <si>
    <t>Simultánnou termickou analýzou (TG+DTA) sa porovnávali pripravené vzorky so štandardom a zisťovalo sa, či pripravené vzorky nie sú rôzne polymorfy.</t>
  </si>
  <si>
    <t>Externá analýza PVC</t>
  </si>
  <si>
    <t>Jančovičová, Viera, doc. Ing. CSc.</t>
  </si>
  <si>
    <t>044/23</t>
  </si>
  <si>
    <t>FORTISCHEM a.s.</t>
  </si>
  <si>
    <t>46693874</t>
  </si>
  <si>
    <t>Externá analýza PVC  stanovenie viazaného VAC v kopolyméri VC/VAC Projekt bol zameraný na stanovenie podielu viazaného vinylacetátu v kopolyméri vinylchlorid/vinylacetát pomocou infračervenej spektroskopie.  Pri stanovení podielu bola využité kalibračné krivka zhotovená pomocou vzoriek PVC so známym obsahom vinylacetátu, pričom sa hodnotil pomer absorbancií pásov prislúchajúcich jednotlivým funkčným skupinám.</t>
  </si>
  <si>
    <t>XPDR analýza Argatrobanu</t>
  </si>
  <si>
    <t>Jorík, Vladimír, doc. Ing. PhD.</t>
  </si>
  <si>
    <t>045/23</t>
  </si>
  <si>
    <t>Analýza kávového odpadu,NS5</t>
  </si>
  <si>
    <t>048/23</t>
  </si>
  <si>
    <t>Združenie ,,Energy 21"</t>
  </si>
  <si>
    <t>45747091</t>
  </si>
  <si>
    <t>Analýza kávového odpadu</t>
  </si>
  <si>
    <t>Deinštitucionalizácia zariadení sociálnych služieb - Podpora transformačných tímov</t>
  </si>
  <si>
    <t>Rollová Lea, doc. Ing. arch., PhD.</t>
  </si>
  <si>
    <t>312041R446</t>
  </si>
  <si>
    <t>https://www.employment.gov.sk/sk/esf/</t>
  </si>
  <si>
    <t>OP Ľudské zdroje</t>
  </si>
  <si>
    <t>Ministerstvo práce, sociálnych vecí a rodiny SR, ESF</t>
  </si>
  <si>
    <t>00681156</t>
  </si>
  <si>
    <t>Cieľom projektu je príprava, kreovanie a systematická metodická podpora transformačných tímov pri tvorbe transformačných plánov konkrétnych zariadení sociálnych služieb (ďalej len „ZSS“) zapojených do procesu prechodu z inštitucionálnej na komunitnú starostlivosť a naštartovanie transformačných procesov v komunitách, kde sa tieto ZSS budú nachádzať. CEDA bude v projekte poskytovať podporu transformačným tímom pri tvorbe fyzického prostredia formou vzdelávaní a konzultačnej činnosti.</t>
  </si>
  <si>
    <t>Podpora univerzálneho navrhovania</t>
  </si>
  <si>
    <t>312041APA3</t>
  </si>
  <si>
    <t>Cieľom národného projektu je navrhnúť spôsoby implementácie prístupnosti a univerzálneho navrhovania budov a verejných priestorov tak, aby ich mohli využívať v najväčšej možnej miere všetci ľudia bez nutnosti úprav alebo špeciálneho dizajnu. Aktivity projektu budú zamerané na výskum metód aplikácie univerzálneho navrhovania v zahraničnej legislatíve a    stavebnej praxi, komparatívnu analýzu zahraničnej a domácej stavebnej legislatívy, realizáciu prípadových štúdií pozitívnych príkladov stavieb na Slovensku a v zahraničí, prieskumy o skúsenostiach respondentov s prístupnosťou stavebných prostredí a pod. Na základe získaných vedomostí budú vypracované odporúčania na zmeny v slovenskej legislatíve a praxi a vydané ilustrované metodiky tvorby univerzálne prístupného prostredia, ktoré budú slúžiť ako pomôcka pri projektovaní a realizovaní stavieb. Počas trvania národného projektu bude prebiehať informačná kampaň v rámci celého územia Slovenskej republiky za účelom zvýšenia povedomia odbornej a laickej verejnosti o právach osôb so zdravotným postihnutím a o univerzálnom navrhovaní. Očakávaným dopadom projektu bude zavedenie univerzálneho navrhovania do stavebnej praxe v podmienkach SR, ako nástroja na prevenciu a elimináciu diskriminácie osôb so zdravotným postihnutím pri prístupe k fyzickému prostrediu a službám.</t>
  </si>
  <si>
    <t>Jesenná univerzita architektúry 2023 - Banská Štiavnica renesančná II.</t>
  </si>
  <si>
    <t>Vošková Katarrína, Ing. arch., PhD.</t>
  </si>
  <si>
    <t>MK-6193/2022-180</t>
  </si>
  <si>
    <t>Obnome si svoj dom</t>
  </si>
  <si>
    <t xml:space="preserve">Cieľom projektu je spresnenia architektonického a urbanistického vývoja mesta od najstaršie zachovaných stavebných stôp až po 20. storočie. v 13. ročníkU medzinárodného multidisciplinárneho workshopu pre študentov  organizátori podujatia pripravili účastníkom odborne bohatý program. Bude pozostávať z exkurzií v prostredí Banskej Štiavnice a jej historických domoch, z dokumentovania a tvorby v historickom prostredí. </t>
  </si>
  <si>
    <t>Po stopách Karola Chudomelku</t>
  </si>
  <si>
    <t xml:space="preserve">Jelínková Martina, Ing. arch. </t>
  </si>
  <si>
    <t>MK-6605/2022-180</t>
  </si>
  <si>
    <t xml:space="preserve">Projekt Po stopách Karola Chudomelku nadväzuje na zrealizovaný projekt Karol Chudomelka a jeho prínos pre pamiatkovú starostlivosť. Zámerom projektu je usporiadanie odborných podujatí - troch monotematických prednášok - s cieľom prezentácie tvorby a osobnosti architekta - pamiatkara Karola Chudomelku. Prednášky budú reflektovať Chudomelkovu tvorbu a osobnosť. Sprievodnou aktivitou každého podujatia bude putovná výstava prezentujúca život, dielo a význam architekta v procese vývoja pamiatkovej starostlivosti historických objektov. </t>
  </si>
  <si>
    <t>Autonomous /by/ Design</t>
  </si>
  <si>
    <t>23-720-01869</t>
  </si>
  <si>
    <t xml:space="preserve">Kurátorský výber projektov Autonomous /by/ Design predstaví výsledky pracoviska MX lab a ateliérové projekty študentov FAD STU, ktoré boli realizované na ako súčasť zákazkového, postgraduálneho a dizertačného výskumu a neboli doteraz prezentované na žiadnom verejnom podujatí v zahraničí. Názov inštalácie reflektuje dvojznačnosť témy autonomity v dizajnérskom procese: na jednej strane používanie autonómnych systémov v navrhovaní (napr. použitie umelej inteligencie pri generovaní obrazu či integrácia evolučných algoritmov v generatívnom dizajne) a na druhej strane určovanie vonkajšieho vzhľadu autonómne riadených dopravných prostriedkov (osobná a hromadná doprava). </t>
  </si>
  <si>
    <t>Vzdelávaním k šíreniu obnoviteľných zdrojov energií / Education to save renewable energy sources</t>
  </si>
  <si>
    <t>Paučula Juraj, RNDr.</t>
  </si>
  <si>
    <t>PUSR-2023/4222-5/20348</t>
  </si>
  <si>
    <t>Pamiatkový úrad</t>
  </si>
  <si>
    <t>projekt v rámci programu Erasmus+, Kľúčová akcia 2: Partnerstvá pre spoluprácu. Cieľom projektu je vzdelávanie verejnosti v oblasti efektívneho využitia (alternatívnych zdrojov) energie vrátane fotovoltiky v kultúrnych pamiatkach, Nastaviť možnosti spolupráce v oblasti zníženia energetických nákladov a využitia alternatívnych zdrojov energie vrátanie umiestňovania technických zariadení pre jej výrobu, Výmena skúseností prostredníctvom bestpractice z okolitých krajín pri využívaní zelenej energie v kultúrnych objektoch a pamiatkových oblastiach.</t>
  </si>
  <si>
    <t>Efemérna architektúra vo verejnom priestore</t>
  </si>
  <si>
    <t>Ebringerová Paulína, Mgr. art., ArtD.</t>
  </si>
  <si>
    <t>00270</t>
  </si>
  <si>
    <t xml:space="preserve">Cieľom projektu je zapojenie odbornej a širokej verejnosti do umeleckej tvorby prostredníctvom svetla a hudby, rovnako aj edukačné priblíženie súčasného umenia laickej verejnosti. Zámerom jej aj popularizácia umenia vo verejnom priestore, jeho dôležitosť a pridaná hodnota. Dielo Stage² predstavuje svetelnú inštaláciu pracujúcu s hlasmi a verbálnym prejavom návštevníkov. Umocňovanie a vzájomná komunikácia v priestore historickej budovy  dotvára interaktívne dielo. Návštevníci sú momentom verbálneho zblíženia dvoch osôb, ktoré vizuálne ovplyvňujú priestor historickej budovy. Autori diela Paulína Ebringerová, Sarah Gregor a Samuel Skyva pôsobia na Fakulte architektúry a dizajnu STU v Bratislave. </t>
  </si>
  <si>
    <t>Mesto pre deti</t>
  </si>
  <si>
    <t>Turlíková Zuzana, Mgr. art., ArtD.</t>
  </si>
  <si>
    <t>Z-43/23</t>
  </si>
  <si>
    <t>Metropolitný inštitút Bratislavy</t>
  </si>
  <si>
    <t>projekt má zlepšiť bezpečnosť ulíc v okolí škôl a vrátiť deťom vyrastajúcim v Bratislave slobodu pohybu po svojich susedstvách. Medzi ciele projektu patrí aj angažovanie miestnej komunity, zásahy vo verejnom priestore za participácie verejnosti, rodičov a detí, participatívne aktivity, aktivity zapájajúce deti do tvorby projektu, osvetové a vzdelávacie aktivity na zlepšenie povedomia o zdravom životnom prostredí, a tiež aktivity zvyšujúce inkluzívnosť prostredia.</t>
  </si>
  <si>
    <t>Overovacia štúdia revitalizácie objektu Kartingového strediska - Motokárové centrum</t>
  </si>
  <si>
    <t>Rosina Roman, Ing.</t>
  </si>
  <si>
    <t>ZoD_0502/0002/23</t>
  </si>
  <si>
    <t>SLOVAKIA RING AGENCY s.r.o.</t>
  </si>
  <si>
    <t xml:space="preserve">projekt v rámci podnikateľskej činnnosti FAD na účely programovania aktivít a plánovania investícii objednávateľa, pričom dielo bude použité k prípravnej dokumentácii tvoriacej záväzný podkladový materiál pre spracovanie projektovej dokumentácie „Stavebné zmeny a udržiavacie práce objektu Kartingového strediska – Motokárové centrum.“ </t>
  </si>
  <si>
    <t>Saint-Gobain Architectural Students Contest 2023</t>
  </si>
  <si>
    <t>Vojteková Eva, doc. Ing. arch., PhD.</t>
  </si>
  <si>
    <t>ZoD_0502/0003/23</t>
  </si>
  <si>
    <t>Saint-Gobain Construction Products s.r.o.</t>
  </si>
  <si>
    <t>projekt v rámci podnikateľskej činnnosti FAD na vypracovanie študentských projektových prác a modelov v rámci aktuálneho ročníka študentskej súťaže „Saint-Gobain Architectural Students Contest 2023“ na tému Vypracovanie vízie revitalizácie vybranej oblasti v Lisabone, Portugalsko s použitím materiálov a riešení Saint-Gobain</t>
  </si>
  <si>
    <t>Mestské intervencie - Revúca</t>
  </si>
  <si>
    <t>Bátor Jozef, Ing. arch., PhD.</t>
  </si>
  <si>
    <t>ZoD_0502/0004/23</t>
  </si>
  <si>
    <t>Mesto Revúca</t>
  </si>
  <si>
    <t>00328693</t>
  </si>
  <si>
    <t>projekt v rámci podnikateľskej činnnosti FAD pre vyhotovenie dokumentácie pre ohlasovacie konanie: Mestské intervencie - Revúca</t>
  </si>
  <si>
    <t>Architektonická štúdia rekonštrukcie nebytových priestorov budovy MÚ, BA - Rača</t>
  </si>
  <si>
    <t>Andráš Milan, doc. Ing. arch., PhD.</t>
  </si>
  <si>
    <t>ZoD_0502/0006/23</t>
  </si>
  <si>
    <t>Mestská časť - Bratislava Rača</t>
  </si>
  <si>
    <t>00304557</t>
  </si>
  <si>
    <t>projekt v rámci podnikateľskej činnnosti FAD pre vypracovanie architektonickej štúdie rekonštrukcie nebytových priestorov budovy MÚ MČ Bratislava – Rača na Dopravnej ulici č. 57, a aproximatívneho výpočtu nákladov na realizáciu diela</t>
  </si>
  <si>
    <t>Autorský dohľad - Kukurica</t>
  </si>
  <si>
    <t>ZoD_0502/0007/23</t>
  </si>
  <si>
    <t>Bytová agentúra rezortu ministerstva obrany</t>
  </si>
  <si>
    <t>projekt v rámci podnikateľskej činnnosti FAD pre vykonávanie autorského dohľadu pri rozpracovaní Diela ako štúdie do ďalších fáz projektovej dokumentácie</t>
  </si>
  <si>
    <t>Zariadenie opatrovateľskej starostlivosti - rekonštrukcia budovy MÚ, BA - Rača</t>
  </si>
  <si>
    <t>ZoD_0502/0008/23</t>
  </si>
  <si>
    <t>projekt v rámci podnikateľskej činnnosti FAD, ktorého cieľom je vypracovanie projektovej dokumentácie pre stavebné povolenie, realizačnej projektovej dokumentácie, projektová dokumentácia interiéru pre Zariadenie opatrovateľskej starostlivosti, inžinierskej činnosti a autorského dozoru pri realizácii stavby</t>
  </si>
  <si>
    <t>Riešenie výtvarno-architektonického návrhu foyeru FIIT</t>
  </si>
  <si>
    <t>OBJ/0701/0046/23</t>
  </si>
  <si>
    <t>projekt, ktorého  cieľom je vytvorenie interiérového návrhu, stupeň: Výtvarno-architektonický návrh foyeru FIIT</t>
  </si>
  <si>
    <t>Zmeny a doplnky Územného plánu mesta Nové Mesto nad Váhom</t>
  </si>
  <si>
    <t>Kováč Bohumil, prof. Ing. arch., PhD.</t>
  </si>
  <si>
    <t>ZoD_0502/0006/22</t>
  </si>
  <si>
    <t>Nové Mesto nad Váhom</t>
  </si>
  <si>
    <t>00311863</t>
  </si>
  <si>
    <t xml:space="preserve">projekt v rámci podnikateľskej činnnosti FAD, ktorého cieľom je spracovanie zmien a doplnkov č. 13 Územného plánu mesta Nové Mesto nad Váhom  </t>
  </si>
  <si>
    <t>Vypracovanie analýzy využiteľnosti existujúcich služieb na malých odpočívadlách kategórie C,D a E na diaľničných hraničných priechodoch</t>
  </si>
  <si>
    <t>Smatanová  Katarína, doc. Ing. arch., PhD.</t>
  </si>
  <si>
    <t>O_4500211522</t>
  </si>
  <si>
    <t>projekt v rámci podnikateľskej činnnosti FAD, ktorého cieľom je Vypracovanie analýzy využiteľnosti existujúcich služieb na malých odpočívadlách kategórie C,D a E na diaľničných hraničných priechodoch</t>
  </si>
  <si>
    <t>Zapracovanie zmien a doplnkov Územného plánu mesta Nové Mesto nad Váhom</t>
  </si>
  <si>
    <t>ZoD_0502/0011/22</t>
  </si>
  <si>
    <t xml:space="preserve">projekt v rámci podnikateľskej činnnosti FAD, ktorého cieľom je zapracovanie zmien a doplnkov č. 13 Územného plánu mesta Nové Mesto nad Váhom -  </t>
  </si>
  <si>
    <t>Parčík pri synagóge</t>
  </si>
  <si>
    <t>ZoD_0502/0005/22</t>
  </si>
  <si>
    <t>00313114</t>
  </si>
  <si>
    <t>projekt v rámci podnikateľskej činnnosti FAD, ktoré cieľom je vypracovanie jednoduchého grafického ideového konceptu a architektonickej štúdie s vizualizáciami, projektovej dokumentácie – dokumentácie pre územné konanie, projektovej dokumentácie pre stavebné povolenie s podrobnosťou realizačného projektu</t>
  </si>
  <si>
    <t>Výtvarno-architektonický návrh KOLO a projekt interiéru KOLO</t>
  </si>
  <si>
    <t>VOS/2023-490</t>
  </si>
  <si>
    <t>Odvoz a likvidácia odpadu, a.s</t>
  </si>
  <si>
    <t>projekt podnikateľskej činnnosti FAD Interiéru obchodnej prevádzky KOLO vo výkonovej fáze výtvarno-architektonického návrhu (štúdie)</t>
  </si>
  <si>
    <t>Montážne práce na interiéry KOLO</t>
  </si>
  <si>
    <t>VOS/2023-617</t>
  </si>
  <si>
    <t>projekt podnikateľskej činnnosti FAD Interiéru obchodnej prevádzky KOLO vo výkonovej fáze montáže interiérového zariadenia</t>
  </si>
  <si>
    <t>Rekonštruckia objektu Vajanského nábrežia 10, BA</t>
  </si>
  <si>
    <t>ZoD_0502/0007/22</t>
  </si>
  <si>
    <t xml:space="preserve">projekt v rámci podnikateľskej činnnosti FAD, ktorého predmetom spracovania je overovacia štúdia: Rekonštrukcia objektu na Vajanského nábreží 10, Bratislava, adaptácia objektu pre potreby výučby UK, zlúčená dokumentácia pre stavebné povolenie a realizačný projekt: Rekonštrukcia objektu na Vajanského nábreží 10, Bratislava, adaptácia objektu pre potreby výučby UK (architektonicko-stavebná časť) a autorský dozor pri zhotovovaní stavby </t>
  </si>
  <si>
    <t>Spracovanie koncepcie odpočívadiel na diaľničnej sieti</t>
  </si>
  <si>
    <t>O_415102023</t>
  </si>
  <si>
    <t>projekt podnikateľskej činnosti FAD Koncepcia rozmiestnenia odpočívadiel na diaľničnej sieti vo výkonovej fáze spracovania koncepcie rozmiestnenia odpočívadiel na diaľničnej sieti a komplexného zhodnotenia siete diaľničných odpočívadiel na všetkých ťahoch v majetku NDS</t>
  </si>
  <si>
    <t>Architektonická štúdia úpravy budovy verejnej knižnice M. Rešetku v Trenčíne</t>
  </si>
  <si>
    <t>Šimkovič Vladimír, prof. Ing. arch., PhD.</t>
  </si>
  <si>
    <t>O_2300018</t>
  </si>
  <si>
    <t>Trenčiansky samoprávny kraj</t>
  </si>
  <si>
    <t>projekt podnikateľskej činnosti FAD, ktoré cieľom je vypracovanie architektonickej štúdie pre úpravu budovy Verejnej knižnice M. Rešetu v Trenčíne</t>
  </si>
  <si>
    <t xml:space="preserve">Vypracovanie overovacej štúdie na priestory autobusovej stanice a parkovacieho objektu na Šafárikovej ulici v Senci </t>
  </si>
  <si>
    <t>O_443</t>
  </si>
  <si>
    <t>Mesto Senec</t>
  </si>
  <si>
    <t>00305065</t>
  </si>
  <si>
    <t>projekt podnikateľskej činnosti FAD na vypracovanie overovacej štúdie na priestory autobusovej stanice a parkovacieho objektu v Senci</t>
  </si>
  <si>
    <t>Architektonická štúdia s vizualizáciami rekonštrukcie objektu bývalej "Starej pošty" - objekt č. 1 na Radlinského ulici v Trnave</t>
  </si>
  <si>
    <t>ZoD_0502/0010/22</t>
  </si>
  <si>
    <t xml:space="preserve">projekt v rámci podnikateľskej činnnosti FAD, ktorého cieľom je spracovanie projektovej dokumentácie - dokumentácie pre územné konanie, variantov využitia objektov a architektonickej štúdie s vizualizáciami Rekonštrukcia objektu bývalej „Starej pošty“ – objekt č. 1 na Radlinského ulici v Trnave </t>
  </si>
  <si>
    <t>Vypracovanie štúdie pre realizáciu opráv a úprav priestorov na prízemí budovy na Jakubovom nám. 12 v Bratislave</t>
  </si>
  <si>
    <t>ZoD/0502/0011/23</t>
  </si>
  <si>
    <t>Divadelný ústav</t>
  </si>
  <si>
    <t>00164691</t>
  </si>
  <si>
    <t>projekt v rámci podnikateľskej činnnosti FAD  na vypracovanie  dokumentácie ( štúdie ) pre realizáciu opráv a úprav priestorov  na prízemí budovy na Jakubovom nám 12, v Bratislave v nasledujúcich častiach: výtvarno-architektonický návrh, grafický návrh interiéru a autorský dozor</t>
  </si>
  <si>
    <t>Štúdia centrálneho verejného priestoru Smolenice</t>
  </si>
  <si>
    <t>ZoD_0502/0009/23</t>
  </si>
  <si>
    <t>Obec Smolenice</t>
  </si>
  <si>
    <t>00312983</t>
  </si>
  <si>
    <t>projekt v rámci podnikateľskej činnnosti FAD, ktorého cieľom je zhotovenie štúdie „Štúdia centrálneho verejného priestoru Smolenice“ v rozsahu variantné návrhy hmotovo-priestorového riešenia a prevádzkových vzťahov verejných priestorov najmä na parc. reg. C č. 782/1, 776, 774, 773 1346/1 s rôznymi funkciami, vrátane parkovania, umiestnenia menších priestorov na prenájom (obchod, služby, trhové miesto) a námestie s jasne oddelenou pešou zónou</t>
  </si>
  <si>
    <t>Variantné riešenie proestoru pre autobusovú stanicu a parkovaci objekt na Šafárikovej ulici v Senci</t>
  </si>
  <si>
    <t>O_907</t>
  </si>
  <si>
    <t>projekt podnikateľskej činnosti FAD pre spracovanie variantného riešenia priestoru pre autobusovú stanicu a parkovací objekt v Senci</t>
  </si>
  <si>
    <t xml:space="preserve">Kurz umelej inteligencie </t>
  </si>
  <si>
    <t>objednávka VO-2023-100-000954</t>
  </si>
  <si>
    <t>Gedeon Richter Slovakia s.r.o.</t>
  </si>
  <si>
    <t>Kurz o umelej inteligencii</t>
  </si>
  <si>
    <t>objednávka VO-2023-100-000953</t>
  </si>
  <si>
    <t>Podpora Gala večer FIIT STU</t>
  </si>
  <si>
    <t>objednávka z 7.11.2023</t>
  </si>
  <si>
    <t xml:space="preserve">ASBIS SK s.r.o. </t>
  </si>
  <si>
    <t>Partnerstvo s FIIT STU</t>
  </si>
  <si>
    <t>Cena pre bakalárske štúdium</t>
  </si>
  <si>
    <t>objednávka 9708088663</t>
  </si>
  <si>
    <t>BDO Holding s.r.o.</t>
  </si>
  <si>
    <t>Propagácia IBM v rámci univerzitného prostredia</t>
  </si>
  <si>
    <t>objednávka z 1.6.2023</t>
  </si>
  <si>
    <t>IBM International Services Centre sro.</t>
  </si>
  <si>
    <t>Školenie CyberOps</t>
  </si>
  <si>
    <t>objednávka 1000019005</t>
  </si>
  <si>
    <t>Školenie Automatizácia v IT</t>
  </si>
  <si>
    <t>objednávka 421/2023/NASES</t>
  </si>
  <si>
    <t>NASES</t>
  </si>
  <si>
    <t>objednávka 4500329324</t>
  </si>
  <si>
    <t>Orange Slovensko a.s.</t>
  </si>
  <si>
    <t>Objenávka služieb: seminár, propagácia</t>
  </si>
  <si>
    <t>objednávka XHR-2023-0042</t>
  </si>
  <si>
    <t>objednávka HRX-2023-0042</t>
  </si>
  <si>
    <t>Profinit Slovakia s.r.o.</t>
  </si>
  <si>
    <t>Prednášky - využitie UI</t>
  </si>
  <si>
    <t>objednávka z 19.9.2023</t>
  </si>
  <si>
    <t>RESCO s.r.o.</t>
  </si>
  <si>
    <t>Realizácia seminárov na tému využitia UI</t>
  </si>
  <si>
    <t>Sponzoring FIIT STU</t>
  </si>
  <si>
    <t>objednávka 9707931212</t>
  </si>
  <si>
    <t>Zabezpečenie akademickej dátovej siete SANET pre vedu, výskum a vzdelávanie</t>
  </si>
  <si>
    <t>zmluva 27/2022</t>
  </si>
  <si>
    <t>Predmetom tejto zmluvy je poskytnutie finančných prostriedkov  na úhradu nákladov na zabezpečenie služieb 24 hodinovej nepretržitej prevádzky optickej infraštruktúry vysokorýchlostnej akademickej dátovej siete pre vedu, výskum a vzdelávanie - SANET</t>
  </si>
  <si>
    <t>Výroba ozubených kolies podľa výkresu</t>
  </si>
  <si>
    <t>Morávek, Ivan, Ing., PhD.</t>
  </si>
  <si>
    <t>34/22</t>
  </si>
  <si>
    <t>Wertheim T s.r.o., D.Streda</t>
  </si>
  <si>
    <t>00683990</t>
  </si>
  <si>
    <t>Výučba vo Volkswagene, a.s. Bratislava</t>
  </si>
  <si>
    <t>Králik, Marián, doc. Ing., PhD.</t>
  </si>
  <si>
    <t>35/22</t>
  </si>
  <si>
    <t>Volkswagen Slovakia a.s.,
BA</t>
  </si>
  <si>
    <t>36/22</t>
  </si>
  <si>
    <t>Školenie Prevody</t>
  </si>
  <si>
    <t>Schrek, Alexander, doc. Ing. PhD.</t>
  </si>
  <si>
    <t>ZVL Slovakia, a.s.</t>
  </si>
  <si>
    <t xml:space="preserve">Intenzívny online kurz slovenského jazyka </t>
  </si>
  <si>
    <t>Lipková, Martina, Mgr., PhD.</t>
  </si>
  <si>
    <t>12/22</t>
  </si>
  <si>
    <t>Atamas Pavlo</t>
  </si>
  <si>
    <t xml:space="preserve">Skúška zo slovenského jazyka </t>
  </si>
  <si>
    <t>Daniil Hryhoruk</t>
  </si>
  <si>
    <t>Ziborov Nikita</t>
  </si>
  <si>
    <t>Nezávislé posudzovanie materiálov</t>
  </si>
  <si>
    <t>Urban, František, prof. Ing., CSc.</t>
  </si>
  <si>
    <t>7/09</t>
  </si>
  <si>
    <t>Slovenské elektrárne , a.s.</t>
  </si>
  <si>
    <t xml:space="preserve">Nezávislé posudzovanie materiálov predkladaných VJB SE-EBO. Predovšetkým ide o správy o stave bezpečnosti prevádzky a analýzy výpustí a radiačnej situácie v EBO vzťahujúce sa na jednotlivé kvartály a hodnotený rok. Aktuálne sú na rokovanie VJB SE-EBO predkladané ďalšie materiály, ktoré sú tiež posudzované. </t>
  </si>
  <si>
    <t>Alexandra Orlova</t>
  </si>
  <si>
    <t>Izai Vladyslav</t>
  </si>
  <si>
    <t>Vadym Hres</t>
  </si>
  <si>
    <t>Mykola Chovban</t>
  </si>
  <si>
    <t>Oleksandr Shcyryi</t>
  </si>
  <si>
    <t>Oleksii Ozyrskyi</t>
  </si>
  <si>
    <t>gravírovanie na medailu</t>
  </si>
  <si>
    <t>10/23</t>
  </si>
  <si>
    <t>Rektorát STU</t>
  </si>
  <si>
    <t>Zhotovenie kladivka pre implementáciu silového snímača do štandartizovaného zdroja kročakového hluku BK3204</t>
  </si>
  <si>
    <t>13/23</t>
  </si>
  <si>
    <t>Nikolai Rodiukov</t>
  </si>
  <si>
    <t>Vladimir Donets</t>
  </si>
  <si>
    <t>Vladyslav Melnyk</t>
  </si>
  <si>
    <t>11/23</t>
  </si>
  <si>
    <t>Vitalli Saienko</t>
  </si>
  <si>
    <t>Eremenko Anton</t>
  </si>
  <si>
    <t>Anastasiia Sukhovii</t>
  </si>
  <si>
    <t>Viktor Hanchak</t>
  </si>
  <si>
    <t>12/23</t>
  </si>
  <si>
    <t>18/23</t>
  </si>
  <si>
    <t>školenie kurzu Čerpadlá ( čerpacia technika)</t>
  </si>
  <si>
    <t>SOVA Digital a.s.</t>
  </si>
  <si>
    <t>22/23</t>
  </si>
  <si>
    <t>19/23</t>
  </si>
  <si>
    <t>Školenie základy programovania PLC</t>
  </si>
  <si>
    <t>SIDAT Digital, s.r.o.</t>
  </si>
  <si>
    <t>Výroba redukčných tŕňov na upevnenie odrazových hranolov</t>
  </si>
  <si>
    <t>30/23</t>
  </si>
  <si>
    <t>SvF STU v Bratislave</t>
  </si>
  <si>
    <t>Recenzia, kontrola a poznámky k úlohám A3, D3 a účasť na meetingoch podľa požiadavky objednávateľa</t>
  </si>
  <si>
    <t>Zväz automobilového priemyslu SR</t>
  </si>
  <si>
    <t>Prezentácia zariadenia: Automatizované zariadenie na varenie piva v EXPO stage-i na konferencii COINTT 2023 v dňoch 24.10.2023 a 25.10.2023</t>
  </si>
  <si>
    <t>32/23</t>
  </si>
  <si>
    <t>Centrum vedecko-technických informácii Slovenskej republiky</t>
  </si>
  <si>
    <t>00151882</t>
  </si>
  <si>
    <t>Prezentácia patentovaného inovatívneho zariadenia ako výsledku práce inovátorskej činnosti na STU v spolupráci s priemyselnou praxou v reálnych podmienkach na Medzinárodnej konferencií o transfere technológii COINTT 2023.</t>
  </si>
  <si>
    <t>28/23</t>
  </si>
  <si>
    <t>Pilotné školenie priemyselnej údržby</t>
  </si>
  <si>
    <t>Expertní oponentní posouzení a realizace oponentního řízení projektu EMPIR ( 5. výzva) s a  participací ČMI</t>
  </si>
  <si>
    <t>Ďuriš, Stanislav, prof. Ing., PhD.</t>
  </si>
  <si>
    <t>25/23</t>
  </si>
  <si>
    <t xml:space="preserve">Český metrologický institut </t>
  </si>
  <si>
    <t>00177016</t>
  </si>
  <si>
    <t>Školenie pracovníkov</t>
  </si>
  <si>
    <t>MERTC, s.r.o.</t>
  </si>
  <si>
    <t>Výroba dielcov laboratórnej kolóny</t>
  </si>
  <si>
    <t>43/23</t>
  </si>
  <si>
    <t>Slovenská spoločnosť chemického inžinierstva</t>
  </si>
  <si>
    <t>Školenie turbín a kompresorov</t>
  </si>
  <si>
    <t>37/23</t>
  </si>
  <si>
    <t>Technická špecifikácia a konzultácie</t>
  </si>
  <si>
    <t>Olšiak, Róbert, prof. Ing., PhD.</t>
  </si>
  <si>
    <t>27/23</t>
  </si>
  <si>
    <t>Správa štátnych hmotných rezerv SR</t>
  </si>
  <si>
    <t>Hlavným cieľom projektu bolo vypracovanie technickej špecifikácie čerpadla na veľké prietoky (veľkokapacitné čerpadlo). Veľkokapacitné čerpadlo je využívané na prečerpávanie znečistených vôd v prípade povodní, prípadne záplav. Postup pri príprave podkladov (technickej špecifikácie) predmetu obstarávania sa predpokladá nasledovný postup: identifikácia hydraulických a energetických parametrov čerpadla, overenie rozsahu použiteľnosti čerpadla pre minimálne a maximálne požadované parametre  prietok Q, dopravná výška H. Výpočet energetických parametrov: výkon pohonného agregátu P, účinnosť čerpania č. Vypracovanie technickej špecifikácie predmetu verejného obstarávania v tabelárnej forme číselných hodnôt, vrátane stanovenia prípustných odchýlok od požadovaných hodnôt a vypracovania metodiky hodnotenia odchýlok. Konzultácie v priebehu verejného obstarávania: vypracovanie technických podkladov potrebných na odpovede v rámci VO, kontrola prepočtov navrhovaných uchádzačmi v rámci VO, účasť v hodnotiacej komisii.</t>
  </si>
  <si>
    <t>kurz zvárania</t>
  </si>
  <si>
    <t>301-10/23</t>
  </si>
  <si>
    <t>ÚVTOS Hrnčiarovce, KMS - Bratislava</t>
  </si>
  <si>
    <t>00738263, 51010224</t>
  </si>
  <si>
    <t>26.9.2023, 24.9.2023</t>
  </si>
  <si>
    <t>Kurz zvárania</t>
  </si>
  <si>
    <t>301-2/23</t>
  </si>
  <si>
    <t>SOŠ - Trnava, WOFIS - Trnava, Šimurda - TT</t>
  </si>
  <si>
    <t>00893412, 31410855</t>
  </si>
  <si>
    <t>zváračský kurz</t>
  </si>
  <si>
    <t>301-3/23</t>
  </si>
  <si>
    <t>J.Novocký-B.Kostol,PAPALA SME  - TT,  E.Eliáš-TT</t>
  </si>
  <si>
    <t>301-8/23</t>
  </si>
  <si>
    <t>Erik Eliáš - Trnava</t>
  </si>
  <si>
    <t>301-6/23</t>
  </si>
  <si>
    <t>školenie pre Slovnaft pod zastitou TUV</t>
  </si>
  <si>
    <t>školenie - finančná gramotnosť</t>
  </si>
  <si>
    <t>Buranský Ivan doc.Ing.PhD.</t>
  </si>
  <si>
    <t>309-1/23</t>
  </si>
  <si>
    <t>SOŠ - Tlmače</t>
  </si>
  <si>
    <t>Kurz finančnej gramotnosti</t>
  </si>
  <si>
    <t>školenie - CAD programu</t>
  </si>
  <si>
    <t>310-1/23</t>
  </si>
  <si>
    <t>Tento akademický výskum skúma prepojenie učenia CAD s pokrokom v informačných technológiách a informatizácii. Skúmaním vyvíjajúceho sa prostredia metodík výučby CAD sa štúdia zameriava na objasnenie toho, ako možno využiť nové technológie, ako sú cloud computing a internet, na zlepšenie efektívnosti a dostupnosti výučby CAD. So zameraním na perspektívy orientované na budúcnosť výskum skúma potenciálne dôsledky týchto pokrokov na formovanie zručností budúcich dizajnérov a inžinierov. Prostredníctvom dôslednej analýzy a syntézy vedeckých princípov sa štúdia snaží prispieť k prebiehajúcej diskusii týkajúcej sa integrácie najmodernejších technológií do vzdelávacieho prostredia CAD. V konečnom dôsledku sú zistenia tohto výskumného úsilia zamerané na informovanie o stratégiách optimalizácie procesov výučby CAD v súlade s požiadavkami digitálnej éry budúcnosti.</t>
  </si>
  <si>
    <t>310-2/23</t>
  </si>
  <si>
    <t>Kurz - Teória a technológia tvárnenia</t>
  </si>
  <si>
    <t>Šugárová Jana doc.Ing.</t>
  </si>
  <si>
    <t>313-1/23</t>
  </si>
  <si>
    <t>ŠVEC a SPOL. s.r.o. - Vráble</t>
  </si>
  <si>
    <t>V rámci školenia boli poskytnuté informácie o základných pojmoch z oblasti tvárnenia, o klasifikácii tvárnenia a zákonoch tvárnenia. Ďalej o plasticite a tvárniteľnosti materiálov a metódach ich hodnotenia. Dôraz bol kladený na základné práce plošného tvárnenia, a to strihanie, ťahanie, ohýbanie a tlačenie.</t>
  </si>
  <si>
    <t>Kusá Martina Ing. PhD.</t>
  </si>
  <si>
    <t>316-1/23</t>
  </si>
  <si>
    <t>317-1/23</t>
  </si>
  <si>
    <t>kurz: Certifikácia IS CITO</t>
  </si>
  <si>
    <t>Prajová Vanessa Ing. PhD.</t>
  </si>
  <si>
    <t>402-1/23</t>
  </si>
  <si>
    <t>pre študentov MTF</t>
  </si>
  <si>
    <t xml:space="preserve">Poskytnutie certiikovaného vzdelávania študentom v oblasti obsluhy komplexného podnikového informačného systému IS CITO, ktorý ako jediný spolupracuje so softvérmi Siemens Tecnomatix a dokáže importovať a exportovať dáta a pracovať s nimi. </t>
  </si>
  <si>
    <t>kurz: Certifikácia Money S4</t>
  </si>
  <si>
    <t>Homokyová Mária Ing. PhD.</t>
  </si>
  <si>
    <t>403-1/23</t>
  </si>
  <si>
    <t>FO+PO</t>
  </si>
  <si>
    <t xml:space="preserve">Poskytnutie certiikovaného vzdelávania študentom v personálnej a mzdovej oblasti - so zameraním na mzdové účtovníctvo. Money S4 je súčasťou podnikového informačného systému IS CITO. Jedná sa o užívateľskú úroveň. </t>
  </si>
  <si>
    <t>konferencia AFSE</t>
  </si>
  <si>
    <t>Martinka Jozef, Ing. PhD.</t>
  </si>
  <si>
    <t>502-1/23</t>
  </si>
  <si>
    <t>Techická univerzita Zvolen, Žilinská univerzita,</t>
  </si>
  <si>
    <t>00397440, 00397563</t>
  </si>
  <si>
    <t>Cieľom XII. ročníka medzinárodnej vedeckej konferencie AFSE 2023 bolo poskytnú platformu na výmenu najnovších vedeckých poznatkov v oblasti požiarneho a bezpečnostného inžinierstva vedeckých pracovníkom z akademickej sféry, ako aj odborníkom z praxe a štátnej správy.</t>
  </si>
  <si>
    <t>školenie - Čitateľská gramotnosť</t>
  </si>
  <si>
    <t>603-1/23</t>
  </si>
  <si>
    <t>Cieľom bolo odborné školenie pedagógov SOŠ Tlmače v problematike noriem a technickej dokumnetácie</t>
  </si>
  <si>
    <t>školenie - programovanie PLC1</t>
  </si>
  <si>
    <t>603-2/23</t>
  </si>
  <si>
    <t>Cieľom bolo odborné školenie pedagógov SOŠ Tlmače v problematike programovania PLC</t>
  </si>
  <si>
    <t>školenie - RobotStudio</t>
  </si>
  <si>
    <t>603-3/23</t>
  </si>
  <si>
    <t>Cieľom bolo odborné školenie pedagógov SOŠ Tlmače v problematike programovania robotov a robotických systémov</t>
  </si>
  <si>
    <t>Kurz elektrotechniky</t>
  </si>
  <si>
    <t>Važan Pavel Ing.PhD.</t>
  </si>
  <si>
    <t>604-1/22</t>
  </si>
  <si>
    <t>Cieľom bolo poskytnúť študentom nadstavbové vzdelávanie v oblasti elektortechniky, konkretne vyhláška č. 21</t>
  </si>
  <si>
    <t>školenie elektrotechnikov</t>
  </si>
  <si>
    <t>604-1/23</t>
  </si>
  <si>
    <t>konferencia CONNECT 2023</t>
  </si>
  <si>
    <t>Gerulová Kristína doc.Ing.PhD.</t>
  </si>
  <si>
    <t>901-1/23</t>
  </si>
  <si>
    <t>Cieľom aktivity je prepájanie sa študentov fakulty navzájom ako aj prepájanie sa študentov a pedagógov spolu za účasti firemných partnerov pre zníženie dropoutu na fakulte.</t>
  </si>
  <si>
    <t>prezentácia na veľtrhu práce-Jobday</t>
  </si>
  <si>
    <t>Ivančíková Renáta Mgr.</t>
  </si>
  <si>
    <t>903-1/23</t>
  </si>
  <si>
    <t>Prezentácia firiem na veľtrhu práce-Jobday.</t>
  </si>
  <si>
    <t>903-2/23</t>
  </si>
  <si>
    <t>EMC skúšky</t>
  </si>
  <si>
    <t>doc. Ing. Karol Kováč, PhD.</t>
  </si>
  <si>
    <t>Obj. 20221201</t>
  </si>
  <si>
    <t>Photoneo s. r. o.</t>
  </si>
  <si>
    <t>47353309</t>
  </si>
  <si>
    <t xml:space="preserve">Skúšobnícka činnosť v Skúšobnom laboratóriu elektromagnetickej kompatibility (SL EMK)             </t>
  </si>
  <si>
    <t>Obj. P201044638</t>
  </si>
  <si>
    <t>Bel Power Solutions, s.r.o.</t>
  </si>
  <si>
    <t>36297364</t>
  </si>
  <si>
    <t>Obj. P201045044</t>
  </si>
  <si>
    <t>Obj. elektronická z 26.1.2023</t>
  </si>
  <si>
    <t>Showtacle s.r.o.</t>
  </si>
  <si>
    <t>36735361</t>
  </si>
  <si>
    <t>Obj. P00461</t>
  </si>
  <si>
    <t>Matoha Instrumentation Ltd.</t>
  </si>
  <si>
    <t>Obj. 2022/200/0224</t>
  </si>
  <si>
    <t>Slovenská legálna metrológia, n.o.</t>
  </si>
  <si>
    <t>37954521</t>
  </si>
  <si>
    <t>Školenie EMC</t>
  </si>
  <si>
    <t>Obj. 2023/200/0007</t>
  </si>
  <si>
    <t>Obj. P201045261</t>
  </si>
  <si>
    <t>On line kurz</t>
  </si>
  <si>
    <t>Ing. Richard Balogh, PhD.</t>
  </si>
  <si>
    <t>Obj. 0045/267/33855195</t>
  </si>
  <si>
    <t>Schaeffler Kysuce, spol. s ro.o.</t>
  </si>
  <si>
    <t>On-line školenia doplnené laboratórnymi cvičeniami na tému elektromobilita, bezpečnosť, mechatronika a základy elektroniky pre pracovníkov firmy Schaeffler Kysuce, s.r.o.</t>
  </si>
  <si>
    <t>Obj. 0045/267/33855199</t>
  </si>
  <si>
    <t>Obj. 0045/267/33855207</t>
  </si>
  <si>
    <t>Obj. 0045/267/33855095</t>
  </si>
  <si>
    <t>Overovanie striedača</t>
  </si>
  <si>
    <t xml:space="preserve">Obj. 01022023/PG </t>
  </si>
  <si>
    <t>SIRECO, s.r.o.</t>
  </si>
  <si>
    <t>35694548</t>
  </si>
  <si>
    <t>Obj. elektronická</t>
  </si>
  <si>
    <t>PVGROUP.PL Sp. Z o.o.</t>
  </si>
  <si>
    <t>Obj. 01/2023</t>
  </si>
  <si>
    <t>FTT s.r.o.</t>
  </si>
  <si>
    <t>47245085</t>
  </si>
  <si>
    <t>Periodické skúšky OOPP</t>
  </si>
  <si>
    <t>Obj. elektronická z 17.2.2023</t>
  </si>
  <si>
    <t>AGROMYŠĽA, s.r.o.</t>
  </si>
  <si>
    <t>36460982</t>
  </si>
  <si>
    <t>DH energy k.s.</t>
  </si>
  <si>
    <t>44901232</t>
  </si>
  <si>
    <t>Fotovoltaická elektráreň Svinná, s. r. o.</t>
  </si>
  <si>
    <t>45571465</t>
  </si>
  <si>
    <t>Helio Energy k.s.</t>
  </si>
  <si>
    <t>44906889</t>
  </si>
  <si>
    <t>My Energy spv2 k.s.</t>
  </si>
  <si>
    <t>44772793</t>
  </si>
  <si>
    <t>Posudzovanie materiálov</t>
  </si>
  <si>
    <t>prof. Ing. Vladimír Nečas, PhD.</t>
  </si>
  <si>
    <t>Obj. 4500326312</t>
  </si>
  <si>
    <t xml:space="preserve">Slovenské elektrárne, a. s. </t>
  </si>
  <si>
    <t>35829052</t>
  </si>
  <si>
    <t>Nezávislé posudzovanie materiálov predkladaných na zasadnutie Výboru jadrovej bezpečnosti SE-EBO a ich prezetnovanie na rokovaniach Výboru jadrovej bezpečnosti SE-EBO</t>
  </si>
  <si>
    <t>Skúšky odolnosti</t>
  </si>
  <si>
    <t>Obj. DC/JK/22000066</t>
  </si>
  <si>
    <t>MSM Martin, s.r.o.</t>
  </si>
  <si>
    <t>36422991</t>
  </si>
  <si>
    <t>Obj. 621W230001</t>
  </si>
  <si>
    <t>HMH s.r.o.</t>
  </si>
  <si>
    <t>31356273</t>
  </si>
  <si>
    <t>Obj. 20230131b</t>
  </si>
  <si>
    <t>SEC spol. s r.o.</t>
  </si>
  <si>
    <t>Obj. 20230131a</t>
  </si>
  <si>
    <t>Obj. 2023/200/0018</t>
  </si>
  <si>
    <t>Obj. 200322 AK</t>
  </si>
  <si>
    <t>S PoweR product, s.r.o.</t>
  </si>
  <si>
    <t>31366694</t>
  </si>
  <si>
    <t>Obj. 621W230010</t>
  </si>
  <si>
    <t>Obj. elektonická z 22.3.2023</t>
  </si>
  <si>
    <t>ELCONDER,s.r.o.</t>
  </si>
  <si>
    <t>30840414</t>
  </si>
  <si>
    <t>prof. Ing. František Janíček, PhD.</t>
  </si>
  <si>
    <t>Obj. 30_1/240123</t>
  </si>
  <si>
    <t>VODOHOSPODÁRSKA     VÝSTAVBA,</t>
  </si>
  <si>
    <t>00156752</t>
  </si>
  <si>
    <t xml:space="preserve">Základným poslaním Pracoviska ZÚ STU je v zmysle ust. § 19 ods. 1 ZZTP činnosť špecializovaného vedeckého a odborného pracoviska, ktoré plní funkciu rezortného a metodického centra v odbore znaleckej činnosti: 100000 – Elektrotechnika zapísanom v Zozname znalcov, tlmočníkov a prekladateľov. </t>
  </si>
  <si>
    <t>Príprava substrátov z Si wafrov</t>
  </si>
  <si>
    <t>Ing. Marian Vojs, PhD.</t>
  </si>
  <si>
    <t>Obj. 1310230200</t>
  </si>
  <si>
    <t>České vysoké učení technické v Praze</t>
  </si>
  <si>
    <t>68407700</t>
  </si>
  <si>
    <t>Príprava (rezanie, čistenie, chemická úprava povrchov, sušenie a pod.) zo 6´ polovodičových Si substrátov na 10x10mm2 a 20x20mm2</t>
  </si>
  <si>
    <t>Školenie odb. spôsobilosti</t>
  </si>
  <si>
    <t>Ing. Vladimír Kujan, PhD.</t>
  </si>
  <si>
    <t>Prihláška</t>
  </si>
  <si>
    <t>D.A.L.I.-M.N., s.r.o.</t>
  </si>
  <si>
    <t>35713208</t>
  </si>
  <si>
    <t>Školenie elektrotechnikov na získanie odbornej spôsobilosti podľa Vyhl.508/2009 Z.z.</t>
  </si>
  <si>
    <t>Dušan Gavora</t>
  </si>
  <si>
    <t>Gergely Fekete</t>
  </si>
  <si>
    <t>Odborné posúdenie</t>
  </si>
  <si>
    <t>Obj. písomná z 14.2.2023</t>
  </si>
  <si>
    <t>MATHISON legal s.r.o.</t>
  </si>
  <si>
    <t>46079882</t>
  </si>
  <si>
    <t>Róbert Ondica</t>
  </si>
  <si>
    <t>Matej Vašin</t>
  </si>
  <si>
    <t>David Kompan</t>
  </si>
  <si>
    <t>Adam Hudec</t>
  </si>
  <si>
    <t>Ondrej Števek</t>
  </si>
  <si>
    <t>Jakub Torňoš</t>
  </si>
  <si>
    <t>Patrik Ficka</t>
  </si>
  <si>
    <t>Obj. 4500358424</t>
  </si>
  <si>
    <t>MAGNA SLOVTECA, s.r.o.</t>
  </si>
  <si>
    <t>34103236</t>
  </si>
  <si>
    <t>Ing. Marek Mokráň</t>
  </si>
  <si>
    <t>Vladimír Poláček</t>
  </si>
  <si>
    <t>Tibor Poláček</t>
  </si>
  <si>
    <t>TM ELEKTRO s.r.o.</t>
  </si>
  <si>
    <t>36746240</t>
  </si>
  <si>
    <t>Obj. P201046975</t>
  </si>
  <si>
    <t>Obj. P00604</t>
  </si>
  <si>
    <t>Overovanie batériového systému</t>
  </si>
  <si>
    <t>Obj. LM200 231089</t>
  </si>
  <si>
    <t>MTS, spol. s r.o.</t>
  </si>
  <si>
    <t>36001368</t>
  </si>
  <si>
    <t>Kurz el. minimum</t>
  </si>
  <si>
    <t>prof. Ing. František Duchoň, PhD.</t>
  </si>
  <si>
    <t>Obj. AF/01/KS</t>
  </si>
  <si>
    <t>Inštitút bezpečnosti práce, s.r.o.</t>
  </si>
  <si>
    <t>35859857</t>
  </si>
  <si>
    <t>Online kurz Elektrotechnické minimum v laboratóriach so špeciálnym vybavením v priestoroch Ústavu robotiky a kybernetiky</t>
  </si>
  <si>
    <t>Kurz odborné minimum</t>
  </si>
  <si>
    <t>POHREBNÍCTVO ECKER SR s. r. o.</t>
  </si>
  <si>
    <t>46947744</t>
  </si>
  <si>
    <t>Odborné vyjadrenie</t>
  </si>
  <si>
    <t>Obj. písomná z 11.5.2023</t>
  </si>
  <si>
    <t>Advokátska kancelária Mandzák a spol., s.r.o.</t>
  </si>
  <si>
    <t>35943882</t>
  </si>
  <si>
    <t>Obj. NO23300003</t>
  </si>
  <si>
    <t>MSM EXPORT, s.r.o.</t>
  </si>
  <si>
    <t>48006122</t>
  </si>
  <si>
    <t>Ing. Vladimír Sedláček</t>
  </si>
  <si>
    <t>Odb. seminár znalcov</t>
  </si>
  <si>
    <t>Ing. Roman Fundárek</t>
  </si>
  <si>
    <t>37125524</t>
  </si>
  <si>
    <t>Ing. Ivan Zachar</t>
  </si>
  <si>
    <t>Ing. Branislav Daráš</t>
  </si>
  <si>
    <t>33729727</t>
  </si>
  <si>
    <t>Ing. Jozef Ivanič</t>
  </si>
  <si>
    <t>53425472</t>
  </si>
  <si>
    <t>Ing. Libor Jakubec</t>
  </si>
  <si>
    <t>54969077</t>
  </si>
  <si>
    <t>Klima-Term s.r.o.</t>
  </si>
  <si>
    <t>31572235</t>
  </si>
  <si>
    <t>Ing. Tibor Roman</t>
  </si>
  <si>
    <t>30656826</t>
  </si>
  <si>
    <t>Obj. 23230323</t>
  </si>
  <si>
    <t>Obj. 20230425</t>
  </si>
  <si>
    <t>Ing. Alexander Varjan</t>
  </si>
  <si>
    <t>45495262</t>
  </si>
  <si>
    <t>Ing. Pavol Gašpierik</t>
  </si>
  <si>
    <t>Ing. Kučera Slavomír</t>
  </si>
  <si>
    <t>Ing. Peter Blaha</t>
  </si>
  <si>
    <t>53423950</t>
  </si>
  <si>
    <t>Ing. Ján Kuchár, PhD.</t>
  </si>
  <si>
    <t>Ing. Vladimír Maczeák</t>
  </si>
  <si>
    <t>EnergyTech, s.r.o.</t>
  </si>
  <si>
    <t>44772645</t>
  </si>
  <si>
    <t>Ing. Martin Jenčo</t>
  </si>
  <si>
    <t xml:space="preserve">BlueZ, s. r. o. </t>
  </si>
  <si>
    <t>47953837</t>
  </si>
  <si>
    <t>Obj. PPZ-150/NKA-BA4-2019</t>
  </si>
  <si>
    <t>Ministerstvo vnútra Slovenskej republiky</t>
  </si>
  <si>
    <t>00151866</t>
  </si>
  <si>
    <t>Ing.Ján Meravý-LIGHTNING</t>
  </si>
  <si>
    <t>30352746</t>
  </si>
  <si>
    <t>Mgr. Lenka Hasprová</t>
  </si>
  <si>
    <t>PARTNER SERVICES, s.r.o.</t>
  </si>
  <si>
    <t>35854421</t>
  </si>
  <si>
    <t>Ing. Matej Súkeník MTS Software</t>
  </si>
  <si>
    <t>35209895</t>
  </si>
  <si>
    <t>Ing. Michal Hric</t>
  </si>
  <si>
    <t>Ing. Peter Juhás</t>
  </si>
  <si>
    <t>Mgr. Lukáš Zmuda</t>
  </si>
  <si>
    <t>52957586</t>
  </si>
  <si>
    <t>Filo BIM Studio, s.r.o.</t>
  </si>
  <si>
    <t>53548264</t>
  </si>
  <si>
    <t>SEPS, s.r.o.</t>
  </si>
  <si>
    <t>35686413</t>
  </si>
  <si>
    <t>CASSOTECH s.r.o.</t>
  </si>
  <si>
    <t>36586838</t>
  </si>
  <si>
    <t>Ing. Juraj Magula</t>
  </si>
  <si>
    <t>Ing. Vladimír Pituch</t>
  </si>
  <si>
    <t>doc. Ing. Miroslav Mokrý, PhD.</t>
  </si>
  <si>
    <t>Ing. Zdenka Matušková Pavlíková</t>
  </si>
  <si>
    <t>Ing. Stanislav Moľ</t>
  </si>
  <si>
    <t>Ing. Tomáš Minich</t>
  </si>
  <si>
    <t>Ing. Vladimír Vajčovec</t>
  </si>
  <si>
    <t>Ing. Ľubomír Lörinčík</t>
  </si>
  <si>
    <t>Ing. Marián Švagrovský</t>
  </si>
  <si>
    <t>Ing. Pavol Volf</t>
  </si>
  <si>
    <t>Ing. Vítězslav Vyjidák</t>
  </si>
  <si>
    <t>Obj. NOSL 192300097</t>
  </si>
  <si>
    <t>PPC Investments, a. s.</t>
  </si>
  <si>
    <t>44044739</t>
  </si>
  <si>
    <t>Ing. Miroslav Durdík</t>
  </si>
  <si>
    <t>Mgr. Martin Rolko</t>
  </si>
  <si>
    <t>Jaroslav Zajac, Ing.</t>
  </si>
  <si>
    <t>Ing. Mária Svrčková</t>
  </si>
  <si>
    <t>Ing. Radoslav Feďo</t>
  </si>
  <si>
    <t>42360064</t>
  </si>
  <si>
    <t>Ing. Juraj Packa, PhD.</t>
  </si>
  <si>
    <t>44921039</t>
  </si>
  <si>
    <t>Ing. Ľubomír Streicher</t>
  </si>
  <si>
    <t>JUDr. Ing. Eduard Jenčo, DBA., PhD.</t>
  </si>
  <si>
    <t>Ing. Stanislav Štefanisko</t>
  </si>
  <si>
    <t>Ing. Vladimír Bekényi, PhD.</t>
  </si>
  <si>
    <t>Ing.Juraj Godočík - Go &amp; GO</t>
  </si>
  <si>
    <t>17231710</t>
  </si>
  <si>
    <t>Ing. Miloš Zaťko</t>
  </si>
  <si>
    <t>Zuzana Trubačová</t>
  </si>
  <si>
    <t>Ing. Radoslav Kaštieľ</t>
  </si>
  <si>
    <t>Ing. Jozef Holjenčík, PhD.</t>
  </si>
  <si>
    <t>Ing. Erik Minarovič</t>
  </si>
  <si>
    <t>53500059</t>
  </si>
  <si>
    <t>Ing. Dušan Žák</t>
  </si>
  <si>
    <t>51966336</t>
  </si>
  <si>
    <t>TRH agro s.r.o.</t>
  </si>
  <si>
    <t>51732327</t>
  </si>
  <si>
    <t>Ing. Peter Haľko</t>
  </si>
  <si>
    <t>Zistenie bezpeč. prvku</t>
  </si>
  <si>
    <t>Obj. 0001 z 28.5.2023</t>
  </si>
  <si>
    <t>Ing. Milan Tomčík</t>
  </si>
  <si>
    <t>54146224</t>
  </si>
  <si>
    <t>Ing. Magdaléna Kadlečíková, PhD.</t>
  </si>
  <si>
    <t>Daniel Hlaváčik</t>
  </si>
  <si>
    <t>Ing. Jana Raditschová, PhD.</t>
  </si>
  <si>
    <t>Obj. 2320/1</t>
  </si>
  <si>
    <t>Viktor Szabó</t>
  </si>
  <si>
    <t>43478662</t>
  </si>
  <si>
    <t>Bc. Iveta Koporová</t>
  </si>
  <si>
    <t>Ing. Jaroslav Páleš</t>
  </si>
  <si>
    <t>Monika Kováčová</t>
  </si>
  <si>
    <t>47316837</t>
  </si>
  <si>
    <t>LIGHTECH spoločnosť s ručením obmedzeným</t>
  </si>
  <si>
    <t>35796332</t>
  </si>
  <si>
    <t>CONDAT, s.r.o.</t>
  </si>
  <si>
    <t>36044237</t>
  </si>
  <si>
    <t>Posúdenie emisí</t>
  </si>
  <si>
    <t>prof. Ing. Vladimír Slugeň, DrSc.</t>
  </si>
  <si>
    <t>Obj. 4500328782</t>
  </si>
  <si>
    <t>Posúdenie obsahu vypracovanej rešerše k emisiám skleníkových plynov za životný cyklus z jadrovej energie a v prípade potreby doplnenie predmetnej rešerše. Príprava, spracovanie a dodanie písomného odborného posúdenia rešerše, ktorá bude slúžiť ako overenie validity dokumentu.</t>
  </si>
  <si>
    <t>Obj. elektronická z 15.6.2023</t>
  </si>
  <si>
    <t>CarBax, s.r.o.</t>
  </si>
  <si>
    <t>46636315</t>
  </si>
  <si>
    <t>Testovanie mob.apl</t>
  </si>
  <si>
    <t>Ing. Peter Ťapák, PhD.</t>
  </si>
  <si>
    <t>Obj. 1448/2023</t>
  </si>
  <si>
    <t>TESTEK, a.s.</t>
  </si>
  <si>
    <t>35914114</t>
  </si>
  <si>
    <t>Testovanie mobilnej aplikácie, optimalizácia aplikácie</t>
  </si>
  <si>
    <t>Obj. 202310050</t>
  </si>
  <si>
    <t xml:space="preserve">MediaTech Central Europe, a. s. </t>
  </si>
  <si>
    <t>35772581</t>
  </si>
  <si>
    <t>Obj. 4500078069</t>
  </si>
  <si>
    <t>VUJE, a. s.</t>
  </si>
  <si>
    <t>31450474</t>
  </si>
  <si>
    <t>Odborná príprava</t>
  </si>
  <si>
    <t>Ing. Juraj Paulech, PhD.</t>
  </si>
  <si>
    <t>Obj. písomná z 24.4.2023</t>
  </si>
  <si>
    <t>Odborná príprava na skúšku z overenia znalostí o vozidlách podľa § 74 ods. 6 Zákona 106/2018 o prevádzke vozidiel v cestnej premávke</t>
  </si>
  <si>
    <t>Obj. 2023001</t>
  </si>
  <si>
    <t>ERMS s.r.o.</t>
  </si>
  <si>
    <t>47746203</t>
  </si>
  <si>
    <t>Extrakcia z MT</t>
  </si>
  <si>
    <t>Obj. 1 z 8.6.2023</t>
  </si>
  <si>
    <t>Obj. P201048767</t>
  </si>
  <si>
    <t>Obj. P201047410</t>
  </si>
  <si>
    <t>Analýza</t>
  </si>
  <si>
    <t>Ing. Kristián Ondrejička</t>
  </si>
  <si>
    <t>SML/0301/0062/23</t>
  </si>
  <si>
    <t>PE energy s.r.o.</t>
  </si>
  <si>
    <t>44919328</t>
  </si>
  <si>
    <t>Analýza možností interoperability systémov energetického managementu obnoviteľných energetických zdrojov, batériových systémov, vodíkových systémov a nabíjacej stanice pre elektromobily. Účelom analýzy bude vytvorenia autonómneho ostrovného modulárneho systému pozostávajúceho z obnoviteľných energetických zdrojov pre účel výroby elektrickej energie, batériových systémov pre účel dočasného uschovania elektrickej energie, výroby a uskladnenia zeleného vodíka, nabíjania batériových elektromobilov a tankovania vodíkových elektromobilov.</t>
  </si>
  <si>
    <t>Obj. 0045/267/33895101</t>
  </si>
  <si>
    <t>Obj. 0045/267/33855208</t>
  </si>
  <si>
    <t>Obj. 0045/267/33895213</t>
  </si>
  <si>
    <t>Obj. 19/06/2023-1</t>
  </si>
  <si>
    <t>JHS, s.r.o.</t>
  </si>
  <si>
    <t>36382094</t>
  </si>
  <si>
    <t>Obj. 19/06/2023-2</t>
  </si>
  <si>
    <t>Obj. 19/06/2023-3</t>
  </si>
  <si>
    <t>Obj. 0001/23</t>
  </si>
  <si>
    <t>Obj. elektronická z 8.7.2023</t>
  </si>
  <si>
    <t>dadantech s. r. o.</t>
  </si>
  <si>
    <t>51780909</t>
  </si>
  <si>
    <t>Obj. 2023/200/0129</t>
  </si>
  <si>
    <t>Obj. PO23615400420</t>
  </si>
  <si>
    <t>Delta Electronics (Slovakia). s.r.o.</t>
  </si>
  <si>
    <t>36650871</t>
  </si>
  <si>
    <t>Obj. AF/12/KS</t>
  </si>
  <si>
    <t>Obj. ORP-72/1-VYS-CA-2022</t>
  </si>
  <si>
    <t>Obj. ORP-153/1-VYS-BB-2023</t>
  </si>
  <si>
    <t>Obj. ZSL-20069-00036-94100</t>
  </si>
  <si>
    <t>36211541</t>
  </si>
  <si>
    <t>Obj. 8400012294</t>
  </si>
  <si>
    <t>Obj. 621W230018</t>
  </si>
  <si>
    <t>Applied Meters, a.s.</t>
  </si>
  <si>
    <t>36493732</t>
  </si>
  <si>
    <t>Obj. VOB/20230107</t>
  </si>
  <si>
    <t>Obj.P201049500</t>
  </si>
  <si>
    <t>Obj.P201049116</t>
  </si>
  <si>
    <t>Obj. ORP-174/2-VYS-PK-2023</t>
  </si>
  <si>
    <t>Obj. elektronická z 25.7.2023</t>
  </si>
  <si>
    <t>Crayonic B.V., organizačná zložka</t>
  </si>
  <si>
    <t>53591127</t>
  </si>
  <si>
    <t>Obj. 0002/23</t>
  </si>
  <si>
    <t>Obj. písomná z 10.8.2023</t>
  </si>
  <si>
    <t>ONE SMART STAR  SLOVAKIA, s.r.o.</t>
  </si>
  <si>
    <t>35877031</t>
  </si>
  <si>
    <t>Obj. 452014612</t>
  </si>
  <si>
    <t>ZSE Elektrárne s.r.o.</t>
  </si>
  <si>
    <t>36239593</t>
  </si>
  <si>
    <t>HEH-LED  - EMC</t>
  </si>
  <si>
    <t>Obj. 2023080001</t>
  </si>
  <si>
    <t>HEH-LED, Ing. Helmuth Horvath</t>
  </si>
  <si>
    <t>Obj. 23610857</t>
  </si>
  <si>
    <t>Applied Precision , s.r.o.</t>
  </si>
  <si>
    <t>31327257</t>
  </si>
  <si>
    <t>Obj. 4500110518</t>
  </si>
  <si>
    <t>ZKW Slovakia s.r.o.</t>
  </si>
  <si>
    <t>36657913</t>
  </si>
  <si>
    <t>Obj. 0003/23</t>
  </si>
  <si>
    <t>Obj. P201049480-1</t>
  </si>
  <si>
    <t>Obj. ORP-273/1-VYS-NZ-23</t>
  </si>
  <si>
    <t>Obj. písomná z 9.8.2023</t>
  </si>
  <si>
    <t>Ing. Ivan Zenka</t>
  </si>
  <si>
    <t>42285712</t>
  </si>
  <si>
    <t>Obj. ORP-99/1-VYS-BB-23</t>
  </si>
  <si>
    <t>Obj. EQ-139-1/2023</t>
  </si>
  <si>
    <t xml:space="preserve">ENERGO - AQUA a.s. </t>
  </si>
  <si>
    <t>36320005</t>
  </si>
  <si>
    <t>Odborný posudok</t>
  </si>
  <si>
    <t>Obj. 100002250</t>
  </si>
  <si>
    <t>42181810</t>
  </si>
  <si>
    <t>Obj. 621W230027</t>
  </si>
  <si>
    <t>Obj. P201050189</t>
  </si>
  <si>
    <t>Obj. P201050529</t>
  </si>
  <si>
    <t>Obj. písomná z 20.9.2023</t>
  </si>
  <si>
    <t>Obj. 0045/267/34773841</t>
  </si>
  <si>
    <t>Obj. 0045/267/34778282</t>
  </si>
  <si>
    <t>Obj. 0060/055/34030864</t>
  </si>
  <si>
    <t>Obj. ORP-116/VYS-PE-2023</t>
  </si>
  <si>
    <t>Obj. AF/22/KS</t>
  </si>
  <si>
    <t>Obj. ORP-52/2-VYS-B4-2023</t>
  </si>
  <si>
    <t>Obj. KÚFS-18/VY-KE-2023</t>
  </si>
  <si>
    <t>Finančné riaditeľstvo Slovenskej republiky</t>
  </si>
  <si>
    <t>42499500</t>
  </si>
  <si>
    <t>Odborné stanovisko</t>
  </si>
  <si>
    <t>Obj. z 28.9.2023</t>
  </si>
  <si>
    <t>Hodnotiaca správa</t>
  </si>
  <si>
    <t>Obj. ZM/2023/0339</t>
  </si>
  <si>
    <t>35919001</t>
  </si>
  <si>
    <t>Obj. P343678</t>
  </si>
  <si>
    <t>XIMEA s.r.o.</t>
  </si>
  <si>
    <t>44803516</t>
  </si>
  <si>
    <t>Obj. elektronická z 26.7.2023</t>
  </si>
  <si>
    <t>ELREVÍZIE s.r.o.</t>
  </si>
  <si>
    <t>53956567</t>
  </si>
  <si>
    <t>PGŠ</t>
  </si>
  <si>
    <t>doc. Ing. Ján Haščík, PhD.</t>
  </si>
  <si>
    <t>Obj. 4500081012</t>
  </si>
  <si>
    <t>Śtúdium vytvára predpoklady získania a doplnenia odborných i špecializovaných vedomostí z bezpočnostných systémov, havárií a nehôd, spoľahlivosti, legislatívy, manažementu ťažkých havárií, ľudského faktora, bezpečnosti technologických a elektrických častí JE, chemických a materiálových aspektov, zneškodňovania RAO ako aj vyhoreného jadrového paliva, činnosti jadrovoenergetických zaradení, radiačnej ochrany a ekologických aspektov. Súčasťou PGŠ je aj exkurzia do Švajčiarka po vybraných pracoviskách, laboratóriách a elektrárňach. Účastníci budú z SE, a.s., VUJE, a.s. a UJD SR.</t>
  </si>
  <si>
    <t>Obj. 1544/2023</t>
  </si>
  <si>
    <t>VÚEZ, a.s.</t>
  </si>
  <si>
    <t>36522457</t>
  </si>
  <si>
    <t>Obj. 1000021971</t>
  </si>
  <si>
    <t>Úrad jadrového dozoru Slovenskej republiky</t>
  </si>
  <si>
    <t>30844185</t>
  </si>
  <si>
    <t>Obj. 0004/23</t>
  </si>
  <si>
    <t>Obj. 230001</t>
  </si>
  <si>
    <t>Obj. 4500333302</t>
  </si>
  <si>
    <t>Obj. ORP-500/SV-HE-2023</t>
  </si>
  <si>
    <t>Obj. OV/20230299</t>
  </si>
  <si>
    <t>MicroStep-MIS, spol. s r.o.</t>
  </si>
  <si>
    <t>35791489</t>
  </si>
  <si>
    <t>Obj. ORP-744/1-VYS-TT-2023</t>
  </si>
  <si>
    <t>Obj. ZSK-2006-00036-94100</t>
  </si>
  <si>
    <t>Odb. skúška znalcov</t>
  </si>
  <si>
    <t>Obj. 48/317/EKO/2023</t>
  </si>
  <si>
    <t>Technický skúšobný ústav Piešťany, š.p.</t>
  </si>
  <si>
    <t>00057380</t>
  </si>
  <si>
    <t>Obj. ORP-648/1-VYS-TT-2023</t>
  </si>
  <si>
    <t>Obj. 105/2023</t>
  </si>
  <si>
    <t>GUZEP trans a.s.</t>
  </si>
  <si>
    <t>46202382</t>
  </si>
  <si>
    <t>on line kurz</t>
  </si>
  <si>
    <t>Obj. 0045/567/35337628</t>
  </si>
  <si>
    <t>Vypracovanie PD</t>
  </si>
  <si>
    <t>Obj. 4500213173</t>
  </si>
  <si>
    <t>Obj. 20230710</t>
  </si>
  <si>
    <t>Obj. písomná z 4.8.2023</t>
  </si>
  <si>
    <t>ANDIS s.r.o.</t>
  </si>
  <si>
    <t>31357741</t>
  </si>
  <si>
    <t>Ing. Pavol Duchovič</t>
  </si>
  <si>
    <t>Obj. 0045/267/35337629</t>
  </si>
  <si>
    <t>Obj. 0045/267/354778280</t>
  </si>
  <si>
    <t>Obj. 0045/267/34778281</t>
  </si>
  <si>
    <t>Obj. 4500371730</t>
  </si>
  <si>
    <t>Obj. P201051477-1</t>
  </si>
  <si>
    <t>Obj. 20231024</t>
  </si>
  <si>
    <t>Obj. elektronická z 22.11.2023</t>
  </si>
  <si>
    <t>Periodická príprava KF</t>
  </si>
  <si>
    <t>Obj. 1000004960</t>
  </si>
  <si>
    <t>Cieľom periodickej prípravy na experimentálnych reaktoroch je prehĺbenie poznatkov kontrolných fyzikov SE, a.s. z teórie jadrových reaktorov a experimentálnej reaktorovej fyziky a získanie praktických skúseností s rôznymi spôsobmi merania a vyhodnocovania vybraných parametrov reaktora</t>
  </si>
  <si>
    <t>Obj. 230002</t>
  </si>
  <si>
    <t>Ing. Pavel Paholík</t>
  </si>
  <si>
    <t>34925635</t>
  </si>
  <si>
    <t>Ing. Marek Székházi</t>
  </si>
  <si>
    <t>Obj. 2023/200/0242</t>
  </si>
  <si>
    <t>Obj. 20231005_Senzor</t>
  </si>
  <si>
    <t>Obj. 20231005_Spot</t>
  </si>
  <si>
    <t>Obj. 20231012_Spot_50</t>
  </si>
  <si>
    <t>Obj. 20231012_Dashboard</t>
  </si>
  <si>
    <t>Obj. O50100230172</t>
  </si>
  <si>
    <t>00691135</t>
  </si>
  <si>
    <t>Obj. písomná z 1.8.2023</t>
  </si>
  <si>
    <t>Tunelux, s.r.o.</t>
  </si>
  <si>
    <t>46083626</t>
  </si>
  <si>
    <t>Obj. OBJ230715</t>
  </si>
  <si>
    <t>Technické a záhradnícke služby mesta Michalovce</t>
  </si>
  <si>
    <t>00186490</t>
  </si>
  <si>
    <t>Obj. NOSL202300162</t>
  </si>
  <si>
    <t>PPC Energy, a.s.</t>
  </si>
  <si>
    <t>36798436</t>
  </si>
  <si>
    <t>Obj. H23001769</t>
  </si>
  <si>
    <t>ZVS holding a.s.</t>
  </si>
  <si>
    <t>36305600</t>
  </si>
  <si>
    <t>Obj. ZoD 4600016378</t>
  </si>
  <si>
    <t>Obj. ORP-33/3-VYS-B3-2020</t>
  </si>
  <si>
    <t>Obj. 2023002</t>
  </si>
  <si>
    <t>Obj. ORP-1236/1-VYS-TT-2023</t>
  </si>
  <si>
    <t>Obj. písomná z 1.12.2023</t>
  </si>
  <si>
    <t>Obj. O50100230046</t>
  </si>
  <si>
    <t>Obj. OBJ-Z-2023-003168</t>
  </si>
  <si>
    <t>PPA inžiniering, s.r.o.</t>
  </si>
  <si>
    <t>Porovnávacie meranie</t>
  </si>
  <si>
    <t>Obj. 4600017679</t>
  </si>
  <si>
    <t>Obj. 23OBJ-12/211M</t>
  </si>
  <si>
    <t>Elektro Global Slovakia, s.r.o.</t>
  </si>
  <si>
    <t>Inžinierska činnosť</t>
  </si>
  <si>
    <t>Obj. 2024220016</t>
  </si>
  <si>
    <t>ELTODO SK, a.s.</t>
  </si>
  <si>
    <t>46924388</t>
  </si>
  <si>
    <t>Odovzdanie protokolov zo skúšok kameniva</t>
  </si>
  <si>
    <t>Priechodský Vladimír,Ing.PhD.</t>
  </si>
  <si>
    <t>PK87</t>
  </si>
  <si>
    <t>TSÚS a.s.</t>
  </si>
  <si>
    <t>Výsledky skúšok ocele</t>
  </si>
  <si>
    <t>PD40</t>
  </si>
  <si>
    <t>YIT Slovakia</t>
  </si>
  <si>
    <t xml:space="preserve">Výsledky skúšok ílobetónu </t>
  </si>
  <si>
    <t>PD45</t>
  </si>
  <si>
    <t>Keller, s.r.o.</t>
  </si>
  <si>
    <t>Odovzdanie protokolov zo skúšok</t>
  </si>
  <si>
    <t>PD66</t>
  </si>
  <si>
    <t>Danucem Slovensko a.s.</t>
  </si>
  <si>
    <t xml:space="preserve">Objednávka diagnostiky ŽB konštrukcií </t>
  </si>
  <si>
    <t>PD62</t>
  </si>
  <si>
    <t>SK Centre a.s.</t>
  </si>
  <si>
    <t>Výsledky skúšok suspenzie a hmoty AKM</t>
  </si>
  <si>
    <t>PD96</t>
  </si>
  <si>
    <t>Prevzatie európskych noriem  (EN)</t>
  </si>
  <si>
    <t>Gajdošová Katarína,doc.Ing.PhD.</t>
  </si>
  <si>
    <t>PC57</t>
  </si>
  <si>
    <t>Úrad pre normalizáciu</t>
  </si>
  <si>
    <t>:Vykonanie skúšok podvalov</t>
  </si>
  <si>
    <t>PE52</t>
  </si>
  <si>
    <t xml:space="preserve">odovzdanie protokolov zo skúšok </t>
  </si>
  <si>
    <t>PE92</t>
  </si>
  <si>
    <t>Vertical Industrial, a.s.</t>
  </si>
  <si>
    <t xml:space="preserve">Správa z prieskumu konštrukcií stropu výmeníkovej stanice ŠDJH </t>
  </si>
  <si>
    <t>PF08</t>
  </si>
  <si>
    <t>Vypracovanie PD Predĺženie pešej zóny a DKP Križovatky Tr. A. Hlinku, časť Dopravné prieskum</t>
  </si>
  <si>
    <t>Schlosser Tibor,doc.Ing.PhD.</t>
  </si>
  <si>
    <t>PB14</t>
  </si>
  <si>
    <t>Projektová dokumentácia-Rekonštrukcia cesty Budmerická ulica.</t>
  </si>
  <si>
    <t>PE58</t>
  </si>
  <si>
    <t>Nové štandardy projektovania</t>
  </si>
  <si>
    <t>PW84</t>
  </si>
  <si>
    <t>Žilinská univerzita</t>
  </si>
  <si>
    <t>Hodnotenie stavu porušenia vozovky a návrh jej obnovy</t>
  </si>
  <si>
    <t>Zuzulová Andrea,doc.Ing.PhD.</t>
  </si>
  <si>
    <t>PF06</t>
  </si>
  <si>
    <t>Správa ciest</t>
  </si>
  <si>
    <t xml:space="preserve">Oborná spolupráca na projekte IDS SMART Trnava </t>
  </si>
  <si>
    <t>PB76</t>
  </si>
  <si>
    <t>Tvorba účelovej mapy podľa CP</t>
  </si>
  <si>
    <t>PD63</t>
  </si>
  <si>
    <t>Delta Projekt</t>
  </si>
  <si>
    <t>za realizáciu intenzívneho kurzu Priemyselná geodézia v praxi</t>
  </si>
  <si>
    <t>PD93</t>
  </si>
  <si>
    <t>Obuda Unoversity</t>
  </si>
  <si>
    <t>HU19308760</t>
  </si>
  <si>
    <t>seminár Fotogrametrické skenovanie v Geodézii</t>
  </si>
  <si>
    <t>PD67</t>
  </si>
  <si>
    <t>Kurz modernej  fotogrametrie</t>
  </si>
  <si>
    <t>PE10</t>
  </si>
  <si>
    <t>Vybudovanie platformy na manažment priestorových dát nesta Nové Zámky</t>
  </si>
  <si>
    <t>PE07</t>
  </si>
  <si>
    <t>ÚVO</t>
  </si>
  <si>
    <t>Geodetické zameranie polohopisu a výškopisu križovatiek</t>
  </si>
  <si>
    <t>Bajtala Marek,Ing.PhD.</t>
  </si>
  <si>
    <t>PE45</t>
  </si>
  <si>
    <t>Medzinárodná konferencia IPG 2023</t>
  </si>
  <si>
    <t>PE42</t>
  </si>
  <si>
    <t xml:space="preserve">Vykonanie kontrolného merania parabolickej strešnej konštrukcie skladu </t>
  </si>
  <si>
    <t>PE73</t>
  </si>
  <si>
    <t>Duslo Šala a.s.</t>
  </si>
  <si>
    <t>Vykonanie geodetických meraní na určenie tvaru vybraných častí tanierového podávača v kruhových skladoch</t>
  </si>
  <si>
    <t>PE74</t>
  </si>
  <si>
    <t xml:space="preserve">Zameranie a spracovanie dokumentácie časti úseku mestského opevnenia </t>
  </si>
  <si>
    <t>PE81</t>
  </si>
  <si>
    <t>Statické posúdenie stability svahu</t>
  </si>
  <si>
    <t>PE06</t>
  </si>
  <si>
    <t>Odovzdanie protokolov z laboratórnych skúšok pre vzorky z lokality Bratislava-Petržalka</t>
  </si>
  <si>
    <t>PE37</t>
  </si>
  <si>
    <t>Agaudit s.r.o.</t>
  </si>
  <si>
    <t xml:space="preserve">3D model plavebných komôr v rámci projektu Modernizácia plavebných komôr </t>
  </si>
  <si>
    <t>Orfánus Martin,doc.Ing.PhD.</t>
  </si>
  <si>
    <t>PE95</t>
  </si>
  <si>
    <t>Vodohospodárska výstavba</t>
  </si>
  <si>
    <t>Analýza príčin vlhnutia stien a tvorenia plesní</t>
  </si>
  <si>
    <t>PD82</t>
  </si>
  <si>
    <t>Ivana Fialová</t>
  </si>
  <si>
    <t>Mimoriadna prehliadka Mosta SNP</t>
  </si>
  <si>
    <t>PD91</t>
  </si>
  <si>
    <t xml:space="preserve">Vetrová štúdia počítačová simulácia prúdenia vetra v oblasti výškových objektov </t>
  </si>
  <si>
    <t>PD10</t>
  </si>
  <si>
    <t>Envea s.r.o.</t>
  </si>
  <si>
    <t>Vypracovanie zmeny 4 k národnej prílohe k STN-konsolidované znenie</t>
  </si>
  <si>
    <t>Beko Adrián,Ing.PhD.</t>
  </si>
  <si>
    <t>PE61</t>
  </si>
  <si>
    <t>Odborné stanovisko vo veci postupu VO Hl.mesto SR Bratislava pri napĺňaní mestskej byt.politiky</t>
  </si>
  <si>
    <t>Šťastný Patrik,Ing.PhD.</t>
  </si>
  <si>
    <t>PD47</t>
  </si>
  <si>
    <t>spracovanie Časového plánu pre realizáciu stavby a Organizácie výstavby a staveniska</t>
  </si>
  <si>
    <t>Makýš Peter,doc.Ing.PhD.</t>
  </si>
  <si>
    <t>PD01</t>
  </si>
  <si>
    <t>Konstrukt plus</t>
  </si>
  <si>
    <t xml:space="preserve">vypracovanie POV na akciu Most pre peších a cyklistov Dobrohošť-Dunaklity </t>
  </si>
  <si>
    <t>PE41</t>
  </si>
  <si>
    <t>vypracovanie POV na akciu Most pre peších a cyklistov</t>
  </si>
  <si>
    <t>PE62</t>
  </si>
  <si>
    <t>Proma s.r.o.</t>
  </si>
  <si>
    <t xml:space="preserve">vypracovanie POV projektu organizácie výstavby do ZSPD </t>
  </si>
  <si>
    <t>PD94</t>
  </si>
  <si>
    <t>Obermayer Helika a-s-</t>
  </si>
  <si>
    <t>:Realizácia skúšok na overenie kvalifikácii v rámci "Nastavenia a implementácia štruktúry systému overovania kvalifikáci</t>
  </si>
  <si>
    <t>Škultétyová Ivona,prof.Ing.PhD.</t>
  </si>
  <si>
    <t>PE19</t>
  </si>
  <si>
    <t>Asseco Central Europe</t>
  </si>
  <si>
    <t>vydanie Osvedčenia pre revízneho technika na kontrolu stavu a funkčnosti malej čistiarne odpadových vôd.</t>
  </si>
  <si>
    <t>PE12</t>
  </si>
  <si>
    <t>zabezpečenie skúšky a vydanie osvedčenia o odbornej spôsobilosti na</t>
  </si>
  <si>
    <t>PD43</t>
  </si>
  <si>
    <t>Identifikácia projektu výmeny distribučných rozvodov tepelného hospodárstva</t>
  </si>
  <si>
    <t>Kalús Daniel,doc.Ing.PhD.</t>
  </si>
  <si>
    <t>PD95</t>
  </si>
  <si>
    <t>Cemed s.r.o.</t>
  </si>
  <si>
    <t xml:space="preserve">Vypracovanie projektovej dokumentácie pre stavbu rodinného domu zmysle </t>
  </si>
  <si>
    <t>Petráš Dušan,prof.Ing.PhD.</t>
  </si>
  <si>
    <t>PE50</t>
  </si>
  <si>
    <t>SPP-distribúcia a.s.</t>
  </si>
  <si>
    <t>Návrh obnovy vybraných častí Mikroregiónu Červený Kameň</t>
  </si>
  <si>
    <t>Gregorová Jana,doc.Ing.PhD.</t>
  </si>
  <si>
    <t>PE20</t>
  </si>
  <si>
    <t>Mikroregión Červený Kameň</t>
  </si>
  <si>
    <t>znalecký úkon vo veci: v právnej veci navrhovateľa BOLTON s.r.o.</t>
  </si>
  <si>
    <t>Petráková Zora,prof.Ing.PhD.</t>
  </si>
  <si>
    <t>PP85</t>
  </si>
  <si>
    <t>OS BA I.</t>
  </si>
  <si>
    <t>vypracovanie ZP vo veci posúdenie a preskúmanie znemožnenia výstavby MŠ a jaslí</t>
  </si>
  <si>
    <t>PB68</t>
  </si>
  <si>
    <t>vyúčtovanie v právnej veci žalobcu SG Real s.r.o. proti žalovanému  MH Invest s.r.o. za ZP k Uzneseniu 9C/6/2020-511</t>
  </si>
  <si>
    <t>PB78</t>
  </si>
  <si>
    <t>OS BA II.</t>
  </si>
  <si>
    <t>Správa projektanta-Výzva na opravu časť PD</t>
  </si>
  <si>
    <t>PD31</t>
  </si>
  <si>
    <t>Redbone s.r.o.</t>
  </si>
  <si>
    <t>vyúčtovanie ZP vo veci stanovenia hodnoty nehnuteľnosti v zmysle uznesenia 6C/23/2019</t>
  </si>
  <si>
    <t>PB56</t>
  </si>
  <si>
    <t>OS Senica</t>
  </si>
  <si>
    <t xml:space="preserve"> znalecký posudok vo veci: určenia hodnoty nehnuteľnosti v zmysle uznesenia</t>
  </si>
  <si>
    <t>PD49</t>
  </si>
  <si>
    <t>ZP-vo veci vypočítania ceny materiálu uskladneného v objekte VO20-00</t>
  </si>
  <si>
    <t>PC90</t>
  </si>
  <si>
    <t>NDS a.s.</t>
  </si>
  <si>
    <t>ZP vo veci žalobcu M.Kmeť proti žalovaným Ing.Jakubová a Ing.Jakuba k Uzneseniu 19C/8/2021</t>
  </si>
  <si>
    <t>PD12</t>
  </si>
  <si>
    <t>OS Zvolen</t>
  </si>
  <si>
    <t>vypracovanie ZP vo veci žalobcu BC Reality Servis v zmysle Uznesenia 14C/33/2019</t>
  </si>
  <si>
    <t>PB67</t>
  </si>
  <si>
    <t>OS Prievidza</t>
  </si>
  <si>
    <t xml:space="preserve">vyúčtovanie za ZP vo veci:stanovenia všeobecnej hodnoti nehnuteľností </t>
  </si>
  <si>
    <t>PD85</t>
  </si>
  <si>
    <t>JUDr.Adriana Fekete</t>
  </si>
  <si>
    <t>ZP na zistenie príčin porúch v bytovom dome POMORINY</t>
  </si>
  <si>
    <t>PD29</t>
  </si>
  <si>
    <t>ZP vo veci: stanovenia všeobecnej hodnoty nehnuteľností</t>
  </si>
  <si>
    <t>PD86</t>
  </si>
  <si>
    <t>ZP v trestnej veci vedenej na OR PZ v Bratislave v zmysle Uznesenia</t>
  </si>
  <si>
    <t>PD25</t>
  </si>
  <si>
    <t>OR PZ Bratislava</t>
  </si>
  <si>
    <t>vzdelávanie na Odbornom mimime pre znalcov máj 2023</t>
  </si>
  <si>
    <t>PD64</t>
  </si>
  <si>
    <t>znalečného úkonu v zmysle Uznesenia 52C/77/2019 vo veci: výsluch znalca</t>
  </si>
  <si>
    <t>PA20</t>
  </si>
  <si>
    <t>vypracovanie architektonická a overovacia štúdia</t>
  </si>
  <si>
    <t>PD50</t>
  </si>
  <si>
    <t>Zvyšovanie odbornej kvalifikácie znalcov</t>
  </si>
  <si>
    <t>PD80</t>
  </si>
  <si>
    <t xml:space="preserve">ZP vo veci posúdenia funkčnosti technického vybavenia Operátorského pracoviska diaľnice D1 </t>
  </si>
  <si>
    <t>PD61</t>
  </si>
  <si>
    <t>ZP vo veci posúdenia kvality vykonaných stavebných prác mlatových chodníkov</t>
  </si>
  <si>
    <t>PE04</t>
  </si>
  <si>
    <t>Veolia Energia</t>
  </si>
  <si>
    <t>znaleckého dokazovania pre súdne konanie vedené na OS Dolný Kubín.</t>
  </si>
  <si>
    <t>PD46</t>
  </si>
  <si>
    <t>OS Dolný Kubín</t>
  </si>
  <si>
    <t>ZP vo veci: Stanovenia hodnoty bytu a časti nehnuteľnosti poškodenej požiarom (pred a po</t>
  </si>
  <si>
    <t>PC92</t>
  </si>
  <si>
    <t>vypracovanie ZP vo veci:obžalovaného M.K. v trestnej veci pre pokračovací zločin sprenevery</t>
  </si>
  <si>
    <t>PC31</t>
  </si>
  <si>
    <t>OS Považská Bystrica</t>
  </si>
  <si>
    <t>ZP vo veci: spresnenia a vysvetlenia záverov ZP Posúdenia jestvujúceho stavu vetrania a klimatizácie</t>
  </si>
  <si>
    <t>PB89</t>
  </si>
  <si>
    <t>PM Nový Háj s.r.o.</t>
  </si>
  <si>
    <t>Posúdenie spôsobu opravy kanalizačného potrubia</t>
  </si>
  <si>
    <t>PD90</t>
  </si>
  <si>
    <t>D4R7 Construction</t>
  </si>
  <si>
    <t>znalecký úkon v trestnej veci o prikázaní nehnuteľnosti do vlastníctva</t>
  </si>
  <si>
    <t>PY84</t>
  </si>
  <si>
    <t>OS Nitra</t>
  </si>
  <si>
    <t>ZP vo veci znaleckého dokazovania v súvislosti určenia či BMX dráha je stavbou</t>
  </si>
  <si>
    <t>PE02</t>
  </si>
  <si>
    <t>BMX klub Rača</t>
  </si>
  <si>
    <t xml:space="preserve"> znalecký posudok vo veci: určenia všeobecnej hodnoty nájmu za užívanie rodinného domu v zmysle Uznesenia 18C/587/2015</t>
  </si>
  <si>
    <t>PC30</t>
  </si>
  <si>
    <t>znalecký úkon vo veci stanovenia všeobecnej hodnoty vecného bremena v  zmysle uznesenia č.49C/7/2021</t>
  </si>
  <si>
    <t>PD53</t>
  </si>
  <si>
    <t>OS Žilina</t>
  </si>
  <si>
    <t>ZP -vo veci stanovenia všeobecnej hodnoty pozemkov</t>
  </si>
  <si>
    <t>PD88</t>
  </si>
  <si>
    <t>Letisko M.R.Štefánika</t>
  </si>
  <si>
    <t xml:space="preserve">ZP vo veci posúdenia komína 100m TPP </t>
  </si>
  <si>
    <t>PD98</t>
  </si>
  <si>
    <t>Slovnaft a.s.</t>
  </si>
  <si>
    <t>ZP vo veci:posúdenie fregmentu strešného plášťa rodinného domu</t>
  </si>
  <si>
    <t>PE67</t>
  </si>
  <si>
    <t>Vivid Legal s.r.o.</t>
  </si>
  <si>
    <t>znalecký posudok vo veci:vyjadrenia k splneniu požiadaviek na zábradlie terasy bytu</t>
  </si>
  <si>
    <t>PD60</t>
  </si>
  <si>
    <t>Hana Machalec</t>
  </si>
  <si>
    <t>stanovenie všeobecnej hodnoty  nájmu pozemkov</t>
  </si>
  <si>
    <t>PE47</t>
  </si>
  <si>
    <t>MŽP SR</t>
  </si>
  <si>
    <t xml:space="preserve"> vo veci výsluchu znalkýň doc.Antošová a Ing.Gregušová dňa 13.2.2023 v zmysle Uznesenia č.sp.značky 19C/71/2016</t>
  </si>
  <si>
    <t>PB24</t>
  </si>
  <si>
    <t>OS Trenčín</t>
  </si>
  <si>
    <t xml:space="preserve">školenie HYPOCAD dňa 08.09.2023. </t>
  </si>
  <si>
    <t>PE17</t>
  </si>
  <si>
    <t>vyúčtovanie v právnej veci za ZP k Uzneseniu 4C/77/2019</t>
  </si>
  <si>
    <t>PD58</t>
  </si>
  <si>
    <t>OS Malacky</t>
  </si>
  <si>
    <t>vo  veci znaleckého dokazovania pre súdne konanie v zmysle Uznesenia 9Csp/37/2021</t>
  </si>
  <si>
    <t>PD41</t>
  </si>
  <si>
    <t>konzultácia k ZP č.47/2017</t>
  </si>
  <si>
    <t>PE72</t>
  </si>
  <si>
    <t>Mgr. Vladimír Šárnik</t>
  </si>
  <si>
    <t xml:space="preserve">vyhotovenie ZP vo veci -posúdenia vzniku trhlín na objektoch,ich príčin a posúdenia výšky nákladov </t>
  </si>
  <si>
    <t>PC33</t>
  </si>
  <si>
    <t>Cresco Hotels s.r.o.</t>
  </si>
  <si>
    <t>odborné skúšky</t>
  </si>
  <si>
    <t>PE69</t>
  </si>
  <si>
    <t>PE68</t>
  </si>
  <si>
    <t>Rímskokatolícka cirkev Farnosť Zbehy  k Uzneseniu 18C/88/2017</t>
  </si>
  <si>
    <t>PC55</t>
  </si>
  <si>
    <t>vypracovanie ZP vo veci: v trestnej veci zločinu nepravdivý ZP, tlmočnícky a prekladateľský úkon</t>
  </si>
  <si>
    <t>PE32</t>
  </si>
  <si>
    <t xml:space="preserve"> vypracovanie ZP vo veci:obžalovaného M.K. v trestnej veci pre pokračovací zločin sprenevery.</t>
  </si>
  <si>
    <t>:ZP konštrukcie bazéna pre účel použitia na súdny proces</t>
  </si>
  <si>
    <t>PD54</t>
  </si>
  <si>
    <t>Dennon, s.r.o.</t>
  </si>
  <si>
    <t>vyúčtovanie v právnej veci za ZP k Uzneseniu 4C/77/2019, ČVS:ORP-239/2-VYSN-TN-2021</t>
  </si>
  <si>
    <t>Projekty prestavby mostného objektu v obci Vištuk</t>
  </si>
  <si>
    <t>Halvoník, Jaroslav, prof. Ing.PhD.</t>
  </si>
  <si>
    <t>PE60</t>
  </si>
  <si>
    <t>Zmluva o poskytnutí sponzorského daru č. 9015/0001/23 (podujatie Startup Pitch 2023)</t>
  </si>
  <si>
    <t>Miklasová, Andrea Mgr.</t>
  </si>
  <si>
    <t>ID zmluvy: 7816063</t>
  </si>
  <si>
    <t>https://www.crz.gov.sk/zmluva/7816063/</t>
  </si>
  <si>
    <t>Takeda Pharmaceuticals Slovakia s.r.o.</t>
  </si>
  <si>
    <t>riešiteľské pracovisko: Rektorát STU/UVI</t>
  </si>
  <si>
    <t>Dejiny technických škol a vzdelávania na území terajšieho Slovenska do roku 1945</t>
  </si>
  <si>
    <t>Žigo, Roman, Ing.</t>
  </si>
  <si>
    <t>Občianske združenie JUVAMEN</t>
  </si>
  <si>
    <t>riešiteľské pracovisko: Vydavateľstvo Spektrum STU</t>
  </si>
  <si>
    <t>Filozofická antropológia v kontexte súčasných kríz symbolických štruktúr</t>
  </si>
  <si>
    <t>Zvarík Michal, Mgr., PhD.</t>
  </si>
  <si>
    <t>APVV-20-0137</t>
  </si>
  <si>
    <t>Filozofické vedy, etika a teologické vedy</t>
  </si>
  <si>
    <t>Systematická filozofia</t>
  </si>
  <si>
    <t>www.minedu.sk</t>
  </si>
  <si>
    <t>Zmluva o poskytnutí prostriedkov spolupriešiteľskej organizácie</t>
  </si>
  <si>
    <t>Filozofický ústav SAV</t>
  </si>
  <si>
    <t>Zloženie výskumného tímu je zárukou multiperspektívneho prístupu a dôsledného ukotvenia výskumu v medzinárodnom domácom prostredí. Výsledky výskumu ponúknu relevantné odpovede na zásadné otázky a budú originálnym príspevkom k prebiehajúcim diskusiám na poli filozofickej antropológie.</t>
  </si>
  <si>
    <t>Elity doby rímskej u stredoeurópskych Svébov</t>
  </si>
  <si>
    <t>Hrnčiarik Erik, doc. Dr. phil..</t>
  </si>
  <si>
    <t>APVV-21-0257</t>
  </si>
  <si>
    <t>Archeologický ústav SAV, v. v. i.</t>
  </si>
  <si>
    <t>2022</t>
  </si>
  <si>
    <t>2026</t>
  </si>
  <si>
    <t>Anotáciou projektu je vyvážene postihnúť podiel domácej tradície, vonkajších  kontaktov a pohybov na formovaní spoločenských elít a ich prejvov v priebehu doby rímskej.</t>
  </si>
  <si>
    <t>Diskurz globálneho vzdelávania a jeho prax v Česku a na Slovensku</t>
  </si>
  <si>
    <t>Kaščák, Ondrej, prof. PaedDr. PhD.</t>
  </si>
  <si>
    <t>Pedagogika</t>
  </si>
  <si>
    <t>výzva APVV</t>
  </si>
  <si>
    <t>Ekonomická univerzita Bratislava</t>
  </si>
  <si>
    <t>00399957</t>
  </si>
  <si>
    <t>V roku 2023 sa pokračovalo vo výskume školsko-politických a kurikulárnych kontextov uplatňovania globálneho vzdelávania. Bola uskutočnená diskurzívna analýza strategických dokumentov prostredníctvom ktorých sa v školách zavádzajú princípy tzv. inkluzívneho vzdelávania. Sociálna inklúzia je jedna z centrálnych tém resp. jeden z pilierov globálneho vzdelávania. Najmä ide o koncept inklúzie v podobe vnímania žiakov ako globálnej komunity. Cez diskurzívnu analýzu daných dokumentov sa ukázalo, že len v niektorých z nich, tých najaktuálnejších (naviazaných najmä na tzv. Plán obnovy a odolnosti), sa tematizuje komunitaristické vnímanie inklúzie, v ostatných ide predovšetkým o individualistické a neoliberálne vnímanie inklúzie. Celkovo boli v diskurze vzdelávacej politiky na Slovensku identifikované štyri typy inkluzívnych diskurzov, no len jeden je kompatibilný s ponímaním inklúzie preferovaným v rámci globálneho vzdelávania. Naznačuje to, že situácia sa začala na Slovensku postupne meniť, čo naznačujú aj paralelné procesy tzv. veľkej kurikulárnej reformy. Otvárajú sa tak aj oficiálne, mainstreamové vzdelávacie priestory pre školské uplatňovanie konceptu globálneho vzdelávania (v rôznych jeho podobách a konšteláciách). Zatiaľ sú však tieto možnosti len súčasťou nového diskurzu vzdelávacích politík a nevstupujú do pedagogickej</t>
  </si>
  <si>
    <t>Topologické štruktúry a priestory funkcií</t>
  </si>
  <si>
    <t>Holý Dušan, doc. RNDr. PhD.</t>
  </si>
  <si>
    <t>APVV-20-0045</t>
  </si>
  <si>
    <t>Matematické vedy</t>
  </si>
  <si>
    <t>Geometria a topológia</t>
  </si>
  <si>
    <t>SAV Bratislava</t>
  </si>
  <si>
    <t>166791</t>
  </si>
  <si>
    <t>Cieľom projektu je štúdium rôznych zovšeobecnení topologických priestorov funkcií metódami množinovo-teoretickej topológie. Budú sa skúmať množinovo-hodnotové zobrazenia (multifunkcie), najmä tzv. minimálne usco a minimálne cusco zobrazenia, so zameraním na vektorové operácie. Tiež sa budú študovať topológie na funkcionálnych priestoroch vrátane priestorov parciálnych funkcií, zovšeobecnenia spojitosti funkcií, ideálové zovšeobecnenia konvergencie postupností funkcií a tzv. soft-topologické priestory. Zameriame sa na vybrané množinovo-teoretické aspekty skúmaných priestorov a súvisiacich množinových štruktúr, s cieľom prispieť k hlbšiemu poznaniu ich vzájomných vzťahov. Práce výjdené v roku 2023: Ľ. Holá, D. Holý a B. Novotný, Spaces of minimal usco and cusco maps as topological vector spaces, Advances in Topology and Their Interdisciplinary Applications, Springer, 2023 Ľ. Holá, D. Holý, v práci, Minimal cusco maps and the topology of uniform convergence on compacta, Filomat 37 (2023) , 4249–4259 Matejdes, M.: A few variants of quasi-continuity in bitopological space, Tatra Mt. Math. Publ. 85 (2023), 27–44. Postup prác pri riešení projektu v roku 2023: V roku 2023 sme pracovali aj na nasledujúcich prácach, ktoré boli alebo budú zaslané do časopisov: Ľ. Holá, D. Holý, Baire 1 and quasicontinuous functions on uncountable Polish space. Ľ. Holá, D. Holý, Properties of equi-Baire 1 and equi-Lebesgue families of functions. Doc. Matejdes svoju prácu charakterizuje nasledovne: Doposiaľ dosiahnuté výsledky dokazujú zmysluplné rozšírenie pojmu kvázispojitosti do podoby zahrňujúcej širokú škálu doposiaľ známych výsledkov pre funkcie ako aj multifunkcie. V oblasti existencie selektorov sa dosiahli veľmi obecné výsledky pre multifunkcie spojité vzhľadom na obecné cluster systémy, čo prináša v konkrétnych špecifikáciách daného cluster systému mnohé známe resp. silnejšie výsledky. Popri štúdiu soft topológií, ktoré možno ale skúmať klasickými topológiami a pri štúdiu soft topologických priestorov so soft ideálom sa rysuje ako veľmiužitočný koncept skúmať jednotný postup tvorby nových topológií odvodených nielen od ideálov, ale aj od filtrov, primalov a grilov. Z tohto pohľadu bol výskum soft topológií veľmi užitočný, nielen pre aplikácie, ale aj ako podnet k unifikácii mnohých známych metód.</t>
  </si>
  <si>
    <t>Vedomosti Nitrianskej stolice M. Bela (interpretácia a aplikácia)</t>
  </si>
  <si>
    <t>Juríková Erika, doc. Mgr. PhD.</t>
  </si>
  <si>
    <t>Cieľom projektu bol slovenský preklad latinského originálu Vedomostí Nitrianskej stolice a jeho štúdium z hľadiska histórie/historickej geografie, archeológie, etnológie a muzeológie. Výsledky interdisciplinárneho štúdia Belovho diela sa efektívne uplatnili pri revitalizácii regionálnych identít na príklade historickej krajiny, historických krajinných štruktúr a etnokultúrnych fenoménov aplikáciou kultúrnej trasy TERRA BELIANA, ktorá približuje historické, prírodné a spoločenské fenomény územia na základe poznatkov získaných interpretáciou Belovho diela. Použitím konkrétnych metodík a metód sa identifikovali a zrekonštruovali vybrané regionálne identity skúmaného územia v prvej polovici 18. storočia, ktoré približuje konvenčná a virtuálna kultúrna trasa. Výstupy projektu majú materiálový, analytický i aplikačný charakter a sú využiteľné v edukačnej a kultúrnej oblasti, ako i pri rozvoji turistického ruchu.</t>
  </si>
  <si>
    <t>Šľachtické knižnice 18. a 19. storočia na západnom a strednom Slovensku</t>
  </si>
  <si>
    <t>Projekt má ambíciu priniesť ucelené spracovanie šľachtických knižníc na Slovensku 18. a 19. storočia s dôrazom na územie stredného a západného Slovenska. Prínosom projektu je, že sa zameria na obdobie slovenského národného obrodenia a na geografickú oblasť, ktorá doteraz nebola pokrytá systematickým výskumom. Unikátnosť projektu tkvie v interdisciplinárnom a komplexnom výskume, ktorý sa zameriava na knižničné dokumenty a fondy šľachtických knižníc, ktoré sa uchovali buď ako celky alebo boli rozptýlené v správcovských pamäťových inštitúciách. Sústredí sa na komplex výskumných otázok týkajúcich sa budovania, charakteru a zloženia, využitia, funkcií, sociálnych vplyvov a pôsobenia šľachtických knižníc v kontexte kultúrnych, literárnych a spoločenských dejín Slovenska a Slovákov v dôležitých etapách spoločenského a kultúrneho vývoja na našom území. Využiteľnosť výstupov projektu sa predpokladá vo vedeckej i pedagogickej činnosti.</t>
  </si>
  <si>
    <t>Majdan Marek, prof. PhDr., MSc., PhD.</t>
  </si>
  <si>
    <t>LEKÁRSKE VEDY</t>
  </si>
  <si>
    <t>Zdravotné vedy</t>
  </si>
  <si>
    <t>Verejné zdravotníctvo</t>
  </si>
  <si>
    <t>https://www.apvv.sk/grantove-schemy/vseobecne-vyzvy/vv-2022.html</t>
  </si>
  <si>
    <t>VV2022</t>
  </si>
  <si>
    <t>Univerzita  Komenského Bratislava, FTVŠ</t>
  </si>
  <si>
    <t>Úrazy hlavy pri kontaktných športových aktivitách sú veľmi časté. Vrcholoví športovci trpia počas svojej kariéry veľkým počtom úrazov; niektoré z nich môžu spôsobiť otras mozgu, po niektorých nasleduje dokonca poranenie mozgu. V dôsledku toho sú športovci v neskoršom živote vystavení výrazne zvýšenému riziku neurokognitívnych, alebo neurodegeneratívnych porúch, vrátane chronickej traumatickej encefalopatie, Parkinsonovej a Alzheimerovej choroby. Uvádza sa, že profesionálni futbalisti trpia Alzheimerovou chorobou niekoľkokrát častejšie ako bežná populácia, čo predstavuje vážny spoločenský a zdravotnícky problém. Včasná diagnostika neurokognitívnych a neurodegeneratívnych ochorení je obtiažna, navyše doposiaľ neexistuje dostatočne účinná liečba týchto chorôb. Náš projekt je zameraný na výskum a vývoj efektívnej stratégie pomoci profesionálnym športovcom čeliť riziku neurokognitívnych porúch a neurodegenerácie vo vyššom veku.</t>
  </si>
  <si>
    <t>Základná škola v harmónii formálneho a neformálneho vzdelávania (ZAFON)</t>
  </si>
  <si>
    <t>Masaryková, Dana, doc. Mgr. PhD.</t>
  </si>
  <si>
    <t>2023-1-SK01-KA220-SCH-000162036</t>
  </si>
  <si>
    <t>výzva na stránke Erasmus+</t>
  </si>
  <si>
    <t>Národná agentúra programu Erasmus+ pre vzdelávanie a odbornú prípravu</t>
  </si>
  <si>
    <t>Projekt je primárne orientovaný na priority zlepšovanie školského vzdelávania a na podporu rozvoja komplexných vzdelávacích cieľov súčasného všeobecného vzdelávania zohľadňujúc najmä deti a žiakov vyžadujúcich zvýšenú vzdelávaciu podporu (najmä deti z marginalizovaných sociálnych skupín). Zlepšenie školského vzdelávania sa v rámci projektu rieši ako cielené prepájanie a vzájomná koordinácia formálneho vzdelávania (v škole cez vyučovacie aktivity) a neformálneho vzdelávania. Aktivity budú mať teoretický a praktický charakter. Teoretické aktivity sú zamerané na porovnanie systémových podmienok na úrovni národných vzdelávacích koncepcií a spracovanie modelov funkčnej koordinácie formálneho a neformálneho vzdelávania na úrovni základného vzdelávania prostredníctvom vhodných výskumných prístupov. Praktické aktivity smerujú k vytvoreniu rámcového programu neformálneho vzdelávania, jeho overovaniu v praxi a následnej diseminácii príkladov dobrej praxe na vzdelávacích aktivitách v rámci zúčastnených krajín. Tento projekt má ambíciu priniesť konkrétne riešenia harmonizácie formálneho a neformálneho vzdelávania, pričom jeho finančná podpora zabezpečí, aby sa téma začala riešiť na systémovej úrovni, v medzinárodnej spolupráci a s dopadom na to, ako sa bude modelovať vzdelávanie v zmysle širokospektrálneho dosahovania požadovaných vzdelávacích cieľov zodpovedajúcich súčasnej dobe. Výstupy projektu budú mať tak vedecký, ako aj aplikačný charakter.</t>
  </si>
  <si>
    <t>Projekt je primárne orientovaný na priority zlepšovanie školského vzdelávania a na podporu rozvoja komplexných vzdelávacích cieľov súčasného všeobecného vzdelávania zohľadňujúc najmä deti a žiakov vyžadujúcich zvýšenú vzdelávaciu podporu (najmä deti z marginalizovaných sociálnych skupín). Zlepšenie školského vzdelávania sa v rámci projektu rieši ako cielené prepájanie a vzájomná koordinácia formálneho vzdelávania (v škole cez vyučovacie aktivity) a neformálneho vzdelávania. Aktivity budú mať teoretický, výskumný a aplikačný charakter. Teoretické aktivity sú zamerané na porovnanie systémových podmienok na úrovni národných vzdelávacích koncepcií a spracovanie modelov funkčnej koordinácie formálneho a neformálneho vzdelávania na úrovni základného vzdelávania prostredníctvom vhodných výskumných prístupov. Výstupom týchto aktivít bude i porovnávacia analýza výskumných dát k danej problematike. Aplikačné aktivity smerujú k vytvoreniu rámcového programu neformálneho vzdelávania, jeho overovaniu v praxi a následnej diseminácii príkladov dobrej praxe na vzdelávacích aktivitách v rámci zúčastnených krajín. Tento projekt má ambíciu priniesť konkrétne riešenia harmonizácie formálneho a neformálneho vzdelávania, pričom jeho finančná podpora zabezpečí, aby sa téma začala riešiť na systémovej úrovni, v medzinárodnej spolupráci a s dopadom na to, ako sa bude modelovať vzdelávanie v zmysle širokospektrálneho dosahovania požadovaných vzdelávacích cieľov zodpovedajúcich súčasnej dobe. Výstupy projektu budú mať tak vedecký (výskumný), ako aj aplikačný charakter.</t>
  </si>
  <si>
    <t>Zjemňovanie hraníc vzdelávacích stupňov v systéme povinného vzdelávania: od tranzície ku kontinuite (TRAKON)</t>
  </si>
  <si>
    <t>2023-1-SK01-KA220-SCH-000159768</t>
  </si>
  <si>
    <t>Projekt sa zameriava na otázku tranzície v systéme povinného vzdelávania, teda prechodu medzi vzdelávacími stupňami (predprimárnym, primárnym a sekundárnym). Mnohé vzdelávacie systémy narážajú na to, že jednotlivé stupne vzdelávania sú striktne ohraničené, kvôli čomu sú deti vystavené prudkým zmenám. To má negatívny dopad na ich ďalší život v oblasti vzdelávania, ale aj duševného zdravia či v sociálnej oblasti. K dosiahnutiu cieľov projektu budú smerovať jednotlivé aktivity projektu zamerané na analýzu a porovnanie organizácie systému povinného vzdelávania a kurikula a ich dopad na prechod detí medzi jednotlivými vzdelávacími stupňami v zapojených krajinách, analýzu praxe poskytovania podpory v školách s cieľom identifikovať, ako sa v školách darí podporovať deti v tranzitívnych obdobiach, formuláciu odporúčaní pre systémové zmeny a príklady dobrej praxe a podporu jej sprostredkovania školám. Výstupy projektu budú mať vedecký, ako aj aplikačný charakter, základom bude komplexná analytická štúdia mapujúca otázku podpory pri tranzícii v medzinárodnom kontexte, prehľadný materiál s odporúčaniami v oblasti vzdelávacej politiky (policy brief) pre aktérov verejnej správy zodpovedajúcich za nastavovanie vzdelávacej politiky (t.j. čo možno na systémovej úrovni urobiť preto, aby bol prechod detí medzi jednotlivými vzdelávacími stupňami v systéme povinného vzdelávania čo najplynulejší ) a nástroje na skvalitnenie podpory určené pre školy.</t>
  </si>
  <si>
    <t>Projekt sa zameriava na otázku tranzície v systéme povinného vzdelávania, teda prechodu medzi vzdelávacími stupňami (predprimárnym, primárnym a sekundárnym). Mnohé vzdelávacie systémy narážajú na to, že jednotlivé stupne vzdelávania sú striktne ohraničené, kvôli čomu sú deti vystavené prudkým zmenám. To má negatívny dopad na ich ďalší život v oblasti vzdelávania, ale aj duševného zdravia či v sociálnej oblasti. K dosiahnutiu cieľov projektu budú smerovať jednotlivé výskumné a aplikačné aktivity projektu zamerané na analýzu a porovnanie organizácie systému povinného vzdelávania a kurikula a ich dopad na prechod detí medzi jednotlivými vzdelávacími stupňami v zapojených krajinách, analýzu praxe poskytovania podpory v školách s cieľom identifikovať, ako sa v školách darí podporovať deti v tranzitívnych obdobiach, formuláciu odporúčaní pre systémové zmeny a príklady dobrej praxe a podporu jej sprostredkovania školám. Výstupy projektu budú mať vedecký, ako aj aplikačný charakter, základom bude komplexná analytická štúdia mapujúca otázku podpory pri tranzícii v medzinárodnom kontexte, prehľadný materiál s odporúčaniami v oblasti vzdelávacej politiky (policy brief) pre aktérov verejnej správy zodpovedajúcich za nastavovanie vzdelávacej politiky (t.j. čo možno na systémovej úrovni urobiť preto, aby bol prechod detí medzi jednotlivými vzdelávacími stupňami v systéme povinného vzdelávania čo najplynulejší ) a nástroje na skvalitnenie podpory určené pre školy. Výsledky výskumu budú publikované v rámci komparačných štúdií zameraných na tranzíciu vo vzdelávaní v participujúcich krajinách.</t>
  </si>
  <si>
    <t>Blended ‌Multilogues:‌ ‌Enhancing Transformation and Innovation‌ ‌in‌ ‌Higher‌ ‌Education‌ (MULTILOG)</t>
  </si>
  <si>
    <t>2021-1-SK01-KA220-HED-000032024</t>
  </si>
  <si>
    <t>Hlavným cieľom projektu je posilniť transformáciu a inovácie vo vysokoškolskom vzdelávaní vytváraním nadnárodných a transdisciplinárnych priestorov podpory vedomostí, spájajúc rôzne zainteresované strany a geografické regióny. Projekt podporuje vytváranie transformatívneho učenia a skúseností, ktoré zdôrazňujú spoluprácu a kreativitu. Na základe vedeckých výstupov bude možné vytvoriť pedagogicky vhodný rámec a sady nástrojov pre multilogy a organizovaním seminárov v rámci ich praktickej implementácie, budeme môcť pripravovať pedagógov na posilnenie postavenia študentov, najmä v zmiešaných výučbových a medzinárodných prostrediach. Digitálny rozmer zmiešaných multilogov ďalej uľahčí pripravenosť pedagógov v súlade s európskym rámcom pre rozvoj digitálnej kompetencie pedagógov. Projekt bude podporovať aktívne zapojenie študentov, ktorí budú mať príležitosť na premýšľanie, diskusiu a kreativitu v rámci inkluzívneho, interaktívneho a multikultúrne zmiešaného prostredie. Partnermi projektu sú univerzity z Nemecka, Švédska a Slovenska.</t>
  </si>
  <si>
    <t xml:space="preserve">Hlavným cieľom projektu je posilniť transformáciu a inovácie vo vysokoškolskom vzdelávaní vytváraním nadnárodných a transdisciplinárnych priestorov podpory vedomostí, spájajúc rôzne zainteresované strany a geografické regióny. Projekt podporuje vytváranie transformatívneho učenia a skúseností, ktoré zdôrazňujú spoluprácu a kreativitu. Na základe vedeckých výstupov z komparačného výskumu bude možné vytvoriť pedagogicky vhodný rámec a sady nástrojov pre multilogy a organizovaním seminárov v rámci ich praktickej implementácie, budeme môcť pripravovať pedagógov na posilnenie postavenia študentov, najmä v zmiešaných výučbových a medzinárodných prostrediach. Digitálny rozmer zmiešaných multilogov ďalej uľahčí pripravenosť pedagógov v súlade s európskym rámcom pre rozvoj digitálnej kompetencie pedagógov. Projekt bude podporovať aktívne zapojenie študentov, ktorí budú mať príležitosť na premýšľanie, diskusiu a kreativitu v rámci inkluzívneho, interaktívneho a multikultúrne zmiešaného prostredie. Partnermi projektu sú univerzity z Nemecka, Švédska a Slovenska. </t>
  </si>
  <si>
    <t>Improving the quality of physical education in kindergarten to prevent postural  defects of children  (POSE)</t>
  </si>
  <si>
    <t>2021-1-PL01-KA220-SCH-000049203</t>
  </si>
  <si>
    <t>Projekt POSE bol koncipovaný v súlade s víziou Európskej Komisie dosiahnuť do roku 2025 európsky vzdelávací priestor, v ktorom má politika vzdelávania a starostlivosti v ranom detstve zohrávať kľúčovú úlohu. Okrem toho sa zdôraznilo, že skvalitnenie učebných osnov v ranom veku musí podporovať blaho detí a zabezpečiť rovnováhu v poskytovaní sociálno-emocionálneho a kognitívneho rozvoja, pričom sa okrem iného kladie dôraz aj na dôležitosť fyzickej aktivity. Deformácie chrbtice sú najčastejším zdravotným problémom medzi mladými ľuďmi, pričom postihujú až 80 % detí v školskom veku a poruchy držania tela sa vyskytujú častejšie ako obezita. Cieľom projektu POSE je na základe vedeckých výstupov vypracovať praktické metodické odporúčania a vyškoliť pedagógov predškolských zariadení v oblasti vedomostí a metodických kompetencií týkajúcich sa porúch držania tela u detí a spôsobov ich prevencie prostredníctvom vhodných pohybových aktivít. V projekte sú partneri z Poľska, Slovenska a Bulharska. </t>
  </si>
  <si>
    <t>Projekt POSE bol koncipovaný v súlade s víziou Európskej komisie dosiahnuť európsky vzdelávací priestor do roku 2025, v ktorom zohráva kľúčovú úlohu politika ECEC (vzdelávanie a starostlivosť v ranom detstve). Zdôraznilo sa, že skvalitnenie učebných osnov pre deti v ranom veku má smerovať k dobrému životu detí a zabezpečiť rovnováhu v poskytovaní sociálno-emocionálneho a kognitívneho rozvoja, pričom sa zdôrazňuje dôležitosť fyzickej aktivity. Deformácie chrbtice sú najčastejším zdravotným problémom medzi mladými ľuďmi vo väčšine škôl v Poľsku, na Slovensku a v Bulharsku. Posturálne defekty sa vyskytujú častejšie ako iné patologické stavy. Cieľom projektu bude na základe výskumu zameraného na diagnostiku správneho držania tela v v spolupráci s fyzioterapeutmi a pedagógmi vytvoriť multifunkčný vzdelávací priestor pre učiteľov v materských školách, ktorý bude voľne dostupný na vytvorenej online platforme. Získané výskumné dáta budú tiež tvoriť podklad k vedeckým komparatívnym štúdiám zameraným na posturálne defekty detí v predškolskom veku v zúčastnených krajinách.</t>
  </si>
  <si>
    <t xml:space="preserve">Induktívne prístupy k vyučovaniu prírodných vied a matematiky </t>
  </si>
  <si>
    <t>Žoldošová, Kristína, doc. PaedDr. PhD.</t>
  </si>
  <si>
    <t>2023-1-CZ01-KA220-SCH-00016467</t>
  </si>
  <si>
    <t xml:space="preserve">Hlavným cieľom projektu je vytvorenie systematickej podpory učiteľom základných škôl pre efektívnu aplikáciu induktívnych vzdelávacích postupov v oblasti prírodných vied a matematiky. Základným cieľom je vytvorenie takej podpory pre učiteľa, ktorá zaistí efektívnu aplikáciu induktívnych vzdelávacích postupov do vyučovania prírodných vied a matematiky. Okrem toho je výskumným zámerom projektu zistenie skutočného edukačného efektu navrhnutého konceptu vzdelávania prírodných vied a matematiky, a teda overenie efektu vzdelávacích techník aplikujúcich induktívne vzdelávacie postupy v pedagogickej praxi. Hlavné výstupy projektu sú:  vytvorenie siedmich metodických materiálov (6 pre prírodné vedy, 1 pre matematiku) v štyroch jazykových mutáciách, vytvorenie šiestich didakticky komentovaných výučbových videozáznamov (5 pre 2. stupeň ZŠ, 1 pre 4. ročník ZŠ), vytvorenie evaluačných nástrojov na hodnotenie efektu induktívnych vzdelávacích aktivít, otestovanie využiteľnosti vytvorených vzdelávacích materiálov v Poľsku a realizácia metodickej podpory na školách prostredníctvom odborných webinárov. </t>
  </si>
  <si>
    <t>Výskumná časť projektu je zameraná na identifikáciu premenných, ktoré by mohli byť vytvoreným konceptom induktívnych vzdelávacích činností ovplyvňované a v následnom návrhu a experimentálnom overení výskumných nástrojov zameraných na identifikované premenné. Výsledkom bude overený výskumný nástroj na meranie edukačného vplyvu v projekte vytvoreného konceptu induktívne orientovaných vzdelávacích činností pre prírodovedné vzdelávanie v základných školách. </t>
  </si>
  <si>
    <t>Reform of Early Childhood Education in Eastern Europe (REFEE)</t>
  </si>
  <si>
    <t>Z-19-102/0014-00</t>
  </si>
  <si>
    <t>priame zadanie od realizátora na dánskej strane (VIA University College Aarhus)</t>
  </si>
  <si>
    <t>Nadácia VILLUM Dánsko</t>
  </si>
  <si>
    <t>v zmluve nie je uvedené</t>
  </si>
  <si>
    <t xml:space="preserve">Projekt sa zaoberá overovaním zavádzania inovácií do predškolského vzdelávania vychádzajúcich z dánskeho modelu a systému predškolského vzdelávania. Inovácie sú dánskymi lektormi a poradcami zavádzané v MŠ Kornela Mahra a MŠ Čajkovského. TU overuje a empiricky sleduje proces zmeny, zavádza využiteľné prvky do prípravy učiteliek materských škôl a analyzuje vzťah k existujúcim kurikulárnym a legislatívnym dokumentom. Ide o príklad projektu s jasným presahom do pedagogickej praxe a priamymi dopadmi na výchovno-vzdelávacích proces v materských školách. </t>
  </si>
  <si>
    <t>Adaptace výzkumně laděné koncepce přírodovědného vzdělávání pro dištanční a on-line vyučování/zkoumání v éteru</t>
  </si>
  <si>
    <t>Orolínová Mária, PaedDr. PhD</t>
  </si>
  <si>
    <t>INTERREG NFP304011AZC7</t>
  </si>
  <si>
    <t>Cezhraničná výzva Interreg 2014-2020, prioritná os využívania inovačného potenciálu</t>
  </si>
  <si>
    <t>Program cezhraničnej spolupráce Slovenská republika - Česká republika 2014-2020</t>
  </si>
  <si>
    <t>MIRRIAI,              Ostravská univerzita</t>
  </si>
  <si>
    <t>50349287, 61988987</t>
  </si>
  <si>
    <t>O-22-102/0058-00</t>
  </si>
  <si>
    <t>Cieľom projektu bolo zabezpečenie rozvoja kľúčových kompetencií požadovaných na trhu práce aj formou dištančného a on-line vyučovania. Pre realizáciu cieľov projektu sme vytvorili atraktívny laboratórny priestor, ktorý umožňuje vzdelávanie/výskumnú prácu žiakov základných a stredných škôl. Laboratórium, ktoré je situované na Pedagogickej fakulte TU, je vybavené novým nábytkom, modernými prístrojmi a audio-vizuálnou technikou umožňujúcou živý prenos výskumu v laboratóriu. Za Trnavskú univerzitu odborní zamestnanci pripravili 10 výskumných tém, ktoré boli rozpracované do podoby pracovných listov a metodických listov. V rámci školenia učiteľov a budúcich učiteľov sme predstavili koncepciu trojstupňových výskumných úloh. Následne bolo spustené overovanie pripravených výskumných úloh v praxi a ich optimalizácia. Výstupy projektu predstavujú podporný materiál pre prírodovedné vzdelávanie.</t>
  </si>
  <si>
    <t>Prevention and Screening Innovation Project Towards Elimination of Cervical Cancer - PRESCRIP - TEC</t>
  </si>
  <si>
    <t>https://ec.europa.eu/info/funding-tenders/opportunities/portal/screen/opportunities/topic-details/sc1-bhc-17-2020;callCode=H2020-SC1-BHC-2018-2020;freeTextSearchKeyword=;matchWholeText=true;typeCodes=1;statusCodes=31094501,31094502,31094503;programmePeriod=2014%20-%202020;programCcm2Id=31045243;programDivisionCode=null;focusAreaCode=null;destination=null;mission=null;geographicalZonesCode=null;programmeDivisionProspect=null;startDateLte=null;startDateGte=null;crossCuttingPriorityCode=null;cpvCode=null;performanceOfDelivery=null;sortQuery=openingDate;orderBy=asc;onlyTenders=false;topicListKey=topicSearchTablePageState</t>
  </si>
  <si>
    <t>ACADEMISCH ZIEKENHUIS GRONINGEN (UMCG), established in HANZEPLEIN 1, GRONINGEN 9713 GZ, Netherlands</t>
  </si>
  <si>
    <t>NL800866393B01</t>
  </si>
  <si>
    <t>Pre boj k budúcnosti bez karcinómu krčka maternice bol spustený projekt „Prevention and Screening Innovation Project Towards Elimination of Cervical Cancer“ (PRESCRIP-TEC) Prevencia a inovácia skríningu smerujúca k eliminácii karcinómu krčka maternice, ktorý povedie k inovatívnejšiemu a účinnejšiemu skríningu tohto ochorenia u žien z marginalizovaných skupín prostredníctvom zlepšenia kvality a dostupnosti zdravotníckych služieb. Realizácia projektu prebieha v štyroch krajinách – Bangladéš, India, Uganda a Slovensko. Samotný projekt je rozdelený do niekoľkých pracovných balíkov, ktorých cieľom je zabezpečiť komunitný skríning ochorenia prostredníctvom samoodberových testov detekujúcich HPV infekciu, využiť najmodernejšie technológie pri vykonávaní skríningu, akým je tiež využitie automatického rozpoznania zmeny na sliznici pomocou umelej inteligencie, vypracovať klinické smernice a protokoly pre celkové zlepšenie skríningového procesu a merať ich realizovateľnosť. 
Do projektu je, spolu s ďalšími slovenskými partnermi – Liga proti rakovine, Zdravé regióny a Ministerstvo zdravotníctva Slovenskej republiky zapojená aj Trnavská univerzita v Trnave. Tímy odborníkov z Katedry verejného zdravotníctva, Katedry ošetrovateľstva, Inštitútu pre globálne zdravie a epidemiológiu a Centra mikrobiológie a prevencie infekcií sa spojili, aby prispeli k eliminácii karcinómu krčka maternice. Slovenskí partneri sú aktívne zapojení do dvoch pracovných balíkov pod vedením doc. PhDr. Marka Majdana, MSc., PhD.</t>
  </si>
  <si>
    <t>Otvárame dvere medzináboženskému dialógu.</t>
  </si>
  <si>
    <t>Lichner Miloš SJ, prof.. ThLic, D.Th.</t>
  </si>
  <si>
    <t>GR-005238</t>
  </si>
  <si>
    <t>www.porticus.com</t>
  </si>
  <si>
    <t>podpora projektov vychodnej europy</t>
  </si>
  <si>
    <t>Porticus Vienna GmbH</t>
  </si>
  <si>
    <t>Židovsko-kresťanský dialóg, filozofický základ dialógu, medzináboženská tolerancia, fundamentalizmus ako prekážka dialógu</t>
  </si>
  <si>
    <t>University of Scranton, USA</t>
  </si>
  <si>
    <t>Dobríková Patricia, prof. PhDr. Mgr. PhD. et PhD.</t>
  </si>
  <si>
    <t>DZ</t>
  </si>
  <si>
    <t>10. ročník
Medzinárodnej konferencie hospicovej
a paliatívnej starostlivosti
pod záštitou European Association for Palliative Care Social Work Task Force
a dekana FZaSP TU prof. MUDr. Jaroslava Slaného, CSc.</t>
  </si>
  <si>
    <t>Rektorát TVU</t>
  </si>
  <si>
    <t>Projekt mobility vysokoškolských študentov a zamestnancov v rámci projektu ERASMUS+, Kľúčová akcia 1, Vzdelávacia mobilita jednotlivcov, rok 2023, č. zmluvy: Dohoda o grante 2023-1-SK01-KA131-HED-000114921</t>
  </si>
  <si>
    <t>prof. ThLic. Miloš Lichner D.Th.</t>
  </si>
  <si>
    <t>2023-1-SK01-KA131-HED-000114921</t>
  </si>
  <si>
    <t>Táto kľúčová akcia podporuje mobilitu študentov a zamestnancov univerzity formou grantov na štúdium, stáž, výučbu alebo školenia v iných krajinách</t>
  </si>
  <si>
    <t>Projekt mobility vysokoškolských študentov a zamestnancov v rámci projektu ERASMUS+, Medzinárodná kreditová mobilita, rok 2023, č. zmluvy: Dohoda o grante 2023-1-SK01-KA171-HED-000129084</t>
  </si>
  <si>
    <t>2023-1-SK01-KA1711-HED-000129084</t>
  </si>
  <si>
    <t>Projekt KA171 umožňuje realizáciu mobilít študentov a zamestnancov univerzity v rámci podpísaných inter-inštitucionálnych zmlúv medzi krajinami programu (Slovensko) a partnerskými krajinami, t.j. krajinami mimo EÚ</t>
  </si>
  <si>
    <t>Projekt mobility vysokoškolských študentov a zamestnancov v rámci projektu ERASMUS+, Kľúčová akcia 1, Vzdelávacia mobilita jednotlivcov, rok 2022, č. zmluvy: 2022-1-SK01-KA131-HED-000052983</t>
  </si>
  <si>
    <t>2022-1-SK01-KA131-HED-000052983</t>
  </si>
  <si>
    <t>Kelematia 2023 Visegrad Fund</t>
  </si>
  <si>
    <t>Daňová Miroslava,doc.Mgr.,PhD.</t>
  </si>
  <si>
    <t>Archaeological Summer School and Research of a  UNESCO World Heritage Site</t>
  </si>
  <si>
    <t>Medzinárodná hospicová a paliatívna starostlivosť</t>
  </si>
  <si>
    <t>DZ-TvU_2023_FZSP_08</t>
  </si>
  <si>
    <t>Inštitút pre vzdelávanie v paliatívnej medicíne, o.z.</t>
  </si>
  <si>
    <t>TvU_2023_FZSP_09</t>
  </si>
  <si>
    <t>Nadácia J. Murgaša</t>
  </si>
  <si>
    <t>Jarná a letná škola práva pre stredoškolákov</t>
  </si>
  <si>
    <t>prof. JUDr. Mgr. Andrea Olšovská, PhD.</t>
  </si>
  <si>
    <t>https://www.nadaciaspp.sk/programy/partnerske-projekty-vzdelavanie/</t>
  </si>
  <si>
    <t>Program podpory partnerstiev</t>
  </si>
  <si>
    <t xml:space="preserve">Účelom projektu je podpora vzdelávania </t>
  </si>
  <si>
    <t>JESSUP 2023</t>
  </si>
  <si>
    <t>UV SR 182/2023</t>
  </si>
  <si>
    <t>https://www.vlada.gov.sk/poskytovanie-financnych-prostriedkov-z-rozpoctovej-rezervy-predsedu-vlady-sr/</t>
  </si>
  <si>
    <t>Poskytovanie finančných prostriedkov z rozpočtovej rezervy predsedu vlády SR</t>
  </si>
  <si>
    <t>ÚV SR</t>
  </si>
  <si>
    <t>Účelom projektu je podpora v zastúpení  študentov na simulovaných súdnych sporoch</t>
  </si>
  <si>
    <t>Klinické vzdelávanie</t>
  </si>
  <si>
    <t>doc. JUDr. Marianna Novotná, PhD., univ. prof.</t>
  </si>
  <si>
    <t>KSSS/1/2023</t>
  </si>
  <si>
    <t>Dohoda o spolupráci pri klinickom právnickom vzdelávaní SSS</t>
  </si>
  <si>
    <t>Krivak &amp; Co, s.r.o.</t>
  </si>
  <si>
    <t>Účelom projektu jerozvoj praktických zručností študentov na simulovaných súdnych sporoch</t>
  </si>
  <si>
    <t>Psychológ sprevádza a radí</t>
  </si>
  <si>
    <t>Dědová Mária, doc. PhDr., PhD.</t>
  </si>
  <si>
    <t>19-PR/RDGaOP/4418/2023</t>
  </si>
  <si>
    <t>Cieľom projektu  je ponúknuť kvalitnú profesionálnu pomoc pri širokej škále problémov, pri osobnostnom rozvoji, zvyšovaní kvality života a životnej spokojnosti občanom mesta Trnava a jeho okolia. Zámerom projektu je  viacúrovňové zlepšenie kvality života  a životného štýlu a to cez (a) telesnú rovinu- absolvovanie  cvičení a metód s pohybovým trénerom, ktoré pomáhajú k vytvoreniu správnych pohybových návykov a návrat k pohybu bez bolesti; (b) psychickú rovinu - rozvoj komunikačných zručností, konštruktívnych zvládacích stratégií pri riešení náročných životných situácii, základné postupy zvládania konfliktov, prácu s emóciami, strachom a úzkosťou, prehĺbenie sebapoznania, objavovania hodnôt a zmyslu života.</t>
  </si>
  <si>
    <t>Forum Academicum. Budovy Trnavskej univerzity (1635-1777) v historických a kultúrnych súvislostiach</t>
  </si>
  <si>
    <t>Žažová Henrieta, PhDr., PhD.</t>
  </si>
  <si>
    <t>TvU_2023_RE_189</t>
  </si>
  <si>
    <t>Slovenský historický ústav v Ríme</t>
  </si>
  <si>
    <t>Spracovanie Programu hospodárskeho rozvoja a sociálneho rozvoja mesta Rimavská Sobota</t>
  </si>
  <si>
    <t>Sýkorová Katarína, Ing., PhD.</t>
  </si>
  <si>
    <t>19/2022/101</t>
  </si>
  <si>
    <t>Mesto Rimavská Sobota</t>
  </si>
  <si>
    <t>Výstupom projektu bude dokument spracovaný podľa požiadaviek predstaviteľov mesta Rimavská Sobota, primárnych a sekundárnych údajov získaných z oficiálnych štatistických údajov, dotazníkového prieskumu uskutočneného medzi obyvateľmi a na základe výsledkov stretnutí realizovaných s rôznymi stakeholdermi  pôsobiacimi v mesta Rimavská Sobota.  Spracovaním projektu zároveň členovia Katedry verejnej ekonómie a regionálneho rozvoja budujú vzťahy s verejnosťou a odbornou sférou čím prispievajú k vytváraniu pozitívneho obrazu o EF UMB.</t>
  </si>
  <si>
    <t>Projekt sa zaoberá vypracovaním programu hospodárskeho rozvoja a sociálneho rozvoja mesta Rimavská Sobota v zmysle zákona č. 539/2008 Z. z. o podpore regionálneho rozvoja, ako jedného zo základných dokumentov podpory regionálneho rozvoja. Dokument bude vypracovaný v súlade s metodikou tvorby a implementácie programov hospodárskeho rozvoja a sociálneho rozvoja regiónov, programov rozvoja obcí a skupín obcí s uplatnením princípov udržateľného smart (inteligentného, rozumného) rozvoja, ktorú vypracovalo Ministerstvo investícií, regionálneho rozvoja a inovácií Slovenskej republiky. Pri realizácii projektu bude využitý princíp participácie a zapojenia čo najväčšieho počtu stakeholderov pôsobiacich na území mesta Rimavská Sobota.  </t>
  </si>
  <si>
    <t>Interný audítor systému manažérstva proti korupcii</t>
  </si>
  <si>
    <t>Veselovská Lenka, doc. Ing., PhD.</t>
  </si>
  <si>
    <t>Úrad vlády SR</t>
  </si>
  <si>
    <t>00151513</t>
  </si>
  <si>
    <t>Bez zmluvy, len objednávka</t>
  </si>
  <si>
    <t>Cieľom projektu je vyškoliť interných audítorov pre výkon činností auditu v podmienkach vybranej organizácie, ktorá má implementovaný systém manažérstva proti korupcii. Zámerom je oboznámiť interných audítorov s požiadavkami noriem ISO 19011: 2018 a ISO 37001: 2016. Výsledkom aktivity bude schopnosť účastníkov samostatne realizovať interné audity v ich organizácii, a to nielen v pozícii člen audítorského tímu, ale aj ako vedúci audítorskej skupiny.  </t>
  </si>
  <si>
    <t>Teória a popularizácia s CERNom</t>
  </si>
  <si>
    <t>Tomášik Boris, prof. Dr.</t>
  </si>
  <si>
    <t>0406/2022</t>
  </si>
  <si>
    <t>Zmluvná spolupráca FPV UMB s Oddelením fyziky, Útvarom teórie, Európskej organizácie pre jadrový výskum (CERN) podporená MŠVVaŠ SR</t>
  </si>
  <si>
    <t>Inštitúcie spolupracujú predovšetkým v oblasti fenomenológie ultrarelativistických zrážok ťažkých iónov a hustej silno-interagujúcej hmoty. V rámci projektu sa každoročne usporiadajú majstrovské triedy v časticovej fyzike (MASTER CLASSES)</t>
  </si>
  <si>
    <t>Vplyv edukačných a sociokultúrnych faktorov na utváranie národnostnej identity</t>
  </si>
  <si>
    <t>Kováčová Švecová Zuzana, Mgr., PhD.</t>
  </si>
  <si>
    <t>Projekt je riešený od roku 2015, pričom sa zameriava na zisťovanie aktuálnych vzdelávacích potrieb krajanov a ich detí, žijúcich v zahraničí. Úlohy v projekte vychádzajú z Koncepcie štátnej politiky pre Slovákov žijúcich v zahraničí. V projekte sa riešia a analyzujú informácie mapujúce potreby učiteľov a rodičov, vydávajú sa originálne metodicko-didaktické materiály pre vzdelávacie centrá v zahraničí a krajanské školy. Súčasťou projektu sú aj vzdelávacie aktivity pre krajanov, ktorí sa podieľajú na tejto problematike. Na riešenú problematiku boli naviazané aj dva projekty v schéme KEGA.</t>
  </si>
  <si>
    <t>premiestnené do T5 - edukačný charakter</t>
  </si>
  <si>
    <t>GR GROW - Smart Tourism Destinations</t>
  </si>
  <si>
    <t>Gajdošík Tomáš, doc. Ing., PhD.</t>
  </si>
  <si>
    <t>68PG/Intellera/2022</t>
  </si>
  <si>
    <t>Intellera Consulting S.r.l.</t>
  </si>
  <si>
    <t>Projekt je iniciatívou Európskej komisie na podporu destinácií cestovného ruchu s cieľom uľahčiť prístup k produktom a službám cestovného ruchu prostredníctvom technologických inovácií. Destinácie sa naučia, ako implementovať inovatívne digitálne riešenia, aby bol cestovný ruch udržateľný a prístupný, pričom v plnej miere využijú svoje kultúrne dedičstvo a kreativitu s cieľom zlepšiť zážitok z cestovného ruchu.  Projekt sa zameria najmä na to, ako môžu destinácie prijať prístupy založené na údajoch, aby sa stali inteligentnými. V projekte je zapojených  veľa zainteresovaných strán vrátane tvorcov politík a súkromného sektora, odborníkov z praxe a akademických výskumníkov.</t>
  </si>
  <si>
    <t>Economic and Social Considerations for the Future of Nuclear Energy in Society (ECOSENS)</t>
  </si>
  <si>
    <t>Mihók Peter, Ing., PhD.</t>
  </si>
  <si>
    <t>https://ec.europa.eu/info/funding-tenders/opportunities/portal/screen/opportunities/topic-search;callCode=HORIZON-EURATOM-2021-NRT-01;freeTextSearchKeyword=;matchWholeText=true;typeCodes=1;statusCodes=31094501,31094502,31094503;programmePeriod=null;programCcm2Id=null;programDivisionCode=null;focusAreaCode=null;destinationGroup=null;missionGroup=null;geographicalZonesCode=null;programmeDivisionProspect=null;startDateLte=null;startDateGte=null;crossCuttingPriorityCode=null;cpvCode=null;performanceOfDelivery=null;sortQuery=sortStatus;orderBy=asc;onlyTenders=false;topicListKey=callTopicSearchTableState</t>
  </si>
  <si>
    <t>HORIZON-EURATOM-2021-NRT-01</t>
  </si>
  <si>
    <t>Zastrešujúcim cieľom aktivít projektu ECOSENS je vytvorenie hodnotovo neutrálneho priestoru na prepojenie všetkých relevantných aktérov a tzv. stakeholderov s výskumníkmi z oblasti spoločenských vied (vrátane ekonómie, sociológie, vedeckých a technologických štúdií) a humanitných vied za účelom súvisiacim s politikou týkajúcou sa komerčného využitia jadrovej energie. Úlohy UMB v tomto projekte zahŕňajú analýzu vedeckých článkov a oficiálnych dokumentov, vypracovanie dvoch prípadových štúdií o Slovensku (o komunikácii tém súvisiacich s jadrovou energetikou s verejnosťou a o zapájaní verejnosti do rozhodovaní týkajúcich sa komerčných projektov v jadrovej energetike na Slovensku) a tiež konzultácie so zástupcami verejnosti, občianskej spoločnosti, mimovládnych organizácií a pod. zo Slovenska aj zo zahraničia k viacerým, s hlavným zastrešujúcim cieľom projektu súvisiacim otázkam, problematikám, empirickým faktom a pod.</t>
  </si>
  <si>
    <t>Towards effective radiation protection based on improved scientific evidence and social considerations-focus on radon and NORM (RADONORM)</t>
  </si>
  <si>
    <t>Horizon 2020 (europa.eu)</t>
  </si>
  <si>
    <t xml:space="preserve">NFRP-2019-2020-12 </t>
  </si>
  <si>
    <t>RadoNORM je veľký výskumný projekt (6 partnerov z 22 štátov EÚ + spolupráca s USA, Kanadou, Ukrajinou a pod.) kt. hlavnéí oblasti výskumu spadajúc prevažne pod prírodné a technické vedy. Strešným zámerom je prostredníctvom výsledkov výskumu podporiť transpozíciu a implementáciu európskej smernice č. 2013/59/EURATOM. UMB je zapojená výlučne iba do balička aktivít projektu č. 6, ktorý dopĺňa hlavné smery výskumu o výskumné aktivity plne spadajúce pod spoločenské a humanitné vedy (SSH). Hlavným objektom primárneho výskumu UMB sú radónové kúpele a ich manažment, stakeholderi a pod., pričom výskum spadá najmä do oblastí marketingu, manažmentu a verejnej správy, ale netýkajú sa liečebných účinkov radónu. Ďalsie aktivity UMB sa týkajú tvorby metodiky výskumu v SSH, tiež.  tzv. občianskej vedy, aktualizácie strategickej výskumnej agendy a pod. (t.j. podpora zahr. partnerov v rôznych oblastiach, ale nie samotný primárny výskum).</t>
  </si>
  <si>
    <t>Smart Business Skills of Tourism University Students Applicable on International Labour Market (SMARTBUS)</t>
  </si>
  <si>
    <t>2021-1-SK01-KA220-HED-000023160</t>
  </si>
  <si>
    <t>http://www.erasmusplus.sk</t>
  </si>
  <si>
    <t xml:space="preserve">Projekt má interdisciplinárny charakter. Významným je zapojenie najväčšej online cestovnej kancelárie na Slovensku a prestížnych zahraničných univerzít. </t>
  </si>
  <si>
    <t xml:space="preserve">Cieľom projektu je analyzovať a zlepšiť podnikateľské zručnosti študentov cestovného ruchu na medzinárodnom trhu práce. Projekt sa zameriava na (1) identifikáciu požiadaviek študentov vysokých škôl v cestovnom ruchu na dnešnom veľmi zložitom a dynamickom trhu práce, (2) úpravu vybraných učebných osnov vyučovaných na partnerských univerzitách, (3) navrhnutie webovej/mobilnej aplikácie pre študentov na získanie digitálnych zručností a (4) testovanie nových učebných osnov a analýzu spätnej väzby od študentov. Projekt sa zameriava na krajiny V4 (Slovensko, Česko, Poľsko) a stavia na silnej spolupráci so spoločnosťou Pelicantravel, s.r.o. Na základe prieskumu medzi podnikmi cestovného ruchu s využitím CAPI a CAWI metódy analyzuje požiadavky na absolventov vysokých škôl odboru cestovný ruch. </t>
  </si>
  <si>
    <t>Projekt sa zameriava na analýzu požiadaviek na zručnosti absolventov vysokých škôl odboru cestovný ruch. Na základe pasportizácie podnikov cestovného ruchu, projekt na výskumnej vzorke 201 podnikov z krajín V4 kvantitatívne a kvalitatívne analyzuje tvrdé, mäkké a udržateľné zručnosti, vedomosti a kompetencie študentov končiacich ročníkov a identifikuje medzeru medzi požiadavkami trhu a vysokoškolským prostredím s využitím analýzy IPA. Na základe analýzy navrhuje úpravu vybraných predmetov s využitím Dublinských deskriptorov, Bloomovej taxonómie a ISCED klasifikácie. Projekt zároveň vytvára algoritmus pre mobilnú aplikáciu využiteľnú v teórii a praxi cestovného ruchu. Výstupom projektu je aj metodika hodnotenia nových učebných osnov otestovaná na študentoch končiacich ročníkov. Výsledky projektu sú publikované vo vysokoškolskej učebnici, vo vedeckých časopisoch a na vedeckých konferenciách. Projekt umožňuje výmenu údajov medzi krajinami, univerzitami, spoločnosťami, študentmi a všetkými zainteresovanými.</t>
  </si>
  <si>
    <t>Learning, Experiencing and Validating European citizenship through collaborative and innovative project (CitEuroPass)</t>
  </si>
  <si>
    <t xml:space="preserve">Marasová Jana, doc. Ing., PhD. </t>
  </si>
  <si>
    <t>https://agence.erasmusplus.fr/2021/12/22/lappel-a-propositions-erasmus-2022-est-paru-les-infos-et-outils-pour-y-candidater/</t>
  </si>
  <si>
    <t>UNIVERSITE GRENOBLE ALPES (UGA), IČO: 130026081 00013</t>
  </si>
  <si>
    <t xml:space="preserve">Projekt je výsledkom vedeckovýskumnej činnosti siete  ERECO #European #Research #Community (https://www.ereco.eu/en/). Cieľom projektu Citeuropass je skúmať, overovať a analyzovať podstatu, faktory a percepciu európskeho občianstva, a to v troch rovinách: (1) európske hodnoty v zmysle princípov solidarity a kohézie, rešpektovania druhých, etického správania a akceptovania diverzity, (2) rozvoj podnikateľského ducha a tvorba či vyhľadávanie podnikateľských príležitostí, (3) inovatívne projekty v rámci tzv. frugálnych inovácií vnímaných ako prostriedok riešenia súčasných problémov životného prostredia i angažovania sa za zelenšiu Európu. Uvedené oblasti majú zreteľný interdisciplinárny prienik (ekonómia, manažment, sociológia, ekológia) a sú dlhodobým predmetom vedeckovýskumnej činnosti  jednotlivých riešiteľov projektu. </t>
  </si>
  <si>
    <t xml:space="preserve">Vedeckú dimenziu projektu reflektuje najmä  vytvorenie metodologického postupu a škály ukazovateľov na meranie percepcie európskeho občianstva, a tiež jeho pilotná aplikácia. Čiastkové vedecké výsledky riešenia projektu sa priebežne diskutujú na medzinárodných vedeckých konferenciách a sú publikované v ich výstupoch (Ohrid 2023; Banská Bystrica 2024, Sofia 2024, Iasi 2024). Ambíciou projektu je prispieť k posilneniu povedomia o európskej spolupatričnosti, občianstve, demokratických hodnotách, ako aj o diverzite a multikultúrnosti v členských krajinách EÚ. Riešitelia projektu zabezpečia disemináciu jeho výsledkov, jednotlivo i tímovo, aj prostredníctvom elektronických platforiem vznikajúcich v súvislosti s podporou otvoreného a rýchleho prístupu k najnovším výsledkom výskumu, tzv. open access v EÚ. </t>
  </si>
  <si>
    <t>Application of virtual reality to the European hospitality and tourism educational programmes (VR EU Hoteliers)</t>
  </si>
  <si>
    <t xml:space="preserve">Maráková Vanda, prof. Ing., PhD. </t>
  </si>
  <si>
    <t xml:space="preserve">2023-1-CZ01-KA220-HED-000157759 </t>
  </si>
  <si>
    <t>https://www.dzs.cz/clanek/zname-terminy-vyzvy-erasmus-pro-rok-2023</t>
  </si>
  <si>
    <t xml:space="preserve"> CZ25619161</t>
  </si>
  <si>
    <t>V rámci uvedeného projektu zastáva UMB pozíciu tzv. projektového partnera; za UMB projekt implementuje Katedra cestovného ruchu EF UMB. Projekt má komplementárny charakter ku ďalším dvom aktuálne riešeným projektom KCR EF UMB, ktorými sú  SMARTBUS a SMARTOUR. V oboch týchto projektoch je KCR EF UMB v úlohe tzv. hlavného koordinátora. Administratívny a finančný manažment realizuje Univerzitné centrum pre medzinárodné projekty.</t>
  </si>
  <si>
    <t>Cieľom projektu je inovovať vzdelávacie metódy a nástroje v rámci vysokoškolského vzdelávania v oblasti hotelierstva a cestovného ruchu s využitím technológií virtuálnej reality. Aplikovanie technológií virtuálnej reality do vzdelávacieho procesu na vysokých školách so sebou prináša nové pedagogické možnosti a priestor pre uplatnenie účinnejších vzdelávacích metód, výrazne zvyšuje úroveň medziuniverzitnej spolupráce a interkultúrnej komunikácie pri tvorbe kompatibilných študijných programov a v neposlednom rade stimuluje študentov k lepším študijným výkonom. Realizáciu projektu tak dôjde k zvýšeniu digitálnej pripravenosti študentov aj pedagógov reagovať na nové spoločenské, technologické aj ekonomické výzvy európskej spoločnosti.</t>
  </si>
  <si>
    <t xml:space="preserve">Vedecký prínos realizovaného projektu: Prenikanie informačných technológií do odvetvia hotelierstva bolo doposiaľ pomalé, pričom hotelieri mali strach zo straty osobného prístupu k hosťom. Vzhľadom na pandémiu COVID-19 sa akceptácia technológií hnaných najmä virtuálnou realitou v tomto odvetví urýchlila. Doposiaľ však nebol navrhnutý všeobecný model virtuálneho hotela. Projekt identifikuje túto výskumnú medzeru a navrhuje model hotela vo virtuálnej realite. Zároveň vytvára metodiku vzdelávania a hodnotenia práce v modeli pre študentov vysokých škôl . Spoluprácou univerzít a podnikateľského subjektu projekt adresuje súčasné trendy a vypĺňa výskumnú medzeru zavádzania virtuálnej reality v hotelierstve. Komplexne je prínos projektu predstavený na web. stránke: https://www.vrhoteliers.com/ </t>
  </si>
  <si>
    <t>Minulé, súčasné a budúce výzvy MĽZ v krajinách V4/Past, present and future challenges of HRM in V4 countries</t>
  </si>
  <si>
    <t>Lukáš Smerek, doc. Ing. Mgr., PhD.</t>
  </si>
  <si>
    <t>Visegrad Grants</t>
  </si>
  <si>
    <t>Cieľom projektu „Minulé, súčasné a budúce výzvy HRM v krajinách V4“ je porovnať jednotlivé aktivity riadenia ľudských zdrojov (HRM), ktoré realizujú firmy v krajinách V4. Projekt je kombináciou rôznych aktivít, workshopov, primárneho zberu dát, prípravy písomných materiálov a publikovania výsledkov vo forme elektronickej monografie a na stránkach inštitúcií zaoberajúcich sa RĽZ v krajinách V4. V rámci projektu a spolupráce medzi partnermi vo všetkých krajinách V4 prostredníctvom výmeny skúseností a vlastného výskumu vytvoríme súbor poznatkov a dát, ktoré nám poskytnú obraz o úrovni implementácie procesov riadenia ľudských zdrojov v podnikoch v krajinách V4. Na základe zistených skutočností formulujeme závery a odporúčania, ktoré smerujú k zvýšeniu konkurencieschopnosti firiem regiónu na trhu práce a pri dosahovaní hospodárskych výsledkov. Pridanou hodnotou projektu je zároveň rozvoj užšej spolupráce štyroch univerzít v krajinách V4, ktorá má potenciál pokračovať aj v budúcnosti, a to nielen na vedeckovýskumnej úrovni, ale aj na úrovni výmeny odborníkov na pedagogický proces v oblasti riadenia ľudských zdrojov, mobilít študentov a cezhraničných stáží.</t>
  </si>
  <si>
    <t xml:space="preserve">Predmetom projektu "Minulé, súčasné a budúce výzvy HRM v krajinách V4" je detailné preskúmanie a zhodnotenie aktivít spojených s riadením ľudských zdrojov vo firmách pôsobiacich v krajinách V4. Prostredníctvom systematického výskumu, zhromažďovania primárnych dát formou sociologického opytovania a organizovania workshopov sa vytvorí komplexný prehľad o aktuálnej úrovni implementácie procesov riadenia ľudských zdrojov v tomto regióne. Výskumná vzorka pozostáva z 2093 podnikov pôsobiacich v krajinách V4. Výstupy projektu poskytnú ucelený obraz o súčasnej situácii a budúcich trendoch v oblasti HRM v krajinách V4. Zistené poznatky budú spracované do písomných materiálov a publikované vo forme elektronickej monografie dostupnej aj na webových stránkach partnerských inštitúcií. Vďaka medzinárodnej spolupráci štyroch univerzitných pracovísk a aktívnej výmene skúseností budú identifikované silné a slabé stránky v prístupoch k riadeniu ľudských zdrojov v danom regióne. Na základe týchto zistení budú formulované odporúčania na zlepšenie situácie a zvýšenie konkurencieschopnosti firiem pri získavaní, udržaní a rozvoji kvalitných ľudských zdrojov a pri dosahovaní lepších hospodárskych výsledkov. </t>
  </si>
  <si>
    <t>Zvýšenie pohybovej aktivity po pandémii spôsobenej COVID19 (COVIDMOVE)</t>
  </si>
  <si>
    <t>Sýkora Jozef, Mgr., PhD.</t>
  </si>
  <si>
    <t>2021-1-SK01-KA220-HED-000023008</t>
  </si>
  <si>
    <t>Výzva 2021 - Erasmusplus Slovensko</t>
  </si>
  <si>
    <t>Koordinátor: UMB</t>
  </si>
  <si>
    <t xml:space="preserve">Projekt COVIDMOVE sa zameriava na zmapovanie úrovne pohybovej aktivity pred, počas a po skončení pandémie COVID-19 u všetkých vekových skupín populácie. Prostredníctvom observačných štúdií v troch krajinách (Slovensko, Česko, Poľsko) bol zistený výrazný pokles fyzickej aktivity populácie a s tým spojený zvýšený výskyt kardiovaskulárnych, onkologických, metabolických a duševných ochorení, z čoho vzišli aj významné vedecké publikácie. Cieľom projektu je prostredníctvom medzinárodných vedeckých výstupov a konferencií informovať o klesajúcom trende pohybovej aktivity a vytvorení odborných odporúčaní a edukačných materiálov pre vysokoškolských študentov z odborov športovej medicíny, fyzioterapie a trénerstva. Súčasťou projektu je aj tvorba pohybových odporúčaní s využitím inovatívnych prvkov ako napr. virtuálna realita pri tvorbe pohybových programov a výskumná činnosť pri overovaní účinnosti týchto programov. Vďaka medzinárodnej spolupráci na vedeckom výskume partneri vnímajú grant skôr ako vedecký, čoho dôkazom sú aj významné publikácie v karentovaných časopisoch a periodikách. </t>
  </si>
  <si>
    <t xml:space="preserve">Primárnym cieľom projektu je identifikovať úroveň pohybovej aktivity v Slovenskej republike, Česku a Poľsku pred a po pandémií spôsobenou COVID-19. Štúdiami, ktoré boli v rámci projektu zrealizované sa zistil výrazný pokles fyzickej aktivity. V rámci projektu sa doposiaľ uskutočnili tri medzinárodné konferencie, v rámci ktorých prednášajúci informovali cieľové skupiny o poklese fyzickej aktivity v súvislosti so vznikom rôznych ochorení. Na základe zistených výsledkov o stave pohybovej aktivity boli riešiteľmi projektu vytvorené odborné pohybové odporúčania, ktorých účinnosť bude následne overovaná. Sumarizáciou výsledkov, ktoré boli získané observačnými štúdiami a následným testovaním účinnosti vytvorených pohybových programov získame edukačný materiál, ktorý bude využiteľný nie len pre vysokoškolských študentov, ale pre mnohých odborníkov - športových lekárov, fyzioterapeutov, trénerov, či učiteľov telesnej výchovy a športu. </t>
  </si>
  <si>
    <t>Gender Equality Network to Develop ERA Communities To coordinate Inclusive and Sustainable policy ImplementatiON (GENDERACTIONplus)</t>
  </si>
  <si>
    <t xml:space="preserve">Bitušíková Alexandra, prof., PhDr., CSc. </t>
  </si>
  <si>
    <t>https://ec.europa.eu/info/funding-tenders/opportunities/portal/screen/opportunities/topic-search;callCode=HORIZON-CL2-2021-HERITAGE-02;freeTextSearchKeyword=;matchWholeText=true;typeCodes=1;statusCodes=31094501,31094502,31094503;programmePeriod=null;programCcm2Id=null;programDivisionCode=null;focusAreaCode=null;destinationGroup=null;missionGroup=null;geographicalZonesCode=null;programmeDivisionProspect=null;startDateLte=null;startDateGte=null;crossCuttingPriorityCode=null;cpvCode=null;performanceOfDelivery=null;sortQuery=sortStatus;orderBy=asc;onlyTenders=false;topicListKey=callTopicSearchTableState</t>
  </si>
  <si>
    <t>Horizon Europe: CL2-2021-HERITAGE-02-02</t>
  </si>
  <si>
    <t>Koordinátor: Centre for Gender and Science, Institute of Sociology of the Czech Academy of Sciences, Czech Republic</t>
  </si>
  <si>
    <t>Cieľom projektu je uľahčiť vytváranie sietí a výmenu medzi viacerými aj menej skúsenými krajinami zameraných na rozvoj vedomostí a budovanie kapacít, kompetencií a know-how v oblasti rodovej rovnosti. Vytvorená sieť bude mapovať, monitorovať a hodnotiť vykonávanie akcií v rámci priority 4 rodovej rovnosti a uplatňovania rodového hľadiska na vnútroštátnej úrovni; podporovať výmenu a vzájomné učenie sa medzi zástupcami vnútroštátnych orgánov s cieľom dosiahnuť politickú koordináciu v rámci priority 4; zabezpečí interaktívne školenia pre príslušné zainteresované strany, ako sú vnútroštátne orgány, RFO a RPO a NKB 
s cieľom budovania kompetencie v priorite 4; poskytovať strategické poradenstvo kľúčovým zainteresovaným stranám s cieľom dosiahnuť rodovú rovnosť v oblasti výskumu a inovácií 
v Európe; podporovať začlenenie rodovej rovnosti do medzinárodnej vedeckej spolupráce (podpora práce súvisiacej s ERA). Táto sieť bude úzko spolupracovať s Helsinskou skupinou pre rodovú rovnosť vo výskume a inováciách.</t>
  </si>
  <si>
    <t>Alliance for Research on Cultural Heritage in Europe (ARCHE)</t>
  </si>
  <si>
    <t>Murín Ivan, doc. PhDr., PhD.</t>
  </si>
  <si>
    <t>https://ec.europa.eu/info/funding-tenders/opportunities/portal/screen/opportunities/topic-search;callCode=HORIZON-WIDERA-2021-ERA-01;freeTextSearchKeyword=;matchWholeText=true;typeCodes=1;statusCodes=31094501,31094502,31094503;programmePeriod=null;programCcm2Id=null;programDivisionCode=null;focusAreaCode=null;destinationGroup=null;missionGroup=null;geographicalZonesCode=null;programmeDivisionProspect=null;startDateLte=null;startDateGte=null;crossCuttingPriorityCode=null;cpvCode=null;performanceOfDelivery=null;sortQuery=sortStatus;orderBy=asc;onlyTenders=false;topicListKey=callTopicSearchTableState</t>
  </si>
  <si>
    <t>HORIZON EUROPE, HORIZON-CL2-2021-HERITAGE-02</t>
  </si>
  <si>
    <t>Koordinátor:  Foundation for Cultural Heritage Sciences, France</t>
  </si>
  <si>
    <t>Arche sa zameriava na nasledujúce výzvy: 
- Pokračovať a zdôrazňovať rozvoj kultúrneho dedičstva ako interdisciplinárnej oblasti výskumu podporovaním združovania disciplín, ktoré sú niekedy zamerané prevažne dovnútra, ako sú environmentálne vedy a zelené technológie a spoločenské a humanitné vedy (SSH).
- Uľahčiť výmenu, interakcie a prenosy medzi výskumom kultúrneho dedičstva a rôznymi hospodárskymi sektormi (kultúrny a kreatívny priemysel, cestovný ruch, regionálny rast a rozvoj vidieka), aby kultúrne dedičstvo zohrávalo dôležitejšiu úlohu pri podpore inovácií.
- Rozvíjanie a široké sprístupňovanie nových vedomostí, zručností a stratégií pre trvalo udržateľnú ochranu, zachovanie, využívanie a manažment kultúrneho dedičstva.</t>
  </si>
  <si>
    <t>EAGLE CovEring the trAining Gap in digitaL skills for European SMEs manpowEr</t>
  </si>
  <si>
    <t>Chovancová Katarína, prof. PhDr., PhD.</t>
  </si>
  <si>
    <t>https://hadea.ec.europa.eu/calls-proposals/short-term-training-courses-key-capacity-areas_en</t>
  </si>
  <si>
    <t>Digital Europe</t>
  </si>
  <si>
    <t>HADEA European Health and Digital Executive Agency</t>
  </si>
  <si>
    <t>Koordinátor: Universidad de Burgos (Spain)</t>
  </si>
  <si>
    <t>Cieľom projektu je zlepšiť pripravenosť malých a stredných podnikov na digitálnu transformáciu zvýšením počtu odborníkov schopných navrhovať a implementovať využitia nových nastupujúcich digitálnych technológií do pracovného procesu. Znížiť rodové rozdiely v prístupe k pracovným príležitostiam  obsahujúcim prácu s digitálnymi technológiami. Posilniť väzby medzi jednotlivými regiónmi Európy sprostredkovaním informačných balíkov o "emerging" technológiách, akými sú robotika, energetika, umelá inteligencia, blockchain, kyberbezpečnosť, dátová analýza.</t>
  </si>
  <si>
    <t>V projekte sa uskutočňuje terénny výskum využívania digitálnych technológií v prostredí malých a stredných podnikov (MSP) v Európe a evalvácia kompetenčných úrovní zamestnancov na ich implementáciu. Na základe výskumných zistení sa modeluje nástroj na zvyšovanie kapacít MSP v technologickej oblasti. Tento nástroj sa experimentálne overuje v praxi v šiestich krajinách a na vzorke 600 expertov  naprieč sektormi.</t>
  </si>
  <si>
    <t>Training and Realising Innovations in Internationalisation at Home Pedagogies (TRIP)</t>
  </si>
  <si>
    <t>2021-1-IE02-KA220-HED-000032151</t>
  </si>
  <si>
    <t>https://erasmus-plus.ec.europa.eu/opportunities/opportunities-for-organisations/cooperation-among-organisations-and-institutions/partnerships-for-cooperation?facets__field_eac_tags=121</t>
  </si>
  <si>
    <t>Koordinátor: University of Limerick, National Technological Park, Plassey, Ireland</t>
  </si>
  <si>
    <t>Cieľom projektu TRIP je uskutočniť mapovanie a kritickú analýzu politík na podporu internacionalizácie vo vysokoškolskom vzdelávaní aktuálne implementovaných vo vybraných regiónoch Európy a tieto politiky na základe komparatívno-kontrastívneho skúmania evaluovať. Vychádzajúc z výskumných zistení sformulovať stratégiu pre tvorbu vzdelávacích politík zameraných na inkluzívnu internacionalizáciu doma a navrhnúť implementačný manuál pre vysoké školy, ktorý bude facilitovať riadenie inovácií v tejto oblasti. Okrem tvorby politík projekt predpokladá aj dopady v oblasti priameho zvyšovania internacionalizácie vo vzdelávacích procesoch zlepšovaním povedomia akademických komunít a podporou prístupu internacionalizovaného výzvového vzdelávania (challenge-based learning).</t>
  </si>
  <si>
    <t>V projekte sa realizuje komparatívny výskum internacionalizácie vysokoškolského vzdelávania na osi Global North – Global South. Základom preň je dvojzložkový pracovný korpus pozostávajúci na jednej strane zo súboru stratégií a politík internacionalizácie univerzít, prijatých na národnej a/alebo na inštitucionálnej úrovni v krajinách Európskej únie a v ďalších vybraných rozvinutých krajinách, ako aj v partnerských krajinách EÚ, osobitne vybraných rozvojových krajinách. Na druhej strane korpus pozostáva z referenčných vedeckých štúdií o internacionalizácii vysokoškolského vzdelávania (výberovo de Wit, Jones, Beelen, Colini a i.). Korpus bol podrobený kvalitatívnej analýze. Jej výsledkom je konceptualizácia univerzity podporujúcej inkluzívnu internacionalizáciu doma. V ďalšej výskumnej etape sa uskutočnilo mapovanie a hĺbková analýza existujúcej praxe zameranej na podporu internacionalizácie doma najskôr v konzorciu, následne v partnerských VŠ, s ktorými zapojené univerzity majú privilegovanú spoluprácu. Výsledkom tohto rozboru je súbor komentovaných prípadových štúdií a súvisiace odporúčania pre prax. V ďalšej fáze výskumu sa uskutočnilo experimentálne overovanie nástroja na zvýšenie internacionalizácie doma prostredníctvom challenge-based learning konceptu. Do experimentu sa zapojilo 400 študentov a 300 zamestnancov partnerských univerzít. Aktuálne sa konzorcium nachádza vo fáze vyhodnocovania experimentálnej etapy. Výsledky a interpretácia zistení z tejto časti výskumnej práce budú publikované v záverečnej fáze realizácie projektu (predpoklad: december 2024 - apríl 2025).</t>
  </si>
  <si>
    <t>Philosophical Learning Applied To Online Surroundings in EU (PLATO’S EU)</t>
  </si>
  <si>
    <t>Kováčová Daniela, PhDr., PhD.</t>
  </si>
  <si>
    <t>2021-1-SK01-KA220-SCH-000034395</t>
  </si>
  <si>
    <t>Projekt PLATO´S EÚ reaguje na potrebu súdržnejšej a inkluzívnejšej spoločnosti Európskej únie, spoločnosti s väčšou mierou integrácie jej občanov a ich aktívnym zapojením sa do demokratického života spoločenstva. Zámerom projektu je tak ponúknuť spôsob, ako reagovať na požiadavku rozvoja otvorenej spoločnosti prostredníctvom využitia inovatívnych postupov ukotvených v synergickom prepojení filozofických metód s digitálnymi technológiami vo výučbe filozofie. Zároveň projekt poukazuje na potenciál filozofie a jej metód, konceptov a pojmov pre zvládnutie výziev digitálnej éry. Za týmto cieľom projektové konzorcium (Univerzita Mateja Bela v Banskej Bystrici, Univerza v Ljublani, Prirodoslovno –Grafična Škola Zadar, Petit Philosophy –mimovládna organizácia) vytvorí online edukačnú platformu overených zdrojov a postupov určenú ako pre učiteľstvo, tak i študentstvo základných a stredných škôl (https://platos-eu.org/).  Na tejto platforme budú taktiež dostupné ako workshopy, tak i publikácie a články, ktoré konzorcium v rámci projektu vytvorí. Séria 15 workshopov bude odborne konzultovaná a odtestovaná vo všetkých riešiteľských krajinách. Taktiež  metodická príručka AKO VYUŽÍVAŤ FILOZOFICKÉ METÓDY V KONTEXTE DIGITÁLNEHO SVETA?: PRÍRUČKA PRE UČITEĽSTVO bude výsledkom vedeckého výskumu prezentovaného na vedeckých podujatiach a prejde odborným recenzným konaním. Obdobne bude konzorcium postupovať i pri tvorbe publikácie s názvom FILOZOFICKÁ KUCHÁRKA: RECEPTY, KTORÉ VÁM POMÔŽU ZOSTAŤ V DIGITÁLNOM SVETE V BEZPEČÍ A SO ZDRAVÝM ROZUMOM, ktorú môžeme vnímať ako obsahové obohatenie výučby humanitných a spoločenskovedných predmetov na stredných a základných školách. Všetky výstupy budú prezentované a testované aj na záverečných konferenciách za účasti učiteľstva, žiactva a študentstva vo všetkých riešiteľských krajinách.</t>
  </si>
  <si>
    <t>Výskumná časť projektu je zameraná na internacionálne mapovanie potrieb cieľových skupín a parametrov indikujúcich kvalitatívnu úroveň synergického prepojenia potenciálu využitia filozofických metód, pojmov a konceptov pre zvyšovanie úrovne dosahovanej digitálnej gramotnosti v 3 participujúcich krajinách (Slovensko, Slovinsko, Chorvátsko). Okrem získania komplexného obrazu o skúmanej problematike budú dáta použité na komplexnú komparáciu relevantných didaktických prístupov a filozofických nástrojov vhodných pre efektívne naplnenie stanovených cieľov projektu. Výstupom tejto časti projektu bude séria 15 medzinárodne testovaných  workshopov určených pre základné a stredné školy, ktoré budú dostupné online v štyroch jazykových mutáciách (angličtina, slovenčina, slovinčina, chorvátsky jazyk). Získané poznatky budú prezentované na viacerých vedeckých podujatiach a stanú sa základom pre dve vedecké publikácie – metodickú didaktickú príručku pre učiteľstvo základných a stredných škôl a odborného sprievodcu, z hľadiska zamerania projektu, relevantnými filozofickými témami. Nemenej dôležitou výskumnou časťou projektu je overenie efektivity navrhnutých učebných materiálov pre praktickú výučbu ako prostredníctvom prakticky získanej spätnej väzby od učiteľstva a študentstva (skupinové diskusie, pološtruktúrované rozhovory, hodnotiace dotazníky) vo všetkých riešiteľských krajinách, tak i prostredníctvom odborného recenzného posúdenia.</t>
  </si>
  <si>
    <t>My Home – My Science Lab (HomeLab)</t>
  </si>
  <si>
    <t>Skoršepa Marek, doc. RNDr., PhD.</t>
  </si>
  <si>
    <t>2020-1-CZ01-KA226-HE-094433</t>
  </si>
  <si>
    <t>Koordinátor projektu: Univerzita Karlova, ČR</t>
  </si>
  <si>
    <t>The “emergency eLearning” (Murphy, 2020) caused by the COVID-19 pandemic forced lockdown showed us that although technologies enable online student learning, it has some shortcomings (Kidd &amp; Murray, 2020). These are especially visible when it comes to hands-on and learning and experiments, especially in cases like teaching and learning practical science online. Teachers and teachers educators were creating and sharing ideas about and instructions for online practical teaching and some of these can be very inspirational too (Kidd &amp; Murray, 2020). Therefore the objectives of our project are i) create innovative experiments, hands-on and minds-on activities that are designed for online science (chemistry and biology) practical courses. These will include experiments that can be conducted at home without any special instruments and equipment as well as computer-assisted and instrumentally supported experiments and innovative 3D tools, ii) deepen the understanding of online teaching science practical courses and learning through them.</t>
  </si>
  <si>
    <t xml:space="preserve">Výskumná časť projektu je zameraná na internacionálne mapovanie parametrov indikujúcich kvalitatívnu úroveň praktickej časti výučby prírodovedných predmetov realizovanej dištančným spôsobom počas pandémie COVID-19, v 5 participujúcich krajinách (Česko, Slovensko, Španielsko, Francúzsko, Slovinsko), pričom plánované je zapojenie niekoľkých stoviek respondentov (praktizujúcich učiteľov) z každej krajiny. Okrem získania komplexného obrazu o skúmanej problematike budú dáta použité na  komplexnú komparáciu relevantných pedagogických, pedagogicko-psychologických a pedagogicko-sociálnych aspektov vzdelávania prírodovedných predmetov (znalosť obsahu vzdelávania, motivácia k školskej práci, rozvoj laboratórnych zručností, vedeckých postojov, sociálnych zručností a pod.) v obdobiach (i) pred pandémiou, (ii) počas pandémie a (iii) po pandémii COVID-19. Zároveň poskytnú dátovú platformu na cennú komparáciu dištančných prístupov vzdelávania zúčastnených krajín a ich školských systémov. Nemenej dôležitou výskumnou časťou projektu je overenie efektivity navrhnutých učebných materiálov pre praktickú výučbu v dištančných podmienkach v praktickom prostredí. </t>
  </si>
  <si>
    <t>Applying some advanced technologies in teaching and research, in relation to air pollution (AdvTech_AirPollution)</t>
  </si>
  <si>
    <t>Raganová Janka, doc. RNDr., PhD.</t>
  </si>
  <si>
    <t>2021-1-RO01-KA220-HED-000030286</t>
  </si>
  <si>
    <t>koordinátor projektu: University of Craiova, RO</t>
  </si>
  <si>
    <t>The project aims to develop STEM students' and academic staff's competences in using advanced technologies (as Artificial Intelligence and Machine Learning) in processing the information provided by Big Data (open source) and to facilitate an exchange of experience and good practices to the academic staff regarding new methods of teaching and learning that will be used during post-pandemic period. The sets of open source Big Data about the environment pollution and climate change that will be used within the project represent a perfect environment for the new Artificial Intelligence applications, and change the way that we have experienced innovation. Processing these data, students and academic staff will become more aware, more sensitive to the environmental issues, in the context of existing climate change and will improve their green, as well as digital and STEM competences. Tangible project results will include a curriculum and a handbook for an optional course in Advanced technologies used in processing data, implemented in all partner universities, an innovative tool kit of sensors for the use in laboratories and a book about innovative methods of teaching and learning useful for the post pandemic time.
The project also aims to address the need of the academic staff to apply advanced technologies in scientific research within multidisciplinary research projects. The data given by an open Big Data source will be analysed using Artificial Intelligence and gained research results will be presented at an international conference.</t>
  </si>
  <si>
    <t>Výskumná časť projektu spočíva v analýze dát týkajúcich sa znečistenia ovzdušia s využitím nástrojov pokročilých technológií (strojové učenie, umelá inteligencia). Medzinárodný tím vedcov zo štyroch partnerských krajín projektu realizoval a publikoval sériu výskumných štúdií využívajúcich metódy exploratívnej a prediktívnej analýzy údajov o koncentrácii tuhých častíc zo súborov dát poskytnutých sieťou senzorov inštalovaných vo vybraných miestach v partnerských krajinách. Cieľom štúdií bolo analyzovať súbory dát a využiť strojové učenie a neurónovú sieť na vytvorenie matematického modelu, ktorý popisuje namerané hodnoty charakterizujúce znečistenie ovzdušia (meteorologické parametre, prachové častice).</t>
  </si>
  <si>
    <t>Mathematical Models for Interacting Dynamics on Networks (MAT-DYN-NET)</t>
  </si>
  <si>
    <t xml:space="preserve">Hric Roman, doc. RNDr., PhD. </t>
  </si>
  <si>
    <t>COST Action CA18232</t>
  </si>
  <si>
    <t>Koordinátor projektu: University of Ljubljana, Croatia</t>
  </si>
  <si>
    <t>The main aim and objective of the Action is to bring together leading groups in Europe working on analytical and numerical approaches to a range of issues connected with modelling and analysing mathematical models for dynamical systems on networks (DSN), in order to be able to address its research challenges at a European level.</t>
  </si>
  <si>
    <t>Confined molecular systems: from a new generation of materials to the stars (COSY)</t>
  </si>
  <si>
    <t>Medveď Miroslav, doc. RNDr., PhD.</t>
  </si>
  <si>
    <t>COST Action CA21101</t>
  </si>
  <si>
    <t xml:space="preserve">Koordinátor projektu: Spanish National Research Council (CSIC), Madrid, ES, Action Chair: Prof María Pilar de Lara-Castells. Finančné prostriedky prijaté na účet UMB vo forme refundácie nákladov na účasť doc. Medveďa na projektových stretnutiach. </t>
  </si>
  <si>
    <t>This COST Action aims to provide a computationally and experimentally sound foundation for the fundamental understanding and control of confined molecular systems. The resulting outcome will be translated into useful knowledge forming the basis for applications. These range from creating a new generation of materials including bio-materials, with immediate transfer to industry, to disclosing the chemistry occurring in space. To this end, the Action will combine new cutting-edge experimental techniques for the synthesis of novel nanomaterials and high-resolution characterization thereof, with state-of-the-art first principles modelling. The most advanced methods for molecular motion as well as modern artificial intelligence, machine learning technologies, and big data science will be applied.</t>
  </si>
  <si>
    <t>Text, functional and other high-dimensional data in econometrics: New models, methods, applications (HiTEc)</t>
  </si>
  <si>
    <t>Lafférs Lukáš, Mgr., PhD.</t>
  </si>
  <si>
    <t>COST Action CA21163</t>
  </si>
  <si>
    <t>Koordinátor projektu: Frederick University, Cyprus</t>
  </si>
  <si>
    <t>Action integrate cutting-edge analytic developments involving innovative sources of information, such as text, functions, perceptions or imprecise data, in econometrics. High-dimensional, complex and unstructured economic datasets cannot be fully exploited hitherto by the existing methodologies. An international network of experts, spanning the disciplines of econometrics, mathematics, statistics and computer science, will be created, with the aim of establishing and implementing new efficient inferential procedures for using such information in econometric modelling and forecasting. User-friendly and freely available software will be produced. These results will enable applied econometricians to mine textual information gathered from newspapers, articles, opinions and sentiments recorded by poles, in combination with other complex and traditional data. New techniques for analyzing the evolution of economic indicators will help to improve forecasting.</t>
  </si>
  <si>
    <t xml:space="preserve">Fakespotting
</t>
  </si>
  <si>
    <t>Ušiak Jaroslav, doc. Mgr., PhD.</t>
  </si>
  <si>
    <t>2020-1-IT02-KA203-079902</t>
  </si>
  <si>
    <t>https://www.erasmusplus.it/ https://south.euneighbours.eu/opportunity/call-proposals-2020-erasmus-programme/</t>
  </si>
  <si>
    <t xml:space="preserve">ERASMUS+ KA2 </t>
  </si>
  <si>
    <t>Koordinátor grantu: ALMA MATER STUDIORUM - UNIVERSITA DI BOLOGNA</t>
  </si>
  <si>
    <t xml:space="preserve">Projekt sa zameriava na vytvorenie a implementáciu digitálnych vzdelávacích materiálov a metód na podporu digitálnych zručností, informačnej gramotnosti a detekcie dezinformácií.  Interdisciplinárny projekt sa zakladá na vedeckých poznatkoch zo semiotiky, politológie, komunikácie, žurnalistiky a mediálnej gramotnosti. Súčasťou projektu je aj výskum a analýza online dezinformácií a ich sociálnych dôsledkov, ako aj odporúčania pre nové kľúčové zručnosti potrebné na odhalenie a boj proti dezinformáciám. Výstupy projektu zahŕňajú digitálnu metodológiu, postupy a príručku pre vzdelávacie inštitúcie a dospelých, ktoré majú za cieľ zlepšiť informačnú a dátovú gramotnosť účastníkov. Taktiež obsahuje prípadové štúdie, ktoré sa zaoberajú rozsiahlymi online dezinformáciami v súvislosti s politickými voľbami, referendami a témami týkajúcimi sa zdravia a demokratickej spoločnosti.       </t>
  </si>
  <si>
    <t>V rámci projektu sa realizuje empirický výskum v šiestich štátoch Európy s cieľom navrhnúť, implementovať a posúdiť inovatívne metodiky a digitálne nástroje na zvýšenie informačnej a mediálnej gramotnosti s dôrazom na kompetencie overovania faktov a obmedzenie online dezinformácií vo vybraných sub-segmentoch populácie. V rámci projektu sa vykonávajú skupinové diskusie a pološtruktúrované rozhovory, ktoré slúžia na získanie výsledkov a spätnej väzby od účastníkov a prispejú k vedeckému poznaniu v oblasti vzdelávania a detekcie dezinformácií. Projekt tiež sleduje vedecké ciele zamerané na zlepšenie informačnej a dátovej gramotnosti účastníkov prostredníctvom vývoja digitálnych vzdelávacích aktivít a nástrojov. Celkovo projekt prispieva k rozvoju a aplikácii vedeckých poznatkov v oblasti informačnej gramotnosti a boja proti dezinformáciám.</t>
  </si>
  <si>
    <t>Invisible women in Banská Bystrica</t>
  </si>
  <si>
    <t>Brozmanová Gregorová Alžbeta, doc. PhDr., PhD.</t>
  </si>
  <si>
    <t>pur-ICFN-02909-FY2023</t>
  </si>
  <si>
    <t>https://opensocietyuniversitynetwork.org/resources/student-facultystaff-opportunity-engaged-research-fund</t>
  </si>
  <si>
    <t xml:space="preserve">Engage research fund </t>
  </si>
  <si>
    <t>Trustees of Tufts College</t>
  </si>
  <si>
    <t>Projekt neviditeľné ženy v meste Banská Bystrica  je výskumným projektom založeným na princípoch a metodológii participatívneho výskumu realizovaného v spolupráci s komunitou, v ktorom je komunita spolutvorcom celého výskumného procesu a jeho výstupov. Výskum smeruje k lepšiemu porozumeniu potrebám, životným podmienkam, ale aj príbehom marginalizovaných žien v meste Banská Bystrica, ale tiež k posilneniu žien v tom, aby komunikovali svoju skúsenosť a svoje očakávania. Ženy v tomto projekte budú zaangažované do plánovania výskumu, ale aj zberu dát, ich analýzy, a komunikácie jeho výsledkov.</t>
  </si>
  <si>
    <t xml:space="preserve">Ide výskumný projekt založený na metodológii participatívneho výskumu ukotveného v komunite. Informácie o podporených výskumníkoch sú dostupné aj tu:https://opensocietyuniversitynetwork.org/research/projects/community-engaged-research/archive/ </t>
  </si>
  <si>
    <t xml:space="preserve">Service Learning Upscaling Social Inclusion for Kids (SLUSIK)
</t>
  </si>
  <si>
    <t>621448-EPP-1-2020-1-BE-EPPKA3-IPI-SOC-IN</t>
  </si>
  <si>
    <t xml:space="preserve">V projekte sa vytvoril model service learnigu, ktorý sa experimentálne overoval v 5 európskych krajinách na stredných školách. K modelu bol realizovaný evalvačný experimentálny výskum, ktorý viedla UMB. Z experimentálneho overovania je vydaná výskumná správa, zároveň sú v publikačnom procese dve vedecké štúdie (jedan už akceptovaná) vo Web of Science </t>
  </si>
  <si>
    <t>Cieľom projektu je podpora sociálneho začlenenia rozšírením a posilnením sociálnych a občianskych kompetencií, zlepšením porozumenia a formovaním životných hodnôt u študentov a študentiek stredných škôl. V rámci projektu sa vytvorí model založený na stratégii service learning pre stredné školy. Model bude založený na metodike neformálneho vzdelávanie a bude  oboznamovať deti školského veku s témami súvisiacimi s dobrovoľníctvom a jeho prínosmi. Aktívna účasť v tomto modeli umožní mladej generácii identifikovať, porozumieť a hľadať riešenia výziev v ich komunitách.</t>
  </si>
  <si>
    <t xml:space="preserve">e-Service Learning for more digital and inclusive EU Higher Education systems (e-SL4EU)
</t>
  </si>
  <si>
    <t>2021-1-PL01-KA220-HED-000032194</t>
  </si>
  <si>
    <t xml:space="preserve">V rámcii projektu sa realizoval výskum v 5 európskych krajnách zameraný na identifikáciu prvkov e-SL, na základe ktorého boli spracované dva výstupy projektu. Zároveň sa v projekte realizuje evalvačný výskum zameraný na overenie dopadu e-SL na študentov zapojených do projektov a ich vybrané digitálne a sociálne zručnosti. Z projektu bude publikovaná vedecká štúdia. </t>
  </si>
  <si>
    <t>Projekt sa zameriava na podporu online service learningu ako inovatívnej pedagogickej metódy aplikovanej vo vysokoškolskom vzdelávaní. Pandemická situácia spôsobená ochorením COVID-19 znemožnila realizáciu service learningových projektov aktivít v prezenčnej forme a vyžiadala si prechod do online priestoru. Dištančné vzdelávanie zdôraznilo potrebu a) využívania inovatívnejších vzdelávacích stratégií zo strany učiteľov a učiteliek vysokých škôl (aby sa ich vyučovanie stalo viac pútavým, efektívnym a inkluzívnym); b) zvýšenia úsilí organizácií v komunite pri podpore ľudí s nedostatkom príležitostí; c) aby študenti a študentky zažili aj napriek pandémii učenie spojené s angažovaním v komunite, ktoré prekonáva geografické, fyzické a iné prekážky. Cieľom projektu je zvýšiť sociálnu zodpovednosť vysokých škôl prostredníctvom podpory využívania nástrojov e-service-learningu ako spôsobu rozvoja tvrdých a mäkkých zručností študentov, čo bude mať pozitívny vplyv na komunitu, širšiu spoločnosť a viac posilní rozvíjanie tretieho poslania univerzít. K tvorbe viacerých výstupov projektu je realizovaný výskum v zapojených krajinách.</t>
  </si>
  <si>
    <t xml:space="preserve">Service-Learning as a pedagogy to promote inclusion, diversity, and digital empowerment (SLIDE)
</t>
  </si>
  <si>
    <t>2021-1-BE02-KA220-HED-000032235</t>
  </si>
  <si>
    <t xml:space="preserve">V projekte sa realizoval výskum zameraný na identifikáciu potrieb v oblasti digiálneho posilnenia, do ktorého boli zapojené vedecké inštitúcie z 8 krajín EU. Výskum sa realizoval formou fokusových skupín a formou world cafe. Na základe výsledkov výskumu boli navrhnuté výstupy projektu. </t>
  </si>
  <si>
    <t>Cieľom projektu SLIDE je prepojiť service learning s rozvojom digitálnych kompetencií s cieľom podporiť inklúziu a rozmanitosť. SLIDE prepája študentov a akademikov zo širokej škály európskych univerzít, aby čerpali z existujúcich postupov, zdieľali poznatky a rozvíjali najlepšie postupy v komunite a s komunitou, pričom sa všetci stanú zdrojmi výučby, riešiteľmi problémov a partnermi. Súčasťou projektu je tvorba viacerých výstupov, ku ktorým bude realizovaný výskum.</t>
  </si>
  <si>
    <t>University Enhancing the Smart Active Aging (UESAA) </t>
  </si>
  <si>
    <t xml:space="preserve">Šolcová Jana, Mgr., PhD. </t>
  </si>
  <si>
    <t xml:space="preserve">BIN SGS02_2021_002: </t>
  </si>
  <si>
    <t>EEA Grants in Slovakia</t>
  </si>
  <si>
    <t>Medzinárodný projekt sa zameriaval na posilnenie kvality a významu konceptu verejnoprospešných technológií v oblasti sociálnej starostlivosti a pomoci starším dospelým v samostatnom živote. Empirický výskum sa zameriaval na identifikovanie a analýzu faktorov determinujúcich využiteľnosť verejnoprospešných technológií podporujúcich samostatný život z pohľadu starších dospelých, ako aj z pohľadu budúcich  pomáhajúcich profesionálov a profesionálok. Dizajn empirického kombinoval metodológii zmiešaného výskumu a vygeneroval dáta, ktoré sú súčasťou:
1.	vedeckých štúdií ( https://doi.org/10.56300/AXLK4968, https://doi.org/10.3390/soc13060141, 10.2478/cejpp-2024-0003 a ďalších 5 zaradených do  vydaní)
2.	odborných publikačných výstupov (https://doi.org/10.24040/2024.9788055721361)
Súčasťou projektu boli 2 vedecké konferencie (rok 2022 a 2023) spolu s 2 zborníkmi vedeckých výstupov: PEDAGOGICA ACTUALIS XV. ISBN 978-80-572-0441-1
Zborník vedeckých výstupov PODPORA A INKLÚZIA VO VZDELÁVANÍ II. / Book of scientific papers SUPPORT AND INCLUSION IN EDUCATION II. PEDAGOGICA ACTUALIS XIV. ISBN 978-80-572-0394-0 (online)
Zborník vedeckých výstupov PODPORA A INKLÚZIA VO VZDELÁVANÍ I. / Book of scientific papers SUPPORT AND INCLUSION IN EDUCATION I.
O rozsahu a všetkých výstupoch projektu informuje aj záverečná správa https://doi.org/10.24040/2024.9788055721460</t>
  </si>
  <si>
    <t>UMB Banská Bystrica - univerzitný projekt</t>
  </si>
  <si>
    <t>Building capacities for excellent Research and Innovation in Democracy and policy throuGh networking, knowledge and Experience transfer (BRRIDGE)</t>
  </si>
  <si>
    <t xml:space="preserve">Borseková Kamila, doc., Ing., PhD.,
Mintal Jozef Michal, Mgr., PhD.,
Bitušíková Alexandra, prof., PhDr., CSc.
</t>
  </si>
  <si>
    <t>https://ec.europa.eu/info/funding-tenders/opportunities/portal/screen/opportunities/topic-search;callCode=HORIZON-WIDERA-2021-ACCESS-03;freeTextSearchKeyword=;matchWholeText=true;typeCodes=1;statusCodes=31094501,31094502,31094503;programmePeriod=null;programCcm2Id=null;programDivisionCode=null;focusAreaCode=null;destinationGroup=null;missionGroup=null;geographicalZonesCode=null;programmeDivisionProspect=null;startDateLte=null;startDateGte=null;crossCuttingPriorityCode=null;cpvCode=null;performanceOfDelivery=null;sortQuery=sortStatus;orderBy=asc;onlyTenders=false;topicListKey=callTopicSearchTableState</t>
  </si>
  <si>
    <t>Horizon Europe: HORIZON-WIDERA-
2021-ACCESS-03-01 - Twinning</t>
  </si>
  <si>
    <t>Projekt má interdisciplinárny charakter zahŕňajúci širšie spektrum spoločenských vied, vrátane politických vied, ekonomických vied, masmediálne a komunikačné vedy, atď. Ak je to možné, prosíme pridať kolonku interdisciplinárny charakter alebo pridať možnosť označiť viac oblastí výskumu/odbor vedy a techniky.</t>
  </si>
  <si>
    <t>Cieľom projektu BRRIDGE je posilniť výskumné kapacity UMB prostredníctvom skúmania výziev demokracie v oblasti technológií, nerovností, kultúry a vládnutia ako aj prispieť originálnym výskumom k lepšiemu pochopeniu súčasného demokratického znechutenia na Slovensku a v Európe. Projekt sa zameriava na štyri špecifické ciele: vytváranie strategických sietí spolupracovníkov/čok v rámci konzorcia a mimo neho; budovanie interných kapacít UMB; posilnenie excelentnosti UMB vo vede a výskume; a podporu demokracie prostredníctvom prepojenia komunity a politiky. V rámci projektu vznikne aj Democracy Living Lab 
v Banskobystrickom samosprávnom kraji, v ktorom sa prostredníctvom tzv. citizen science bude realizovať originálny spoločenskovedný výskum týkajúci sa aktuálnych výziev demokracie.</t>
  </si>
  <si>
    <t>Visiting the Margins. INnovative CULTtural ToUrisM in European peripheries (INCULTUM)</t>
  </si>
  <si>
    <t>Bitušíková Alexandra, prof. PhDr., CSc., Borseková Kamila, doc. Ing., PhD.</t>
  </si>
  <si>
    <t xml:space="preserve">HORIZON 2020                    H2020-SC6-TRANSFORMATIONS-2020
</t>
  </si>
  <si>
    <t>Koordinátor: University of Granada, Spain</t>
  </si>
  <si>
    <t xml:space="preserve">Projekt INCULTUM sa zaoberá výzvami a príležitosťami kultúrneho cestovného ruchu s cieľom podporiť udržateľný sociálny, kultúrny a ekonomický rozvoj území. Projekt skúma potenciál využitia kultúrneho dedičstva pre rozvoj periférnych oblastí naprieč Európou, ak sú do tohto rozvoja aktívne zapojené lokálne komunity a participujú na ňom relevantné zainteresované strany. Interdisciplinárne projektové konzorcium tvorí 15 projektových partnerov z deviatich krajín Európy (Španielsko, Portugalsko, Slovensko, Taliansko, Francúzsko, Grécko, Albánsko, Írsko a Švédsko), zastúpené sú univerzity, podniky, samosprávy aj neziskové organizácie. Riešenie projektu je založené na využívaní inovatívnych a participatívnych prístupov k rozvoju územia, ktoré menia miestnych obyvateľov na protagonistov rozvoja daného územia. Lokálne komunity sa učia, ako zlepšovať osvedčené postupy rozvoja územia tak, aby boli v súlade s ochranou životného prostredia, dali sa aplikovať v konkrétnych územiach a premietnuť do stratégií a politík rozvoja území. UMB v rámci projektu realizuje aj pilotnú aktivitu č. 3 zameranú na participatívnu tvorbu interaktívnej a responzívnej webovej platformy banícke poklady. </t>
  </si>
  <si>
    <t>Rektorát UMB</t>
  </si>
  <si>
    <t>European Inclusion of Ukrainian Students (EIUS)</t>
  </si>
  <si>
    <t>Knapková Miroslava, doc. Mgr., Ing.</t>
  </si>
  <si>
    <t>2023-1-SK01-KA220-HED-000157553</t>
  </si>
  <si>
    <t xml:space="preserve">Projekt je zameraný na identifikáciu výziev, zdieľanie skúseností a rozširovanie poznatkov o tom, ako európske univerzity zvládajú situáciu po vypuknutí vojny na Ukrajine, ako aj na stabilizáciu a zlepšenie procesov na univerzitách v záujme vytvorenia bezpečného a inkluzívneho prostredie pre študentov pochádzajúcich z vojnou zničenej krajiny. Ambíciou projektu je vytvoriť komplexnú databázu informácií (o ekonomickom prostredí, spoločenských zvyklostiach, legislatívnych špecifikách, kultúrnych jedinečnostiach atď., ktoré umožnia lepšie začlenenie ukrajinských študentov. Súčasťou projektu je viacero výskumných aktivít: kvalitatívny zber údajov (realizované prostredníctvom diskusných panelov), spracovanie a analýza sekundárnych údajov o ukrajinských študentoch, návrh metodológie, spracovanie série dotazníkových prieskumov, zber a vyhodnotenie primárnych údajov z dotazníkových prieskumov, zorganizovanie domácich a medzinárodnej vedeckej konferencie, ako aj spracovanie série vedeckých monografií. </t>
  </si>
  <si>
    <t xml:space="preserve">Celkovým cieľom projektu European Inclusion of Ukrainian Students je identifikovať výzvy, podeliť sa o skúsenosti a poznatky o tom, ako partnerské univerzity projektu zvládli situáciu po vypuknutí vojny na Ukrajine, stabilizovať a zlepšiť procesy v záujme vytvorenia bezpečného a inkluzívne prostredie pre študentov pochádzajúcich z vojnou zničenej krajiny. Ambíciou je vytvoriť komplexnú databázu informácií (o ekonomickom prostredí, spoločenských zvyklostiach, legislatívnych špecifikách, kultúrnych jedinečnostiach atď., ktoré umožnia lepšie začlenenie ukrajinských študentov. Projekt sa realizuje v rámci 3 working packages, z ktorých WP 2 a WP 3 pozostávajú z na výskum orientovaných aktivít. Aktivity v rámci WP2 „Vymedzenie východiskovej situácie a identifikácia konkrétnych problémov“ zahŕňajú kvalitatívny zber údajov (realizované prostredníctvom diskusných panelov), spracovanie a analýza sekundárnych údajov o ukrajinských študentoch (údaje zbierané partnerskými univerzitami), návrh metodológie, spracovanie série dotazníkových prieskumov, zber a vyhodnotenie primárnych údajov z dotazníkových prieskumov, ako aj spracovanie série vedeckých monografií. WP 3 „Zdieľanie skúseností“ je zameraný na zorganizovanie série národných a jednej medzinárodnej konferencie, ktorých výstupy budú mať formu zborníkov z vedeckej konferencie (cieľom je vydať 8 vedeckých zborníkov, a jednu finálnu kolektívnu vedeckú monografiu). </t>
  </si>
  <si>
    <t>Online reputation management in Tourism (ORM)</t>
  </si>
  <si>
    <t>Malachovský Andrej, doc. Ing., PhD.</t>
  </si>
  <si>
    <t>2020-1-CZ01-KA203-078479</t>
  </si>
  <si>
    <t xml:space="preserve">Manažment projektu je riešený na UCMP.  UMB - spoluriešiteľ. Koordinátorom projektu je Vysoká škola ekonomická v Praze, ČR. </t>
  </si>
  <si>
    <t xml:space="preserve">Hlavným cieľom projektu je vytvorenie učebných osnov a učebných materiálov pre nový kurz, ktorý umožní vyučovať tému online reputačného manažmentu systematicky, na základe skutočných údajov a skúseností.  Hlavnými výsledkami projektu budú: osnova nového kurzu, prípadové štúdie, osvedčené postupy a experimentálny online modul.  </t>
  </si>
  <si>
    <t>SMART Tourism Skills Initiative (SMARTOUR)</t>
  </si>
  <si>
    <t>2021-1-SK01-KA220-ADU-000033555</t>
  </si>
  <si>
    <t>Hlavným cieľom projektu je tvorba komplexných vzdelávacích materiálov pre pedagógov dospelých, ktoré im umožnia propagovať a organizovať rozvoj inteligentného cestovného ruchu medzi samosprávami, organizáciami cestovného ruchu a podnikateľskými subjektmi, ktoré sú aktívne v rozvoji cestovného ruchu.</t>
  </si>
  <si>
    <t>Reviving of cultural heritage: Social and Economic Empowerment of Rural Areas (Re-Cultural Heritage)</t>
  </si>
  <si>
    <t xml:space="preserve">Vitálišová Katarína, doc. Ing., PhD. </t>
  </si>
  <si>
    <t>2021-1-ES01-KA220-ADU-000026494</t>
  </si>
  <si>
    <t>Kľúčovými aktivitami projektu je jednak identifikovanie a analyzovanie príkladov dobrej praxe využitia kultúrného dedičstva v rozvoji vidieckeho územia, čoho dôkazom je publikačný výstup v podobe príručky pre prax. Druhou časťou projektu je výskum súčasného postavenia kultúrneho dedičstva ako faktora rozvoja územia v partnerských krajinách projektu na základe primárnych a sekundárnych dát, a z pohľadu využitia tohto potenciálu v rozvoji vidieka ako inovatívnej stratégie. Hlavným koordinátorom projektu je Fundación Santa María de Albarracín, Španielsko. Komparatívny výskum sa realizuje v 6 krajinách.</t>
  </si>
  <si>
    <t>Cieľom projektu je identifikovať možnosti využitia kultúrneho dedičstva v socio-ekonomickom rozvoji území a podporiť zapojenie miestnych komunít. Projekt skúma možnosti zlepšenia schopnosti zamestnateľnosti (nielen) v cestovnom ruchu s cieľom vytvoriť možnosti zapojenia mládeže do medzisektorovej spolupráce; rozvoja kompetencií dospelých týkajúce sa pracovných pozícií najmä v sociálnom, turistickom a umeleckom sektore. Projekt sa zameriava na preskúmanie možností implementácie nových prístupov k zvýšeniu konkurencieschopnosti prostredníctvom využitia kultúrneho bohatstva ako novej rozvojovej stratégie vidieckeho územia.</t>
  </si>
  <si>
    <t>Intergovernmental coordination from Local to European Governance</t>
  </si>
  <si>
    <t>Murray Svidroňová Mária, doc. Ing., PhD.</t>
  </si>
  <si>
    <t xml:space="preserve">CA20123 </t>
  </si>
  <si>
    <t>EF UMB je spoluriešiteľskou organizáciou na základe nominácie za SR. Manažment projektu v súvislosti s mobilitami je na fakulte riešený od roku 2022. Predtým kvôli COVID-19 mobility v rámci tohto projektu neboli realizované.</t>
  </si>
  <si>
    <t>Dosiahnutie koordinácie medzi výkonnými aktérmi územných celkov je jednou z hlavných výziev súčasnej politiky. Vonkajšie vplyvy a tým aj vzájomná závislosť politických zásahov za hranicami suverénnej moci sa dramaticky zvýšili, čo si vyžaduje lepšiu koordináciu rozhodovania naprieč územnými jednotkami, ako aj medzi úrovňami vlády v čoraz komplexnejšom prostredí. Účinnosť a legitímnosť demokratickej správy vecí verejných v moderných štátoch zásadne závisí od ich koordinačnej schopnosti. Projekt sa zameriava na prepojenie rôznych oblastí výskumu s cieľom poskytnúť systematické a porovnateľné poznatky o inštitúciách, mechanizmoch a procesoch medzivládnej koordinácie v horizontálnom a vertikálnom smere, naprieč úrovňami vlády, sektormi politík a územnými jednotkami.</t>
  </si>
  <si>
    <t>Diversity and Inclusivity in Security Studies (Securing Inclusion)</t>
  </si>
  <si>
    <t>2023-1-BG01-KA220-HED-000154615</t>
  </si>
  <si>
    <t>Koordinátor: University of National and World Economy, Sofia, Bulharsko</t>
  </si>
  <si>
    <t>Projekt je zameraný na posilnenie inkluzivity a diverzity v oblasti bezpečnostných štúdií. Vychádza z identifikácie nedostatkov a potrieb v študijných programoch bezpečnostných štúdií. Vytvára podmienky na zavádzanie nových prístupov k bezpečnostným štúdiám, ktoré budú inkluzívnejšie a poskytnú väčšie porozumenie rozmanitosti. Vyvíja inovatívne prístupy k výučbe kurzov bezpečnostných štúdií s využitím participatívnej pedagogiky a digitálnych metodológií. Vyškolí lektorov v oblasti nových pedagogických postupov a požiadaviek nových študijných programov. Jedným z hlavných výsledkov projektu bude simulačná online hra zameraná na boj proti diskriminácii.</t>
  </si>
  <si>
    <t>PROMoting twin transition through Integrated steam in bilingual Secondary Education (PROMISED)</t>
  </si>
  <si>
    <t>2023-1-ES01-KA220-SCH-000157221</t>
  </si>
  <si>
    <t>Koordinátor: Univerzita v Burgose, Španielsko</t>
  </si>
  <si>
    <t>PROMISED vyvíja a implementuje nový a inovatívny didaktický model efektívneho, integrovaného a inkluzívneho vyučovania STEAM v bilingválnom kontexte pre stredoškolské vzdelávanie, ktorý podporuje dvojitý digitálny a ekologický prechod. Cieľom je zvýšiť bilingválne zručnosti vo vzdelávaní STEAM (aspoň v troch rôznych bilingválnych kontextoch: španielskom, anglickom a francúzskom); vypracovať učebné materiály, ktoré pripravia učiteľov na zavedenie digitálnych nástrojov do vyučovania a na zlepšenie inovačných zručností ich žiakov; podporiť zamestnateľnosť v Európe a pochopenie rôznych školských systémov.</t>
  </si>
  <si>
    <t>European Platform for Personalized Learning of Languages PLUS (PEAPL+)</t>
  </si>
  <si>
    <t>2023-1-FR01- KA220-SCH-000165400</t>
  </si>
  <si>
    <t>Koordinátor: Európska škola La Défense, Paríž, Francúzsko</t>
  </si>
  <si>
    <t xml:space="preserve">Cieľom projektu je ponúknuť vzdelávacie platformy podporujúce štúdium moderných jazykov, t. j. informačné systémy schopné monitorovať a usmerňovať individuálnu cestu učiacich sa pomocou súboru nástrojov, individuálne monitorovať a usmerňovať pokrok učiacich sa pomocou ciest, ktoré môžu byť na základe ich výkonu. Projekt je zameraný na tri jazykové skupiny v rámci indoeurópskych jazykov, a to germánske, románske a slovanské.  </t>
  </si>
  <si>
    <t>Projekt ILS (výučba írskeho jazyka)</t>
  </si>
  <si>
    <t>Slatinská Anna, Mgr., PhD.</t>
  </si>
  <si>
    <t>https://www.gov.ie/en/organisation/department-of-tourism-culture-arts-gaeltacht-sport-and-media/</t>
  </si>
  <si>
    <t>Gaeltacht Programme</t>
  </si>
  <si>
    <t>Department of Culture, Heritage and the Gaeltacht, Dublin, Ireland</t>
  </si>
  <si>
    <t>Cieľom projektu je podporiť výučbu írskeho jazyka a írskych štúdií na univerzitách mimo Írska a vytvoriť udržateľný model slúžiaci na revitalizáciu írskeho jazyka a kultúry v zahraničí. Projekt je primárne zameraný na výučbu samotnú, sekundárne plní aj výskumnú úlohu spojenú s mapovaním záujmu o írsky jazyk a štúdie na vysokoškolských inšitúciách mimo Írska.</t>
  </si>
  <si>
    <t>The V4 Humanities Education for the Climate. Diagnoses – Best Practices – Recommendations (HEC)</t>
  </si>
  <si>
    <t>Olchowa Gabriela, doc. Dr., PhD.</t>
  </si>
  <si>
    <t>Koordinátor: Sliezska univerzita v Katoviciach</t>
  </si>
  <si>
    <t>Hlavným cieľom projektu HEC je upriamiť pozornosť na humanitný rozmer klímy. Sústreďuje sa najmä na oblasť vzdelávania zodpovedajúceho potrebám 21. storočia. Odborníci z oblasti humanitných vied (literárni vedci, kritici, jazykovedci, historici, didaktici) a pedagógovia z praxe pôsobiaci v krajinách V4 na rôznych stupňoch vzdelávania vytvoria systémový, viacúrovňový návrh klimatickej edukácie, ktorý dostane problematiku súčasného stavu klímy a hrozieb s ním súvisiacich do povedomia spoločnosti. Projekt HEC geograficky zahŕňa všetky krajiny V4, pretože klimatické zmeny a ich dôsledky nepoznajú hranice. Klimatické vzdelávanie v susediacich krajinách prispeje k obmedzeniu ničenia atmosféry. Navrhnuté formy a metódy vzdelávania, ktoré je symbiózou tradičných prístupov a digitálneho vzdelávania, by mali vytvoriť novú kvalitu vzdelávania. </t>
  </si>
  <si>
    <t xml:space="preserve">Global Cultures and Global Diasporas Curriculum </t>
  </si>
  <si>
    <t>SLO10023GR0011</t>
  </si>
  <si>
    <t>https://sk.usembassy.gov/education-culture/public-affairs-section-grant-opportunities-2/small-grants-program/</t>
  </si>
  <si>
    <t>U. S. Embassy in Slovakia</t>
  </si>
  <si>
    <t xml:space="preserve"> PAS-SVK-FY2024-01</t>
  </si>
  <si>
    <t>Udelenie grantu z US ambasády v rámci realizácie Global Cultures and Global Diasporas Curriculum 2023, január 2023.</t>
  </si>
  <si>
    <t>Projekt reflektuje potreby mladých ľudí študujúcich na univerzitách v USA, Európe a Ázii v rámci ich začlenenia do tzv. GLFP (Global Leaders Fellowship Programu), kde každý člen prispieva svojím výskumom a expertízou. GLFP ako súčasť vzdelávacieho programu „Internacionalizácia globálnych kultúr a diaspór“ je súčasťou podpory internacionalizácie na Univerzite Mateja Bela.</t>
  </si>
  <si>
    <t>Filozofická fakulta UMB, Fakulta prírodných vied UMB</t>
  </si>
  <si>
    <t>Supporting school-educators in use of cultural heritage for inclusive digital education  (CHERISHED)</t>
  </si>
  <si>
    <t xml:space="preserve">Slatinská Anna, Mgr., PhDr., Michalíková Alžbeta, RNDr., PhD. </t>
  </si>
  <si>
    <t>2020/-1-BE02-KA226-SCH-083039</t>
  </si>
  <si>
    <t>Koordinátor: The Square Dot Team, Leuven, Belgicko. Bez finančného grantu na FPV UMB. Zodpovedným riešiteľom za UMB je Filozofická fakulta.</t>
  </si>
  <si>
    <t>Cieľom projektu je vytvoriť pracovné listy a workshopy pre pedagógov zo základných a stredných škôl v kontexte integrácie digitálneho kultúrneho dedičstva do výučby povinných predmetov a zároveň urobiť prieskum ich potrieb pokiaľ ide o integráciu uvedených prvkov do výučby humanitne a prírodovedne orientovaných predmetov. Projekt sa realizuje v dvoch fázach. Prvá fáza projektu je zameraná na analýzu odbornej literatúry na danú tému, porovnanie vzdelávacích systémov v krajinách členov projektu. Druhá fáza zahŕňa prieskum medzi učiteľmi základných a stredných škôl v meste Banská Bystrica ohľadom ich potrieb v kontexte integrácie digitálneho kultúrneho dedičstva do výučby povinných predmetov. Prieskum sa realizuje formou fokusových skupín s učiteľmi a následne povedie k tvorbe didaktických pracovných listov.</t>
  </si>
  <si>
    <t>Developing an Out-of School Learning Curriculum for Teacher Education Programs (DOSLECTEP)</t>
  </si>
  <si>
    <t>2019-1-TR01-KA203-074692</t>
  </si>
  <si>
    <t>koordinátor projektu: Hacettepe University, TR</t>
  </si>
  <si>
    <t>The low success rates of students in science courses and the negative attitudes and perceptions towards these courses are frequently mentioned in the science education literature.As a solution of this problem,out of school environments can provide important contributions as a complementary tool in formal education.In this project,it is aimed to develop an out-of-school curriculum for teacher education programs by following these steps:(i)finding out about different out of school learning environments,approaches and resources used in countries where out-of-school education has been successfully conducted over years,(ii) acquire and possess high-quality skills, competences,knowledge and skills related to strategies,methods and techniques that can be used in out-of-school activities,(iii) collaborate with partners to construct scaffolds which will help us to develop an out-of-school curriculum,and(iv) test and refine the curriculum first in Hacettepe University (the applicant university)(v) translate and apply the curriculum in participant countries.</t>
  </si>
  <si>
    <t>European Values in Education (EVALUE)</t>
  </si>
  <si>
    <t>Madleňák Tibor, RNDr., PhD.</t>
  </si>
  <si>
    <t>2019-1-NL01-KA201-060415</t>
  </si>
  <si>
    <t>koordinátor projektu: University of Tilburg, NL</t>
  </si>
  <si>
    <t>In the Erasmus+ KA2 project European Values in Education (EVALUE), teaching materials for secondary schools are developed which are based on EVS data. The goal of these materials is values education: values clarification and values communication. Students will get a more clear idea how to position oneself within a diversity of opinions and learn which explanations there might be for own standpoints but also for the viewpoints of others.Key in the project is the webtool (https://www.atlasofeuropeanvalues.eu/). This tool (available in seven languages) will allow to: i) Create interactive maps displaying how Europeans think about a wide range of topics and to compare these values across countries, time, and between different groups in society; ii) Create a digital classroom to display student’s values and to compare these with the values of country populations or different groups in society; iii) Use teaching materials, lesson plans, curriculum framework and background documentation to develop lessons about value education on contemporary themes like migration, democracy, environment, solidarity and tolerance. https://europeanvaluesstudy.eu/education-dissemination-publications/education/evalue/</t>
  </si>
  <si>
    <t>Strengthening Teaching Competences in Higher Education in Natural and Mathematical Sciences (TeComp)</t>
  </si>
  <si>
    <t>Janiš Vladimír, prof. RNDr., CSc.</t>
  </si>
  <si>
    <t>598434-EPP-1-2018-1-RS-EPPKA2-CBHE-JP</t>
  </si>
  <si>
    <t>koordinátor projektu: University of Niš, RS</t>
  </si>
  <si>
    <t>The main objective is improvemnet of quality of higher education in the field of natural and mathematical sciences at higher education institution in Serbia and Albania in line withadvance EU practices, thereby enhancing their comparability and competitiveness in Europe and beyond. Project website: http://www.tecomp.ni.ac.rs/</t>
  </si>
  <si>
    <t>Advancing experience design and nature conservation through Visitor Monitoring and Management in protected and recreational areas (VIMOMA)</t>
  </si>
  <si>
    <t>Švajda Juraj, doc. Ing., PhD.</t>
  </si>
  <si>
    <t>Visegrad+ Grants</t>
  </si>
  <si>
    <t>koordinátor projektu: Jagiellonian University, PL</t>
  </si>
  <si>
    <t>The VIMOMA project aims to connect researchers and relevant stakeholders to make protected areas more efficient in nature conservation and visitor management in both Visegrad (V4) and Western Balkans (WB) countries. Natural areas are popular destinations all over the world and visitor numbers in natural areas are undergoing steady increases. VIMOMA aims to address this problem by developing a framework methodology for visitor monitoring and management — an approach which is neither widespread nor much used throughout the V4 and WB regions. Through the organisation of workshops and field trips in each of the five participating countries, the project will give an opportunity to professionals, policymakers, national park managers, and other stakeholders to share their experience and expertise, while also developing guidelines for visitor monitoring and shared, common positions related to appropriate Protected Area (PA) management.</t>
  </si>
  <si>
    <t>Teaching Controversial Issues (TCI)</t>
  </si>
  <si>
    <t>2023-1-NL01-KA220-SCH-000152141</t>
  </si>
  <si>
    <t>koordinátor projektu: Stichting Fontys (Fontys University of Applies Sciences), Einhoven, NL</t>
  </si>
  <si>
    <t>The project aims at supporting teachers and teaching professionals to teach controversial issues in challenging classroom situations and develop key competences of teachers (to teach) as well as students (to participate in societal debates). The teaching methods should foster values clarification and values communication by using reliable data from high quality values studies and scientific explanations offering multiple perspective</t>
  </si>
  <si>
    <t>Resilient management of bioactive compounds from plants and organic waste in Middle-Europe</t>
  </si>
  <si>
    <t>Turisová Ingrid, doc. RNDr. PhD.</t>
  </si>
  <si>
    <t>RS-1607-03-2324</t>
  </si>
  <si>
    <t>koordinátor projektu: Palacky University Olomouc</t>
  </si>
  <si>
    <t xml:space="preserve">The main motivation for establishing this network is an urgent need to effectively reduce pollution of the environment by reusing organic waste from agriculture and food processing and botanically-based preparations to produce environmentally-friendly solutions pest and diseases control. The main objectives are formation of a network of teachers, students and their laboratories focused on bioactive compounds' research, traineeships for foreign students and organization of summer schools. The network points to connect teachers and students from basic to applied sciences, including researchers in the field of the plant (crop) and seed science, postharvest sanitation and food safety and technology sector, ecology, biochemistry, physiology, analytical chemistry and pest science (entomology, plant pathology, phytopharmacy, weed science). This interdisciplinary network will provide a platform for sharing knowledge and experiences and carrying out an impact pathway innovative analysis. </t>
  </si>
  <si>
    <t>Development of Computational Thinking</t>
  </si>
  <si>
    <t>Siládi Vladimír, PaedDr., Mgr., PhD.</t>
  </si>
  <si>
    <t>CZ-1503-04-2324</t>
  </si>
  <si>
    <t>koordinátor projektu: University of Novi Sad</t>
  </si>
  <si>
    <t>The network includes 19 partner universities and 2 silent partners from a total of 8 different countries and is focused on the development of computational thinking. Each of the partner institutions allows support for the development of specific components of computational thinking through a wide range of study programs and technical backgrounds and thus contributes to the comprehensive development not only for students but also for teachers. Among the offered study areas are, for example, algorithmization and programming, automation and robotics, virtual and augmented reality, artificial intelligence, etc. A key aspect is the cooperation of individual institutions to exchange examples of good practice, experience, views on the issues addressed, etc. to achieve the most effective combinations of approaches to the development of computational thinking. The network is also fully prepared for virtual and hybrid mobility thanks to its own e-learning platform.</t>
  </si>
  <si>
    <t>VNDREAM</t>
  </si>
  <si>
    <t>Husenicova Lucia, Mgr., PhD.</t>
  </si>
  <si>
    <t>UMB je v pozícii spoluriešiteľa, koordinátorom projektu je Jaggielonski University Krakow, Poland</t>
  </si>
  <si>
    <t>VISEGRAD NETWORK FOR RESEARCH, EDUCATION AND ACADEMIC MOBILITY - VNDREAM CONSORTIUM</t>
  </si>
  <si>
    <t>Visegrad Scholarship Liudmyla Rishko</t>
  </si>
  <si>
    <t>Ušiak Jaroslav, prof. Mgr., PhD.</t>
  </si>
  <si>
    <t>Visegrad Scholarship Program</t>
  </si>
  <si>
    <t>Visegrad scholarships support Master's and post-Master's students and researchers in all disciplines and in any language for up to two semesters at more than 190 accredited higher-education institutions across Central and Eastern Europe.</t>
  </si>
  <si>
    <t>New Horizons for Science and Religion in Central and Eastern Europe: Matej Bel conference for Science, Theology and Humane Philosophy</t>
  </si>
  <si>
    <t>Hanes Pavel, prof. ThDr., PhD.</t>
  </si>
  <si>
    <t>R64145/CN011</t>
  </si>
  <si>
    <t>University of Oxford (Veľká Británia), grantová agentúra John Templeton Foundation (USA)</t>
  </si>
  <si>
    <t>Finančné prostriedky získané v roku 2021 na celú dobu riešenia</t>
  </si>
  <si>
    <t>Projekt je zameraný na prepojenie humanitných a prírodných vied s cieľom vypracovať modely spolupráce medzi rôznymi teritóriami ľudského poznávania. Subprojekt riešený pod University of Oxford (Veľká Británia), grantová agentúra John Templeton Foundation (USA).</t>
  </si>
  <si>
    <t>Service-learning – Engaged and Collaborative Teaching and Learning in Social Work</t>
  </si>
  <si>
    <t>https://eassw.org/Pages/Funding/projects.php</t>
  </si>
  <si>
    <t>EASSW Project Funding for Promoting Social Work Education</t>
  </si>
  <si>
    <t>EASSW – European Association of Schools of Social Work</t>
  </si>
  <si>
    <t>informácie o podpore projektu a projekte tu: https://eassw.org/Pages/news_item.php?n=62&amp;t=1</t>
  </si>
  <si>
    <t xml:space="preserve">Účelom projektu je posilniť kapacity vysokých škôl a komunitných organizácií pri implementácii service learningu a zlepšiť kvalitu vzdelávania v sociálnej práci. Projekt je založený na prenose a zdieľaní vedomostí zo skúsených krajín do krajín, ktoré túto skúsenosť nemajú a spoločnom učení sa. Súčasťou projektu je tréning pre VŠ učiteľov, medzinárodný vedecký seminár, manuál pre partnerov v komunite a vedecká štúdia komparujúca situáciu service learningu vo vzdelávaní v sociálnej práci v zapojených krajinách (Slovensko, Srbsko, Ukrajina, Gruzínsko). </t>
  </si>
  <si>
    <t xml:space="preserve">Rozvoj nových andragogických diagnostických prístupov a intervencií fenoménu docility dospelých (DANUBE) 
</t>
  </si>
  <si>
    <t>Fridrichová Petra, Mgr., PhD.</t>
  </si>
  <si>
    <t>2020-1-SK01-KA204-078313</t>
  </si>
  <si>
    <t>Projekt reaguje na naliehavú potrebu teoretického a praktického rozpracovania fenoménu docility dospelých, ktorý je v súčasnej domácej a zahraničnej andragogickej literatúre takmer úplne prehliadaný, a to aj napriek faktu, že docilita je nutnou podmienkou každého andragogického pôsobenia. Hlavný prínos riešenia projektu spočíva vo vývoji a testovaní štandardizovaných nástrojov andragogickej diagnostiky schopných identifikovať rôzne insuficiencie na strane učiacich sa jednotlivcov a/alebo skupín a v následnom návrhu optimálnych andragogických intervencií, ktoré povedú k požadovanej korekcii a zároveň zvýšia efektivitu andragogického pôsobenia.</t>
  </si>
  <si>
    <t>EIVET - emotional intelligence for more effective training process</t>
  </si>
  <si>
    <t>Kaliská Lada, doc. PaedDr., PhD.</t>
  </si>
  <si>
    <t>2021-1-BG01-KA220-ADU-000033724</t>
  </si>
  <si>
    <t>Hlavným cieľom projektu je zvýšiť kvalitu poskytovaných vzdelávacích príležitostí pre dospelých cez cielené rozvíjanie emocionálnej inteligencie v rámci tréningového procesu.  Tento cieľ je konkretizovaný do nasledujúcich cieľov: Vytvorenie školiaceho kurzu rozvíjajúceho zložky emocionálnej inteligencie, adaptácia emocionálnej inteligencie  do vzdelávajúceho procesu; verifikovanie zložiek emocionálnej inteligencie ako kľúčových prvkov odbornej prípravy a pracovnej integrácie ; rozvoj vedomostí, zručností a kompetencií emocionálnej inteligencie ako sú napr. sebauvedomenie, profesijná sebaúcta, sociálna angažovanosť a aktívneho postoj účastníkov kurzu cez vytvorenie komplexnej metodológie rozvíjania EI, po vytvorenie hracieho plánu na rozvoj EI a elektronickej aplikácie na facilitáciu EI; - Posilnenie spolupráce medzi organizáciami z rôznych krajín EÚ s cieľom zabezpečiť si  výmenu skúseností, poznatkov a  samotného know-how v oblasti emocionálnej inteligencie.</t>
  </si>
  <si>
    <t>Sebaidentifikácia v multietnickom prostredí ako prostriedok etnickej tolerancie (JaSom)</t>
  </si>
  <si>
    <t>Drugová Zuzana, PhDr.</t>
  </si>
  <si>
    <t>2019-1-SK01-KA201-060682</t>
  </si>
  <si>
    <t>Projekt má za cieľ špecifikovať tie prvky slovenskej kultúry v minoritnom prostredí, ktoré prispejú k sebaidentifikácii jeho jednotlivých členov s 
dôrazom na pozitívne vnímanie inakosti. Výsledkom má byť zvýšená miera vzájomnej tolerancie v multietnických prostrediach. Hmotným 
výstupom bude didaktický materiál ako praktická pedagógom, vychovávateľom a kultúrnym pracovníkom pôsobiacim v prostredí Slovákov žijúcich 
v zahraničí, nielen v partnerských štátoch. Návrh projektu predstavuje pridanú hodnotu na európskej, možno povedať celosvetovej úrovni, pretože 
prispieva k posilneniu kultúrnej identity Slovákov v diaspóre, prispieva k európskemu kultúrnemu dedičstvu, a v rámci rešpektovania rôznorodosti 
nielen v Európe podporuje toleranciu ku všetkým etnikám. Súčasťou projektu budú nadnárodné projektové stretnutia, identifikácia a sumarizácia 
doposiaľ realizovaných výskumov v oblasti slovenskej dialektológie, ľudovej kultúry a scénického prejavu, konferencie, školenia, príprava a 
testovanie didaktického materiálu a príprava praktickej príručky pre pedagógov a kultúrnych pracovníkov z radov zahraničných Slovákov.</t>
  </si>
  <si>
    <t>Minoritná kultúra ako prostriedok pre sebaidentifikáciu a posilnenie inklúzie v multietnickom prostredí (MySme)</t>
  </si>
  <si>
    <t>2022-1-SK01-KA220-SCH-000086151</t>
  </si>
  <si>
    <t>Projekt nadväzuje na úspešný projekt JaSom (výzva 2019), v ktorom sa potvrdilo, že deti žijúce v prostredí minority spoznávajúc krajinu svojich predkov, jej prírodu, históriu, gastronómiu, súčasné podoby umenia a pod., sa lepšie identifikujú v multietnickom prostredí, sebaidentifikáciou vplývajú na etnickú toleranciu a zároveň sú motivovanejšie zdokonaľovať si svoj materinský jazyk. Na základe výsledkov dotazníkového prieskumu medzi 67 pedagógmi slovenských škôl v zahraničí vznikla nová požiadavka: Vytvoriť kvalitné didaktické materiály dostupné v online forme. Ďalšou z požiadaviek je aj zameranie vzdelávacieho procesu podstatne viac na alternatívne formy vzdelávania, pretože minoritné prostredia v stále väčšej miere pracujú so žiakmi, ktorí nezvládajú oficiálne a formalizované zložité formy vzdelávania určené pre vzdelávanie minorít.</t>
  </si>
  <si>
    <t>Inovácia vzdelávacích postupov ako prostriedok inklúzie príslušníkov minority (BIBLIO)</t>
  </si>
  <si>
    <t>2022-1-SK01-KA220-HED-000087502</t>
  </si>
  <si>
    <t>Hlavným cieľom projektu je podstatné skvalitnenie podmienok a príležitostí pre vzdelávanie tých príslušníkov slovenských minorít v zahraničí, ktorí pracujú a študujú, resp. študovali na vysokých školách – s dôrazom na problematiku vybraných odborov zameraných na skúmanie slovenských minoritných prostredí v partnerských krajinách. Čiastkovými cieľmi budú: vytvorenie odbornej bibliografickej databázy, ktorá v súčasnosti nie je k dispozícii a nastavenie systému vzdelávacích podujatí, v ktorom partneri projektu zabezpečia vzájomnú výmenu prednášok a ďalších odborných prezentácií k problematike dejín a kultúry tzv. dolnozemských Slovákov. Súčasťou prezentácií bude aj odborná diskusia s cieľom vzájomnej výmeny zdrojov a informácií, ich následnej sumarizácie, ako aj identifikácie potrebných doposiaľ neprebádaných tém.</t>
  </si>
  <si>
    <t>mobilitný projekt Erasmus+</t>
  </si>
  <si>
    <t>2023-1-SK01-KA131-HED-000129987</t>
  </si>
  <si>
    <t>Reforming doctoral studies in Montenegro and Albania - good practice paradigm (MARDS)</t>
  </si>
  <si>
    <t>598465-EPP-1-2018-1-ME-EPPKA2-CBHE-SP</t>
  </si>
  <si>
    <t>Projekt MARDS rieši jeden z najakútnejších problémov v školských systémoch Čiernej Hory a Albánskej republiky - doktorandské
štúdium. Jeho hlavným cieľom je ich rekonštrukcia v súlade so zásadami Salzburgu a vytvorenie trvalo udržateľných a moderných
pilotných spoločných doktorandských škôl medzi dvoma priateľskými susednými partnerskými krajinami, ktoré budú slúžiť ako
príklad "dobrej praxe" pre región. Špecifické ciele projektu MARDS sú: prehodnotiť existujúce vnútroštátne politiky / normy pre
doktorandské štúdium v dvoch krajinách a ich zlučiteľnosť s postupmi EÚ; vypracovať a navrhnúť nový model doktorandských štúdií
v dvoch krajinách, prispôsobený nadobudnutým skúsenostiam v posledných desaťročiach a potrebám súčasných a budúcich krajín;
navrhnúť udržateľnú metódu financovania doktorandských štúdií v dvoch krajinách na vnútroštátnej úrovni; vytvorenie dvoch
spoločných doktorandských škôl s miestom v Čiernej Hore (Podgorica) a s miestom v Albánsku (Shkoder) ako odporúčané príklady
cezhraničných doktorandských programov.</t>
  </si>
  <si>
    <t>Online odborné študijné texty pre stredné školy: Zameranie zahraničnej a bezpečnostnej politiky SR ako členského štátu EÚ a NATO. </t>
  </si>
  <si>
    <t>Terem Peter, prof. PhDr., PhD.</t>
  </si>
  <si>
    <t>MVZP/2023/21</t>
  </si>
  <si>
    <t>MVZP/2023</t>
  </si>
  <si>
    <t>MZVaEZ SR</t>
  </si>
  <si>
    <t>Hlavným cieľom projektového zámeru bolo pripraviť odborné študijné texty pre stredné školy, ktoré priblížia kľúčové míľniky vývoja medzinárodných vzťahov, európskej a globálnej bezpečnosti,  dôležitých pre smerovanie zahraničnej politiky a bezpečnostnej politiky SR. Predkladaná online publikácia je aktualizovanou a inovovanou verziou študijných textov, ktoré boli publikované v roku 2017 (v rámci projektu MVZP/2017/58). V kontexte vývoja medzinárodnopolitickej  situácie  v Európe a na globálnej úrovni a priamych či nepriamych dopadov  na  stabilitu a bezpečnosť SR získava aktualizácia a inovácia  študijných textov  pre slovenskú mládež o členstve SR v EÚ a NATO mimoriadny význam. Zámerom autorského tímu je, aby  študijné  texty prispeli k prehĺbeniu  poznania o členstve SR v EÚ a NATO ako vyústení prirodzených  záujmov občanov SR o život  v prostredí, ktoré im zabezpečí individuálnu slobodu, demokratické pomery, ekonomickú prosperitu a rešpekt k právu. Zvýšenie informovanosti  stredoškolskej mládeže o zmysle  a pôsobení SR v európskych a transatlantických štruktúrach je nevyhnutnou súčasťou opatrení na zvyšovanie odolnosti spoločnosti voči  rastu radikalizmu, extrémizmu, šíreniu prejavov nenávisti, šírenie strachu, nedôvery k demokratickým inštitúciám. Predkladaný materiál má ambíciu nie len poskytnúť nové poznatky, ale aj rozvíjať už získané vedomosti a prepájať ich do súvislostí.   Študijné texty sa obsahovo zameriavajú na vývoj európskej integrácie a transatlantických vzťahov po skončení studenej vojny a ich vplyve na zahraničnú a bezpečnostnú politiku SR. Vychádzajúc z perspektívy, že náš pohľad na svet je formovaný  miestom, kde žijeme,  je nevyhnutné venovať pozornosť rozvoju vlastného štátu v širšom medzinárodnom kontexte. Cieľom študijných textov je  poukázať na silné väzby  Slovenska  k EÚ, rovnako poukázať na bezpečnostné prostredie SR a úlohu NATO ako garanta bezpečnosti našej vlasti. Odborné študijné texty sú určené študentkám a študentom stredných škôl, využiteľné sú v rámci predmetov geografia, dejepis a náuka o spoločnosti. Zároveň môžu slúžiť ako doplnkový  študijný materiál pre študentky a študentov vysokých škôl, najmä bakalárskych študijných programov medzinárodné vzťahy, politológia, európske štúdie a pod., ako aj  učiteľsky zameraných študijných programov geografie, histórie a náuky o spoločnosti. Obsah študijných textov je rozdelený do dvoch celkov. V prvom  autorský kolektív približuje  význame členstva  SR v EÚ, ale aj o  prínose Európskej únie k rozvoju demokracie, slobody, ochrane ľudských práv, k prosperite a stabilite európskych štátov. V druhej časti je prezentovaná  Severoatlantická aliancia  ako ochrancu a garanta slobody a bezpečnosti svojich členských štátov s osobitným zameraním  na  vysvetlenie zmyslu a významu  členstva  Slovenskej republiky v NATO.</t>
  </si>
  <si>
    <t>Podpora integračných služieb v akademickom prostredí UMB</t>
  </si>
  <si>
    <t>Miroslava Knapková Miroslava, doc. Mgr. et Mgr. Ing., PhD.</t>
  </si>
  <si>
    <t>001UMB-2-1/2023</t>
  </si>
  <si>
    <t>projekt z rozvojovej výzvy MŠVVaŠ SR</t>
  </si>
  <si>
    <t xml:space="preserve">V rámci projektu „Podpora integračných služieb v akademickom prostredí UMB“ sa podpisom Declaration of Commitment UMB zapojila do siete EURAXESS Slovakia. Na UMB sa zriadilo EURAXESS Centrum, ktoré bude fungovať ako súčasť Referátu medzinárodnej spolupráce (RMS) Rektorátu UMB. Jeho zámerom je zabezpečenie systémového a profesionálneho prístupu k integrácií zahraničných doktorandov, výskumníkov a vysokoškolských učiteľov, vrátane zachovania a zvyšovania kvality a zabezpečenia konkurencie UMB vo výsledkoch inštitúcií v globálnom meradle. 
V akademickej obci UMB budeme kultivovať interkultúrne prostredie: posilňovať interkultúrnu komunikáciu, dostupnosť informácií v cudzích jazykoch a zvyšovať ponuku aktivít spoločensko-kultúrnej integrácie. Inovatívne interné mobilitné schémy sa budú na základe skúseností z realizácie projektu adaptovať a transformovať tak, aby prinášali maximálny efekt a aby slúžili ako motivačné nástroje k ďalším mobilitným aktivitám v zavedených medzinárodných mobilitných schémach. Preberieme prvky dobrej praxe našich partnerských inštitúcií do systému riadenia integračných služieb na UMB. Internacionalizácia a integračné služby zostanú aj naďalej prioritou UMB a budú zakotvené v rámcových dokumentoch. Vo vnútornom prostredí  sa bude prijímať taká politika, aby sa predpoklady pre zvyšovanie úrovne naďalej posilňovali. </t>
  </si>
  <si>
    <t>Podpora UMB pri udržaní HR Excellence in Research Award</t>
  </si>
  <si>
    <t>002UMB-2-1/2023</t>
  </si>
  <si>
    <t>„Podpora UMB pri udržaní HR Excellence in Research Award“ je daná povinnými krokmi pre vyhodnotenie druhého trojročného akčného plánu, prípravy tretieho trojročného akčného plánu vrátane prípravy samohodnotiacej správy v rámci znovu udržania značky HR Excellence in Research Award, preukazujúcim úsilie a záväzok vysokej školy k implementácii a dlhodobému dodržiavaniu princípov Európskej charty výskumných pracovníkov a Kódexu správania pre nábor výskumných pracovníkov v rámci Stratégie ľudských zdrojov vo výskume.</t>
  </si>
  <si>
    <t xml:space="preserve">Podpora vnútorných systémov zabezpečovania kvality vysokoškolského vzdelávania na Univerzite Mateja Bela v Banskej Bystrici </t>
  </si>
  <si>
    <t>Hiadlovský Vladimír, doc. Ing., PhD.</t>
  </si>
  <si>
    <t>312011BGF7</t>
  </si>
  <si>
    <t>Cieľom projektu je zosúladenie vnútorného systému zabezpečovania kvality vysokoškolského vzdelávania Univerzity Mateja Bela v Banskej Bystrici so štandardmi Slovenskej akreditačnej agentúry pre vysoké školstvo podľa zákona č. 269/2018 Z. z. o zabezpečovaní kvality vysokoškolského vzdelávania a podľa zákona č. 131/2002 Z. z. o vysokých školách v znení neskorších predpisov.</t>
  </si>
  <si>
    <t>Štipendiá pre excelentných výskumníkov ohrozených vojnovým konfliktom na Ukrajine</t>
  </si>
  <si>
    <t>Nagy Imrich, doc. Mgr., PhD.</t>
  </si>
  <si>
    <t>09I03-03-V01-00148</t>
  </si>
  <si>
    <t>Výskumná a inovačná autorita</t>
  </si>
  <si>
    <t>Cieľom projektu ,,Štipendiá pre excelentných výskumníkov ohrozených vojnovým konfliktom na Ukrajine“ je podporiť výskumných pracovníkov (vrátane vysokoškolských učiteľov), ktorých kariéra je ohrozená v súvislosti s konfliktom na Ukrajine. Ide najmä o vedcov pôsobiacich na Ukrajine, ale oprávnení sú aj uchádzači z Ruska, Bieloruska a Moldavska (ďalej ako „krajiny zasiahnuté konfliktom”), ak sú ohrození konfliktom. Cieľovou skupinou sú výskumníci v rôznych fázach kariéry – študenti doktorandského štúdia (R1), postdoktorandi (R2), samostatní výskumní pracovníci (R3) a vedúci výskumní pracovníci (R4) (ďalej len ako „výskumníci“). Hlavným cieľom projektu je podporiť výskumníka pri relokácií jeho výskumnej činnosti na Slovensko. A to tak, aby z úspešného zapracovania výskumníka u prijímateľa benefitovali obe strany a podporil sa rozvoj výskumného potenciálu u jednotlivca aj inštitúcie. V rámci projektu je na UMB podporených 5 výskumníkov z Ukrajiny, ktorí v roku 2023 publikovali v zahraničných vedeckých časopisoch a zúčastnili sa viac ako 20 vedeckých konferencií doma aj v zahraničí.</t>
  </si>
  <si>
    <t>Dopytovo-orientovaný výskum pre udržateľné a inovatívne potraviny, Drive4SIFood</t>
  </si>
  <si>
    <t>Marcinčák Slavomír, prof. MVDr., PhD.</t>
  </si>
  <si>
    <t>Zmluva o poskytnutí NFP č. 073/2020/OPII/VA</t>
  </si>
  <si>
    <t>PÔDOHOSPODÁRSKE VEDY</t>
  </si>
  <si>
    <t>Veterinárske vedy</t>
  </si>
  <si>
    <t>Hygiena potravín</t>
  </si>
  <si>
    <t>Ministerstvo dopravy a výstavby SR v zastúpení Ministerstvom školstva, vedy, výskumu a športu SR</t>
  </si>
  <si>
    <t>30416094
(00164381)</t>
  </si>
  <si>
    <t>Slovenská poľnohospodárska univerzita v Nitre na základe Zmluvy o partnerstve poskytuje dotácie UVLF KE.</t>
  </si>
  <si>
    <t>Otvorená vedecká komunita pre moderný interdisciplinárny výskum v medicíne (OPENMED)</t>
  </si>
  <si>
    <t>Pistl Juraj, prof. MVDr., PhD.</t>
  </si>
  <si>
    <t>Zmluva o poskytnutí NFP č. 068/2020/OPII/VA</t>
  </si>
  <si>
    <t>Ostatné odbory lekárskych vied</t>
  </si>
  <si>
    <t>UPJŠ KE na základe Zmluvy o partnerstve poskytuje dotácie UVLF KE.</t>
  </si>
  <si>
    <t xml:space="preserve">Nanočastice pre riešenie diagnosticko - terapeutických problémov s COVID-19 (NANOVIR) </t>
  </si>
  <si>
    <t>Vilček Štefan, prof. Ing., DrSc.</t>
  </si>
  <si>
    <t>https://www.crz.gov.sk/zmluva/5551128/
Zmluva o poskytnutí NFP č. 089/202/OPII/VA</t>
  </si>
  <si>
    <t>Využitie umelej inteligencie v personalizovanej medicíne karcinómu prostaty</t>
  </si>
  <si>
    <t>Koščová Jana, doc. MVDr., PhD.</t>
  </si>
  <si>
    <t>Dot. zml. 2022</t>
  </si>
  <si>
    <t>Support to EFSA in the Safety Assessmnent of Novel Foods and Nutrient Sources</t>
  </si>
  <si>
    <t>Bhide Mangesh, prof. MVDr., PhD.</t>
  </si>
  <si>
    <t xml:space="preserve">Grant Agreement GP/EFSA/NUTRI/2021/01-GA-03
</t>
  </si>
  <si>
    <t>EFSA</t>
  </si>
  <si>
    <t>Jedná sa o rámcovú zmluvu, v rámci ktorej budú udelené špecifické akčné granty, na základe špecifických zmlúv s prijímateľom</t>
  </si>
  <si>
    <t>Joint doctorate in molecular animal nutrition - MANNA</t>
  </si>
  <si>
    <t>Grant Agreement  765423
H2020-MSCA-INT-2017 AMD - 765423-5</t>
  </si>
  <si>
    <t>https://cordis.europa.eu/project/id/765423</t>
  </si>
  <si>
    <t>Európska komisia Výkonná agentúra pre výskum</t>
  </si>
  <si>
    <t>Grant agreement ID: 765423</t>
  </si>
  <si>
    <t>Záverečná refundácia v roku 2023</t>
  </si>
  <si>
    <t>Inovácia štruktúry a obsahového zamerania študijných programov profilojúcich potravinárske študijné odbory s ohľadom na digitalizáciu (FOODINOVO Erasmus+ project)</t>
  </si>
  <si>
    <t>2020-1-SK01-KA203-078333</t>
  </si>
  <si>
    <t>http://web.saaic.sk/erasmusplus/site/index.php?sw=41&amp;submenu=61&amp;vv_rok=2020&amp;vv_typ=KA203</t>
  </si>
  <si>
    <t>SAAIC-ERASMUS</t>
  </si>
  <si>
    <t xml:space="preserve">National Agency for Erasmus+ Programme for Education and Training Sectors </t>
  </si>
  <si>
    <t>SAAIC-Projekt mobility vysokoškolských študentov a zamestnancov v rámci programu Erasmus+</t>
  </si>
  <si>
    <t>Faixová Zita, prof. MVDr., PhD.</t>
  </si>
  <si>
    <t>2021-1-SK01-KA131-HED-000007750</t>
  </si>
  <si>
    <t xml:space="preserve">https://www.erasmusplus.sk/index.php?sw=41&amp;submenu=420&amp;vyzva=0 </t>
  </si>
  <si>
    <t>Nár.agentúra         Program celoživotného vzdelávania</t>
  </si>
  <si>
    <t>https://www.crz.gov.sk/zmluva/5964527/</t>
  </si>
  <si>
    <t>Faixová Zita, prof. MVDr., PhD.
Bodnárová Libuša, MVDr.</t>
  </si>
  <si>
    <t>2022-1-SK01-KA131-HED-000060698</t>
  </si>
  <si>
    <t>2023-1-SK01-KA131-HED-000133218</t>
  </si>
  <si>
    <t>Best practices and innovations for a sustainable beekeeping (B-THENET)</t>
  </si>
  <si>
    <t>Toporčák Juraj, doc.MVDr., PhD.</t>
  </si>
  <si>
    <t>Grant Agreement Project 101059812-B-THENET</t>
  </si>
  <si>
    <t>REA</t>
  </si>
  <si>
    <t>Joint scientific conference on global change (IGC)</t>
  </si>
  <si>
    <t>Tomko Martin, MVDr., PhD.</t>
  </si>
  <si>
    <t>Zmluva o príspevku č. 4105/2022</t>
  </si>
  <si>
    <t>FBR-PDI-008</t>
  </si>
  <si>
    <t>FM EHP a NFM</t>
  </si>
  <si>
    <t>Podpora zabezpečovania kvality vysokoškolského vzdelávania na UVLF KE (QuEduS)</t>
  </si>
  <si>
    <t>Nagy Jozef, prof. MVDr., PhD.</t>
  </si>
  <si>
    <t>Zmluva o poskytnutí NFP č. OPĹZ/22/2021
https://www.crz.gov.sk/zmluva/6037762/</t>
  </si>
  <si>
    <t>OPĽZ</t>
  </si>
  <si>
    <t>The effect of udder pathogens on the production and degree of oxidative stress in dairy cows (Akcia AT - SK)</t>
  </si>
  <si>
    <t>Zigo František, doc. MVDr., PhD.</t>
  </si>
  <si>
    <t>Zmluva sa nevyžaduje (kód projektu : 2022-05-001)</t>
  </si>
  <si>
    <t>Akcia AT - SK</t>
  </si>
  <si>
    <t>Kreatívne centrum - adaptácia priestorov  FMK UCM pre účely vytvorenia kreatívneho centra</t>
  </si>
  <si>
    <t>Čábyová Ľudmila, doc., PhDr., PhD.</t>
  </si>
  <si>
    <t>MK-002/2021/SOIROPPO3-302031ACX4</t>
  </si>
  <si>
    <t>Ostatné odbory spoločenských vied</t>
  </si>
  <si>
    <t>Výzva zverejnená na webových stránkach</t>
  </si>
  <si>
    <t>Mobilizácia kreatívneho potenciálu v regiónoch</t>
  </si>
  <si>
    <t>Cieľom výskumného projektu je napomôcť rozvoju slovenského priemyslu v rámci sektoru kultúrny priemysel, oblasť hudba, audiovízia a multimédiá, a to prepojením teoretických znalostí nadobudnutých počas štúdia s praktickými znalosťami, ktoré umožnia širokej verejnosti rekvalifikovať sa a uplatniť sa na pracovnom trhu. Centrum bude poskytovať rozsiahly komplex služieb zameraných na podporu rozvoja e-športu, kreatívneho talentu, zručností a na uspokojenie dopytu po kreatívnej tvorbe v oblasti digitálnej produkcie hudby, hier a dizajnu, ako aj virtuálnu archiváciu kultúrnych pamiatok. Z dlhodobého hľadiska sa očakáva zvýšená ochota firiem fungujúcich v rámci digitálneho biznisu poskytovať verejnosti priestor pre prax a zvýšenie ich kvalifikácie, zvýšený počet slovenských herných štúdii a startupov/ateliérov (mikro, malých a stredných podnikov), vytvorenie podmienok pre vznik pobočiek zahraničných a nadnárodných herných spoločností, zvýšený ročný obrat a zamestnanosť v rámci ekonomického sektoru audiovizuálnej tvorby, zvýšený počet propagačných aktivít pre umelcov pôsobiacich v audiovizuálnej tvorbe. KC má ambíciu rozvíjať a naštartovať procesy, ktoré pomôžu premeniť kreatívny ľudský potenciál do komerčne využiteľného alebo verejne prospešného produktu alebo služby. Cieľovými skupinami sú teda - fyzické osoby/nepodnikatelia ale aj široká verejnosť a podnikateľské subjekty ktoré budú členmi KKP. </t>
  </si>
  <si>
    <t>Sodifikácia nebezpečných odpadov do geopolymérnych matríc a ich využitie ako stavebných materiálov</t>
  </si>
  <si>
    <t>Horník Miroslav, doc., RNDr., PhD.</t>
  </si>
  <si>
    <t>Inovačné poukážky ZoIP_SK2_122_0122</t>
  </si>
  <si>
    <t>Chemické vedy</t>
  </si>
  <si>
    <t>Environmentálna chémia</t>
  </si>
  <si>
    <t>Schéma na podporu zvyšovania inovačnej výkonnosti podnikateľských subjektov a klastrov</t>
  </si>
  <si>
    <t>MDaV SR, MH SR</t>
  </si>
  <si>
    <t>expertízna činnosť, spolupráca s praxou</t>
  </si>
  <si>
    <t>Cieľom výskumného projektu je vyvinúť inovatívne riešenie na zneškodnenie nebezpečných odpadov s obsahom perzistentných organických látok alebo ťažkých kovov do podoby geopolymérnych matríc, ktoré by bolo možné následne využiť ako „šedé“ stavebné materiály. To znamená, že primárnou surovinou by boli odpady v podobe popolov pochádzajúcich zo spaľovní nebezpečných odpadov a anorganické zložky geopolymérov, a produktom by bol „šedý“ stavebný materiál využiteľný, napr. pri cestných alebo iných technických stavbách. Firma Geofix, s.r.o. má dlhoročné skúsenosti s aplikáciou geopolymernych matríc v oblasti solidifikácie rádioaktívnych odpadov. Toto svoje obchodné portfólio a „know-how“ by chcela rozšíriť aj do oblasti solidifikácie nerádioaktívnych odpadov a zároveň ponúknuť pripravené solidifikáty ako produkty uplatniteľné v stavebníctve. Výstupom projektu by mala byť výskumná správa, ktorá bude obsahovať návrh receptúry prípravy solidifikátu – geopolymérnej matrice obsahujúcej nebezpečné odpady v podobe popolov, realizáciu pokusov zameraných na prípravu solidifikátov v zmysle stanovenej optimálnej receptúry a na ich charakterizáciu a testovanie najmä v kontexte vylúhovateľnosti rizikových látok a pevnosti v tlaku. Po zrealizovaní projektu bude navrhnutá receptúra aplikovaná a otestovaná na existujúce linke slúžiacej na produkciu solidifikátov, ktorá po úspešnom overení bude modifikovaná na mobilnú verziu, aby ju bolo možné transportovať k zákazníkom – k producentom nebezpečných odpadov.</t>
  </si>
  <si>
    <t>Zachráňme spolu mokrade</t>
  </si>
  <si>
    <t>ACC04P03, 251/2021/7.7</t>
  </si>
  <si>
    <t>Zmierňovanie a prispôsobovanie sa zmene klímy</t>
  </si>
  <si>
    <t>Výskumný projekt je zameraný na 4 lokality so skorumpovanými mokraďami: 1. Kremnica - Bartošova Lehôtka, 2. Kremnica - Kopernica, 3. Banská Štiavnica - CHA Michalštolnianske rašelinisko, 4. Banská Štiavnica - PR Gajdošovo. Všetky lokality sa nachádzajú v Banskobystrickom kraji v dvoch okresoch: Banská Štiavnica a Žiar nad Hronom. V tejto oblasti budú realizované všetky terénne práce, inštalácia monitorovacieho systému a tiež časť informačno-vzdelávacích aktivít, ktoré sú spojené s pobytom v teréne priamo v mokrade. Veľká časť informačno-vzdelávacích aktivít bude realizovaná v spolupráci s partnerom ZŠ Štiavnické Bane aj v okrese Banská Štiavnica a určitá časť vzdelávacích a informačných aktivít bude realizovaná na území Trnavského samosprávneho kraja. Okres Trnava v spolupráci s partnerom UCM Trnava a Voda pre klímu.</t>
  </si>
  <si>
    <t xml:space="preserve">Mikrobiologické analýzy pre Jadrovú vyraďovaciu spoločnosť JAVYS, a.s. </t>
  </si>
  <si>
    <t>ZM-35-21-1-00329-02110</t>
  </si>
  <si>
    <t>Oznámenie o vyhlásení výzvy a verejnej súťaže</t>
  </si>
  <si>
    <t>Zadávateľ JAVYS</t>
  </si>
  <si>
    <t xml:space="preserve">JAVYS, a.s. </t>
  </si>
  <si>
    <t>Hlavným cieľom výskumého  projektu je vykonávanie mikrobiologických analýz z bazénov MZVP.</t>
  </si>
  <si>
    <t>Microbiological and chemical control of the water of pools for wet fragmentation of metal components of the VVER 440/V-230 reactor of the V1 Nuclear Power Plant</t>
  </si>
  <si>
    <t>Zadávateľ Westinghouse Electric Spain SA</t>
  </si>
  <si>
    <t>Westinghouse Electric Spain SA</t>
  </si>
  <si>
    <t>Hlavným cieľom výskumného projektu je vykonávanie mikrobiologických a chemických analýz vzoriek vôd z bazénov určených na fragmentáciu kovových komponentov reaktora VVER 440/V-230 pochádzajúceho z V1 atómovej elektrárne v Bohuniciach</t>
  </si>
  <si>
    <t>Identifikácia a autentifikácia regionálnej produkcie ovocia</t>
  </si>
  <si>
    <t>Kraic Ján, prof., RNDr., PhD.</t>
  </si>
  <si>
    <t xml:space="preserve">Interreg SK-AT SKATB303   </t>
  </si>
  <si>
    <t>Biotechnológie v poľnohospodárstve</t>
  </si>
  <si>
    <t>Poľnohospodárske a potravinárske biotechnológie</t>
  </si>
  <si>
    <t>INTERREG V-A SK-AT/2016/01</t>
  </si>
  <si>
    <t>Európsky fond regionálneho rozvoja, Ministerstvo pôdohospodárstva a rozvoja vidieka SR</t>
  </si>
  <si>
    <t>V rámci EÚ sa venuje zvýšená pozornosť kontrole kvality potravín.Marhule sú predmetom intenzívneho medzinárodného obchodu a tiež predmetom nekalých intenzívnch praktík na trhu. Na kontrolu potravím sa zvyčajne využíva izotopová analýza, ako účinný analytický nástroj pri kontrole pravosti potravín. Ďalšou účinnou metódov je použitie molekulárnych markerov. Získané výsledky z oboch použitých metód sa budú vzájomne kombinovaťs cieľom určiť nárastdiskriminácie a identifikácie rôznych zemepisných pôvodov a odród. Tieto inovácie, ktoré budú vyplývať zo spoločného výskumu partnerov, budú zároveň know-how pre jeho genetické a izopové markery na overenie pôvodu a ochranu tradičného domáceho poľnohospodárskeho produktu.</t>
  </si>
  <si>
    <t>Přihraniční spolupráce sdílených laboratoří pro zlepšení konkurenceschopnosti českých a slovenských producentu zeleniny</t>
  </si>
  <si>
    <t>Urgeová Eva, Ing., PhD.</t>
  </si>
  <si>
    <t>Z SKCZ304011X035</t>
  </si>
  <si>
    <t>Ostatné odbory pôdohospodárskych vied</t>
  </si>
  <si>
    <t>INTERREG V-A SK-CZ/2019/11</t>
  </si>
  <si>
    <t>Európsky fond regionálneho rozvoja, Ministerstvo investícií, regionálneho rozvoja a informatizácie</t>
  </si>
  <si>
    <t>Projekt je zameraný na spoluprácu excelentných vedeckých tímov z popredných českých a slovenských univerzít v pohraničných oblastiach so šľachtiteľským podnikom, ktorý by mal plniť úlohu sprostredkovateľa pri intenzívnom využívaní výsledkov aplikovaného výskumu.</t>
  </si>
  <si>
    <t>Vužitie superabsorbčných polymérov (SAP) ako inovačného nástroja na zmiernenie dopadov klimatickej zmeny v poľnohispodárstve</t>
  </si>
  <si>
    <t>Z SKCZ304011Y185</t>
  </si>
  <si>
    <t>Hlavným cieľom projektu je zintenzívnenie spolupráce medzi inštitúciami výskumu a vývoja a produktívnym sektorom vrátane zlepšenia dostupnosti výsledkov aplikovaného výskumu pre nich. Projekt sa zameriava na inováciu a optimalizáciu metódy úpravy osív hospodársky významných druhov poľnohospodárskych plodín superabsorbčnými polymérmi ako inovačného nástroja na zmiernenie dopadov klimatickej zmeny v poľnohospodárstve.</t>
  </si>
  <si>
    <t>Digitalizácia a inovácia vzdelávania v diagnostike pohybového systému</t>
  </si>
  <si>
    <t>Kotyrová Gabriela, Mgr. et Mgr., PhD.</t>
  </si>
  <si>
    <t>304011AYX7 - 1051/2021</t>
  </si>
  <si>
    <t>Základné lekárske vedy a farmaceutické vedy</t>
  </si>
  <si>
    <t xml:space="preserve">Ostatné príbuzné odbory základných odborov lekárskych a farmaceutických vied </t>
  </si>
  <si>
    <t>INTERREG V-A SK-CZ/2020/12</t>
  </si>
  <si>
    <t>Ministerstvo investícií, regionálneho rozvoja a informatizácie</t>
  </si>
  <si>
    <t>Projekt sa rieši na Fakulte zdravotníckych vied UCM. Fakulta chýba v ponuke.</t>
  </si>
  <si>
    <t>Cieľom projektu je digitalizácia a inovácia učebných podkladov používaných pri výuke v predmetoch zameraných na biomechaniku, analýzu pohybu, zaťaženie pohybového systému, poruchy rovnováhy, riziko pádov s dôrazom na prístrojovú techniku.</t>
  </si>
  <si>
    <t>Critical Exploration of Media Related Risks and Opportunities Horizont for Deliberative Communication: Development Scenarios of the European Media Landscape "MEDIADELCOM"</t>
  </si>
  <si>
    <t>Gálik Slavomír, prof., PhDr., PhD.</t>
  </si>
  <si>
    <t>H 2020 - 101004811</t>
  </si>
  <si>
    <t>Masmediálna komunikácia</t>
  </si>
  <si>
    <t>Teória  žurnalistiky</t>
  </si>
  <si>
    <t>31794335 zastúpenie EK na Slovensku</t>
  </si>
  <si>
    <t>5.11.2020 (UCM)</t>
  </si>
  <si>
    <t>Cieľom projektu je vyvinúť diagnostický nástroj pre tvorcov politík, pedagógov, mediálne krotických orgánov a inštitúcií, ako aj pre mediálnych expertov a novinárov, ktorý umožní poskytovanie holistického hodnotenia rozík a príležitostí týkajúci sa premyslenej komunikácie a následnej sociálnej súdržnosti v Európe.</t>
  </si>
  <si>
    <t>The Future is in Applied Intelligence</t>
  </si>
  <si>
    <t>Dirgová Luptáková Iveta, doc., RNDr., PhD.</t>
  </si>
  <si>
    <t>No 2022-1-PL01-KA 220-HED-000088359-P3</t>
  </si>
  <si>
    <t>Počítačové a informatické vedy (okrem 020300 Informačné a komunikačné technológie a 050804 Knižničná a informačná veda)</t>
  </si>
  <si>
    <t>Informatické a počítačové vedy</t>
  </si>
  <si>
    <t>Projkt sa zameriava na disemináciu Umelej Inteligencie. Na základe zainteresovaných skupín učiteľ, študent, zamestnávatelia, ktorí využívajú umelú inteligenciu v praxi, je cieľom projektov vytvoriť kurz pre študentov pozostávajúci z modulov, vytvorených na základe vyššie uvedených prieskumov zainteresovaných skupín so zameraním sa na využívania Umelej inteligencie v praxi.</t>
  </si>
  <si>
    <t>Nové nanomagnetické materiály</t>
  </si>
  <si>
    <t>Boča Roman, prof., Ing., DrSc.</t>
  </si>
  <si>
    <t>313011V954 - 035/2019/OPII/VA</t>
  </si>
  <si>
    <t>Anorganická chémia</t>
  </si>
  <si>
    <t>Výzva na predkladanie žiadostí o poskytnutie nenávratného finančného príspevku na podporu výskumno-vývojových kapacít v oblasti Priemysel pre 21. storočie</t>
  </si>
  <si>
    <t>Projekt sa v skutočnosti riešil v rokoch 2020-2023.</t>
  </si>
  <si>
    <t>Projekt rieši prípravu a vlastnosti nových nanomagnetických materiálov na báze komplexov prechodných kovov prejavujúcich vlastnosti jednomolekulových a jednoiónových magnetov. Projekt pozostáva z pokročilej chemickej syntézy nových látok, podrobnej chemickej analýzy, štruktúrnej a spekroskopickej charakterizácie a merania magnetických vlastností nových materiálov v statickom aj dynamickom režime. Pripravené látky majú aplikačný potenciál v záznamovej technike ako pamäťové jednotky gigantickej kapacity. Súčasťou projektu je aj optimalizácia materiálových vlastností pre ich využitie v technológiách 21. storočia.</t>
  </si>
  <si>
    <t>Literacy boost through an Operational Educational Ecosystem of Societal actors on Soil health</t>
  </si>
  <si>
    <t>Čajková Andrea, doc., PhDr., PhD.</t>
  </si>
  <si>
    <t>Horizont Európa 101112707</t>
  </si>
  <si>
    <t>Horizon Európa</t>
  </si>
  <si>
    <t>LOESS identifikuje vzdelávacie potreby medzi žiakmi (základná a stredoškolská úroveň), študentmi (terciárna úroveň) a spoločnosťou celkovo v celej EÚ a pridružených krajinách a preskúma, prečo sa už existujúci materiál vo veľkej miere nepoužíva. Projekt tak bude spoluvytvárať kurzy a moduly pre vzdelávanie o pôde, vrátane aplikácií virtuálnej reality/rozšírenej reality, v rôznych stupňoch vzdelávania a spájať ich s cieľmi trvalo udržateľného rozvoja a globálnymi a lokálnymi výzvami zmeny klímy a straty biodiverzity, vytvárať a testovať pedagogické techniky na efektívne toky vedomostí medzi pedagógmi a študentmi a medzi rôznymi znalostnými systémami (vedecké, politické, individuálne miestne a kolektívne kultúrne poznatky) a vykonávať činnosti v geograficky vyváženom veľkom počte členských štátov EÚ a pridružených krajín a poskytovať praktické aktivity súvisiace so vzdelávaním o pôde prostredníctvom výskumu a vzdelávania zapojeného do komunity. Na prekonanie priepasti v povedomí bude LOESS organizovať intenzívne kampane zamerané na cieľovú skupinu a metodológiu a šíriť podujatia s cieľom výmeny výsledkov a zabezpečenia väčšej informovanosti. LOESS bude tiež spolupracovať s verejnými orgánmi a inštitúciami zodpovednými za základné, stredné a vysokoškolské vzdelávanie poskytovaním cielených odporúčaní na zlepšenie vedomostí. Vzdelávacie a rozširovacie aktivity LOESS budú sprevádzať budovanie kapacít, výmena znalostí a vzájomné učenie sa medzi rôznymi cieľovými skupinami.</t>
  </si>
  <si>
    <t>Needs of Critical Thinking</t>
  </si>
  <si>
    <t>Švecová Magdaléna, Mgr., PhD.</t>
  </si>
  <si>
    <t>2020-1-SK01-KA204-078371</t>
  </si>
  <si>
    <t>Masmediálna veda</t>
  </si>
  <si>
    <t>Výzva zverejnená na erasmusplus.sk</t>
  </si>
  <si>
    <t>Hlavnou myšlenkou projektu je kritické myslenie vo svete nových technológií, ktoré v dôsledku rýchleho toku informácií nadobúda osobitný význam a stáva sa kľúčovou kompetenciou. Projekt sa zameriava na testovanie kritického myslenia vo forme dotazníka, pričom cieľovou skupinou sú študujúci dospelí, pedagógovia dospelých.</t>
  </si>
  <si>
    <t>Increasing digital competencies - the growth of education in society</t>
  </si>
  <si>
    <t>Krajčovič Peter, PhDr., PhD.</t>
  </si>
  <si>
    <t>V4 - 22020344</t>
  </si>
  <si>
    <t>V4</t>
  </si>
  <si>
    <t>Medzi hlavné priority, na ktoré projekt poukazuje, patrí posilnenie profilu učiteľských profesií a posilnenie rozvoja kľúčových kompetencií, pričom ich spoločným menovateľom je zlepšenie vzdelávania.</t>
  </si>
  <si>
    <t>Germanistik Digital / German Studies Digital</t>
  </si>
  <si>
    <t>Hornáček Banášová Monika, doc., PaedDr., PhD.</t>
  </si>
  <si>
    <t>Erasmus+ 2020-1-SK01-KA226-HE-094271</t>
  </si>
  <si>
    <t>Filologické vedy</t>
  </si>
  <si>
    <t>Cudzie jazyky a kultúry</t>
  </si>
  <si>
    <t>Cieľom propjektu je vytvorenie online platformy s učebnými materiálmi pre štúdium germanistiky. Úlohou projektových partnerov je príprava materálov k támam lingvistiky, literárnej vedy, kultúry, didaktiky.</t>
  </si>
  <si>
    <t>Praktická príručka pre online vyučovanie nemeckého jazyka</t>
  </si>
  <si>
    <t>Demčišák Ján, PhDr., PhD.</t>
  </si>
  <si>
    <t>Erasmus+ 2020-1-SK01-KA226-SCH-094410</t>
  </si>
  <si>
    <t>Projekt stavia na inovatívnych postupoch v digitálnom veku. Projekt prispeje k súčasnému rozvoju jazykovej kompetencie cez učenie sa nemeckého jazyka a vďaka adaptácii vzdelávacích postupov na digitálne prostredie aj k rozvoju digitálne kompetencie.</t>
  </si>
  <si>
    <t>Emocionálna inteligencia ako sociálna podpora pri zvládaní stresu v osobnom aj pracovnom živote u dospelých</t>
  </si>
  <si>
    <t>Doktorová Dominika, PhDr., PhD.</t>
  </si>
  <si>
    <t>Erasmus+ 2020-1-SK01-KA204-078380</t>
  </si>
  <si>
    <t>Psychologické vedy</t>
  </si>
  <si>
    <t>Psychológia osobnosti</t>
  </si>
  <si>
    <t>Projekt je zameraný na rozvíjanie emocionálnej  inteligencie u dospelých a v rámci ich rodín. Zameriava sa na self - manažment, sebauvedomenie a manažovanie vzájomných vzťahov medzi ľuďmi.</t>
  </si>
  <si>
    <t>Sophia - The Pursuit of Wisdom in Adult Education</t>
  </si>
  <si>
    <t>Démuthová Slávka, doc., PhDr., PhD.</t>
  </si>
  <si>
    <t>Erasmus+ 2020-1-PL01-KA204-082037</t>
  </si>
  <si>
    <t>Všeobecná psychológia</t>
  </si>
  <si>
    <t>Fundacja Family Center</t>
  </si>
  <si>
    <t>Projekt je zameraný na medzikultúrny pohľad na múdrosť a vzdelávania u dospelých. Projekt sa zameriava na zdvihnutie povedomia o múdrosti naprieč krokulturálneho vzdelávania.</t>
  </si>
  <si>
    <t>AR Physics Made for Students with special educational needs</t>
  </si>
  <si>
    <t>Stachová Katarína, doc., Ing., PhD.</t>
  </si>
  <si>
    <t>2020-1-SK01-KA226-SCH-094415</t>
  </si>
  <si>
    <t>zmluvu podpisoval koordinátor projektu</t>
  </si>
  <si>
    <t>projekt sa riešil na Inštitúte manažmentu UCM, ten v ponuke chýba</t>
  </si>
  <si>
    <t>Projekt je zameraný na vvytvorenie učebnice fyziky pre študentov so špeciálnumi vzdelávacími potrebami.</t>
  </si>
  <si>
    <t>Design Thinking as a method of soft skills and digital skills development in higher education to increase employability</t>
  </si>
  <si>
    <t>Murár Peter, PhDr., PhD.</t>
  </si>
  <si>
    <t>2022-1-SK01-KA220-HED-000089101</t>
  </si>
  <si>
    <t>Call for proposals 2023 – EAC/A10/2022 Erasmus+ Programme</t>
  </si>
  <si>
    <t>Hlavným cieľom projektu je na základe analýzy, vytvoriť a uskutočniť vzdelávací kurz pre pedagogických pracovníkov univerzít, ktorí sú aktívne zapojení do vzdelávania marketingovej komunikácie alebo príbuzných odborov, vyškoliť pedagógov a poskytnúť im dlhodobý mentoring v oblasti design thinking metód. Partnerské univerzity inovujú doposiaľ používaný tradičný spôsob vyučovania, zavedú dizajn thinkingové metódy do výučby. Tie prinesú nielen zmenu v paradigme vzdelávania na univerzitách, ale tiež študentom overenie ich kreatívneho myslenia, získanie rôznych zručností a praktických skúseností, čím sa lepšie uplatnia na trhu práce.</t>
  </si>
  <si>
    <t>Inovácia koncepcie a učebných osnov doktorandských študijných programov a zvýšenie ich efektívnosti</t>
  </si>
  <si>
    <t>Grominová Andrea, doc., PhDr., PhD.</t>
  </si>
  <si>
    <t>Erasmus+2021-1-SK01-KA220-HED-000022917</t>
  </si>
  <si>
    <t>Projekt je zameraný na inováciu koncepcie a študijných plánov doktorandských študijných programov a zvyšovaním ich efektivity. Jeho cieľom je poskytnúť doktorandom dostatočné množstvo teoretických vedomostí a pomôcť im rozvíjať tzv. tvrdé a mäkké zručnostiach zručnosti, ktoré sú využiteľné nielen vo vedeckej a pedagogickej praxi, ale aj v oveľa širšom meradle. Predpokladáme, že riešením projektu v medzinárodnom kontexte sa zvýši metodická a odborná pripravenosť absolventov doktorandského štúdia, ako aj výmena skúseností medzi učiteľmi doktorandských študijných programov. Projekt s navrhovanou dĺžkou trvania 36 mesiacov plánuje tento cieľ dosiahnuť prostredníctvom prepojenia univerzít s dlhodobými i krátkodobými skúsenosťami s realizáciou doktorandských študijných programov. Zúčastnené organizácie majú v úmysle zjednotiť metodické postupy v oblasti tvrdých a mäkkých zručností a pripraviť študijné materiály, ktoré pomôžu poslucháčom rusisticky orientovaných programov úspešne absolvovať doktorandské štúdium, adekvátne ich pripraviť na prezentáciu ich výsledkov a poskytnúť im vyššie šance na budovanie ich kariéry.</t>
  </si>
  <si>
    <t>Inovácia a optimalizácia nástrojov a prostriedkov výučby slovenčiny mimo územia Slovenska</t>
  </si>
  <si>
    <t>Žeňuchová Katarína, doc., Mgr., PhD.</t>
  </si>
  <si>
    <t>Erasmus+2021-1-SK01-KA220-HED-000032157</t>
  </si>
  <si>
    <t>Projekt je založený na partnerskej spolupráci troch vysokoškolských inštitúcií – FF UCM v Trnave, FF Univerzity v Novom Sade (Srbsko) a FF Univerzity v Ľubľane (Slovinsko). Cieľom projektu je zefektívniť vysokoškolskú výučbu slovenčiny mimo územia Slovenska v prostredí partnerských univerzít, kde je nevyhnutná potreba kontaktu s prirodzene sa rozvíjajúcou slovenčinou, ktorá pokrýva všetky funkčné oblasti. Projekt nadväzuje na už realizovaný výskum na FF UCM v Trnave a jeho výsledky v oblasti výučby slovenčiny v prostredí národnostných menšín žijúcich na Slovensku. Proces generovania optimálneho funkčného modelu vysokoškolskej výučby slovenčiny mimo územia Slovenska, materiály, ktoré v priebehu riešenia projektu vzniknú, budú obojstranne prínosné a môžu byť implementované aj pri vyučovaní slovenčiny pre cudzincov prichádzajúcich na štúdium na UCM v Trnave.</t>
  </si>
  <si>
    <t>Univerzita podporujúca inteligentné aktívne správanie</t>
  </si>
  <si>
    <t>Šeben Zaťková Tímea, PaedDr., PhD.</t>
  </si>
  <si>
    <t>BIN SGS02_2021_002</t>
  </si>
  <si>
    <t>Nórske fondy</t>
  </si>
  <si>
    <t>dofinancovanie z roku 2022</t>
  </si>
  <si>
    <t>Projekt je orientovaný na oblasť vysokoškolskej pedagogiky so zameraním na propagáciu a implementáciu problematiky aktívneho inteligentného starnutia medzi rôznymi vekovými kategóriami edukantov navštevujúcich univerzity. Hlavný dôraz je kladený na sprostredkovanie a implementáciu konceptu verejnoprospešných technológií v edukačnom procese, ktorý sa člení do oblastí zlepšovania vedomostí a zručností: inteligentná domácnosť; bezpečná komunikácia; technológie pre nezávislý život. Aktivity projektu sú zamerané na viaceré skupiny účastníkov: - propagácia konceptu a prípravy študentov 1. ročníka bakalárskeho štúdia na aktívne starnutie; - propagácia konceptu medzi študentmi v študijných programoch pomáhajúcich profesií; - propagácia konceptu medzi seniormi - účastníkmi záujmového vzdelávania Univerzity tretieho veku (U3V). Aktivity projektu povedú k realizácií edukačných aktivít v oblasti aktívneho inteligentného starnutia, k rozvoju a implementácii inovatívnych učebných osnov a metodík pre cieľové skupiny, vedeckých štúdií a iných publikácií.</t>
  </si>
  <si>
    <t>Projekt je zameraný na 4 lokality so skorumpovanými mokraďami: 1. Kremnica - Bartošova Lehôtka, 2. Kremnica - Kopernica, 3. Banská Štiavnica - CHA Michalštolnianske rašelinisko, 4. Banská Štiavnica - PR Gajdošovo. Všetky lokality sa nachádzajú v Banskobystrickom kraji v dvoch okresoch: Banská Štiavnica a Žiar nad Hronom. V tejto oblasti budú realizované všetky terénne práce, inštalácia monitorovacieho systému a tiež časť informačno-vzdelávacích aktivít, ktoré sú spojené s pobytom v teréne priamo v mokrade. Veľká časť informačno-vzdelávacích aktivít bude realizovaná v spolupráci s partnerom ZŠ Štiavnické Bane aj v okrese Banská Štiavnica a určitá časť vzdelávacích a informačných aktivít bude realizovaná na území Trnavského samosprávneho kraja. Okres Trnava v spolupráci s partnerom UCM Trnava a Voda pre klímu.</t>
  </si>
  <si>
    <t>Citizenship Engagement through economic literacy gamification in adolescents</t>
  </si>
  <si>
    <t>Tökölyová Tatiana, doc., PhDr., PhD.</t>
  </si>
  <si>
    <t>2021-2-SK02-KA220-YOU-000049311</t>
  </si>
  <si>
    <t>Projekt sa zameriava na vyvorenie interaktívnych vzdelávacích nástrojov zameraných na podporu ekonomickej gramotnosti s cieľom posilniť účasť mladých ľudí na rozhodovacích procesoch a ich spoločenskú angažovanosť.</t>
  </si>
  <si>
    <t>Mobilita študentov a zamestnancov vysokých škôl medzi krajinami programu a partnerskými krajinami</t>
  </si>
  <si>
    <t>2022-1-SK01-KA131-HED-000053271</t>
  </si>
  <si>
    <t>Výzva zverejnená na webových stránkach (https://op.europa.eu/en/publication-detail/-/publication/9fc6a54e-6ad4-11ed-b14f-01aa75ed71a1/language-sk)</t>
  </si>
  <si>
    <t xml:space="preserve">Cieľom projektu je podporovať zahraničné mobility študentov a zamestnancov UCM. </t>
  </si>
  <si>
    <t>Mobilita jednotlivcov v oblasti vysokoškolského vzdelávania</t>
  </si>
  <si>
    <t xml:space="preserve">Matušíková Ildikó, prof., Mgr., PhD. </t>
  </si>
  <si>
    <t>2021-1-SK01-KA131-HED-000003394</t>
  </si>
  <si>
    <t>Výzva zverejnená na webových stránkach (https://eur-lex.europa.eu/legal-content/SK/TXT/PDF/?uri=CELEX:C2021/103/11)</t>
  </si>
  <si>
    <t>celouniverzitný mobilitný projekt</t>
  </si>
  <si>
    <t>2023-SK01-KA131-HED-000118243</t>
  </si>
  <si>
    <t xml:space="preserve"> Medzinárodná mobilita odchádzajúcich a prichádzajúcich podporená z fondov pre vonkajšie politiky</t>
  </si>
  <si>
    <t>2023-SK01-KA171-HED-000134820</t>
  </si>
  <si>
    <t>uvedené duplicitne aj v T1</t>
  </si>
  <si>
    <t>CJKNM - Ústav rómskych štúdií</t>
  </si>
  <si>
    <t>Tematické zisťovanie – posúdenie napĺňania komplexnosti Take away balíka</t>
  </si>
  <si>
    <t>Mgr. Alexander Mušinka, Ph.D., univ. Doc.</t>
  </si>
  <si>
    <t>OPLZNP-PO5-2017-2</t>
  </si>
  <si>
    <t>https://www.minv.sk/?aktuality_zahranicna_pomoc_MV_SR&amp;sprava=vyzvanie-na-monitorovanie-a-hodnotenie-inkluzivnych-politik-a-ich-dopad-na-marginalizovane-romske-komunity</t>
  </si>
  <si>
    <t>Cieľom tematického zisťovania bolo zmapovať a sumarizovať genézu idey komplexnosti pri riešení problémov MRK na Slovensku a priniesť výskumné zistenia umožňujúce posúdiť napĺňanie komplexnosti tzv. Take away balíka v praxi z pohľadu jeho hlavných aktérov – realizátorov jednotlivých projektov. </t>
  </si>
  <si>
    <t>Červená kniha rýb, obojživelníkov a plazov Slovenska</t>
  </si>
  <si>
    <t xml:space="preserve">prof. PaedDr. Ján Koščo, PhD. </t>
  </si>
  <si>
    <t>ŠOPSR-Z/267/2023</t>
  </si>
  <si>
    <t>www.sopsr.sk/</t>
  </si>
  <si>
    <t xml:space="preserve">Štátna ochrana prírody SR </t>
  </si>
  <si>
    <t>spracovanie publikácie o chránených druhoch rýb, obojživelníkov  a plazov na Slovensku,  ktorým hrozí vyhynutie</t>
  </si>
  <si>
    <t>Spracovanie kostených pozostatkov ľudských jedincov</t>
  </si>
  <si>
    <t xml:space="preserve">doc. RNDr. Eva Petrejčíková, PhD. </t>
  </si>
  <si>
    <t>www.sahi.sk</t>
  </si>
  <si>
    <t>Slovenský  archeologický a historický inštitút - SAHI</t>
  </si>
  <si>
    <t xml:space="preserve">spracovanie kostených pozostatkov ľudských jedincov, ktoré boli nájdené pri archeologickom výskume v Košických Olšanoch </t>
  </si>
  <si>
    <t>Vytvorenie stálej expozície pútnických miest Gréckokatolíckej cirkvi na Slovensku</t>
  </si>
  <si>
    <t>prof. ThDr. Peter Šturák, PhD.</t>
  </si>
  <si>
    <t xml:space="preserve">2023/KHV/26/2023-2025   </t>
  </si>
  <si>
    <t xml:space="preserve">výzva 
http://agentura.grkatpo.sk </t>
  </si>
  <si>
    <t>VGAMR</t>
  </si>
  <si>
    <t>Vedecká grantová agentúra Mikuláša Russnáka</t>
  </si>
  <si>
    <t>00179205</t>
  </si>
  <si>
    <t>Pridelená suma je na celé obdobie riešenia projektu; bola v celej výške vyplatená v roku 2023</t>
  </si>
  <si>
    <t>Gréckokatolícka cirkev na Slovensku vyniká 
množstvom pútnických miest. Tie majú nielen bohatú históriu, ale v aj súčasnosti sú miestami, ktoré priťahujú zástupy pútnikov zo Slovenska a zahraničia. Cieľom projektu je vytvorenie stálej expozície vybraných pútnických miest na Slovensku. Budú vytvorené banerové plochy, na ktorých budú predstavené jednotlivé pútnické miesta. Banery budú súčasťou vzdelávacieho procesu pre študentov GTF PU. Čiastkovými cieľmi bude organizovanie konferencie spojené s prezentáciou banerových plôch a vydanie konferenčného zborníka</t>
  </si>
  <si>
    <t>Aplikový výskum zameraný na inováciu výrobného procesu s cieľom zefektívniť manipuláciu s materiálom</t>
  </si>
  <si>
    <t>doc. Ing. Martin Rovňák, PhD.</t>
  </si>
  <si>
    <t>172/2022</t>
  </si>
  <si>
    <t>Inovačné vouchre</t>
  </si>
  <si>
    <t>Inovačné partnerské centrum</t>
  </si>
  <si>
    <t>Cieľom projektu je inovvovať výrobný proces protihlukových bariér, najmä časť manipulácie s polovýrobkami po ich šití. Inovatívne riešenie bude spojené so znížením výrobných a prevádzkových nákladov, čo sa odrazí na nižšej cene produktu pre konenčého spotrebiteľa a v konečnom dôsledku na zlepšení konkurencieschopnosti</t>
  </si>
  <si>
    <t>Rozvoj podnikateľského subjektu zavedením ekoinovácie výrobného procesu s využitím prvkov digitalizácie a pokročilých technológií</t>
  </si>
  <si>
    <t>Ing. Jana Chovancová, PhD.</t>
  </si>
  <si>
    <t>179/2022</t>
  </si>
  <si>
    <t xml:space="preserve">Hlavným cieľom projektu je inovovať výrobný proces technického a bezpečnostného šitia produkotv aplikovaním prvkov digitalizácie a pokročilých technológií za účelom zvýšenia presnosti a efektivity produkcie. Zníženie výrobných a prevádzkových nákladov a zvýšená kvalita výrobkov sú predpokladom pre výrazné posilnenie pozície spoločnosti v silnom konkurenčnom prostredí. </t>
  </si>
  <si>
    <t>Aplikácia vybraných pokročilých metód vo finančno-ekonomickej analýze a návrh unikátneho skóringového modelu pre predikciu finančného zdravia a ekonomickú udržateľnosť podnikateľských subjektov v Slovenskej republike s hlavným predmetom činnosti - správa a prenájom nebytových priestorov</t>
  </si>
  <si>
    <t xml:space="preserve">doc. Ing. Alexandra Chapčáková, PhD. </t>
  </si>
  <si>
    <t>180/2022</t>
  </si>
  <si>
    <t>Projekt si kladie za cieľl aplikáciu vybraných pokročilých metód vo finančno-ekonomickej analýze, spracovanie návrhu reportingového systému ako nástroja pre manažérske rozhodovanie so zámerom analýzy, posúdenia a zvyšovania finančnej výkonnosti a konkkurencieschopnosti s využitím vytvoreného unikátneho skóringového modelu na predikciu finančného zdravia a ekonomickej udržateľnosti podnikateľských subjektov v SR s hlavným predmetom činnosti - správa a prenájom nebytových priestorov</t>
  </si>
  <si>
    <t>Digitalizácia historického fondu Pravoslávnej cirkevnej obce v Komárne II.</t>
  </si>
  <si>
    <t>ThDr. Vladimír Kocvár, PhD.</t>
  </si>
  <si>
    <t>PBF 1/2023</t>
  </si>
  <si>
    <t>MARHO TRADE SLOVAKIA, s.r.o.</t>
  </si>
  <si>
    <t>Digitalizácia, 3D skenovanie a 3D softwarové spracovanie exponátov múzea Pravoslávnej cirkevnej obce v Komárne</t>
  </si>
  <si>
    <t>Teologické posolstvo Starého Zákona</t>
  </si>
  <si>
    <t>prof. ThDr. Alexander Cap, CSc.</t>
  </si>
  <si>
    <t>VGA 2/2023</t>
  </si>
  <si>
    <t xml:space="preserve">Vedecká grantová agentúra Pravoslávnej cirkvi na Slovensku </t>
  </si>
  <si>
    <t>Úlohou tohto biblického projektu je pokračovať v skúmaní pozadia vzniku Starého Zákona a nadviazať na už ukončený projekt „Úvod do Starého Zákona I.,  Úvod do Starého Zákona II., Úvod do Starého Zákona III."</t>
  </si>
  <si>
    <t>Duchovné a psychosociálne poradenstvo v Pravoslávnej cirkvi ľuďom s rôznym typom závislostí.</t>
  </si>
  <si>
    <t>PhDr. Andrej Nikulin, PhD.</t>
  </si>
  <si>
    <t>VGA 1/2023</t>
  </si>
  <si>
    <t xml:space="preserve">Hlavným cieľom projektu je analyzovať poradenské prístupy so spirituálnym presahom so zameraním na klientov s rôznym typom závislostí. </t>
  </si>
  <si>
    <t>Applied research for the improvement of acoustic properties of mobile noise barriers</t>
  </si>
  <si>
    <t>BIN 02_2021_024</t>
  </si>
  <si>
    <t>https://eeagrants.org/</t>
  </si>
  <si>
    <t>Iceland Liechtenstein Norway grants</t>
  </si>
  <si>
    <t xml:space="preserve">Výskumná agentúra </t>
  </si>
  <si>
    <t>The submitted project is aimed at the development of innovative technologies and processes in the production of mobile noise barriers and tents designed mainly for the construction industry. These barriers are intended to ensure the reduction of noise emissions into the environment and the reduction of dust during the construction
of building objects, the main advantage is their quick assembly and disassembly and also their storability. The aim of the project is to implement in the production process such technologies that will increase the efficiency of the production process and reduce the negative impacts and effects on the environment, mainly by reducing energy consumption and by achieving higher productivity when printing technical textiles intended for further processing, the use of ecofriendly inks in the printing of products using UV LED technology, which primarily meet the standards of Greenguard Gold (https://www.ul.com/resources/ul-greenguard-certification-program),
REACH, SVHC, VoC, RoHS, etc.</t>
  </si>
  <si>
    <t>Spoločné dedičstvo: slovensko-poľské pohraničie v dobe bronzovej</t>
  </si>
  <si>
    <t>doc. PhDr. Martin Javor, PhD.</t>
  </si>
  <si>
    <t>INT/EK/PO/1/I/B/0070</t>
  </si>
  <si>
    <t>https://sk.plsk.eu/</t>
  </si>
  <si>
    <t>STS Krakow</t>
  </si>
  <si>
    <t>Development through autonomy, self-responsibility and selfcare: ePortfolios as a life-long-learning approach from secondary school to university</t>
  </si>
  <si>
    <t>prof. PaedDr. Ivana Cimermanová, PhD.</t>
  </si>
  <si>
    <t>2021-1-SK01-KA220-SCH-000024680</t>
  </si>
  <si>
    <t>https://erasmus-plus.ec.europa.eu/sk/projects/search/details/2021-1-SK01-KA220-SCH-000024680
https://www.unipo.sk/filozoficka-fakulta/iaa/projektDASS/
https://www.erasmusplus.sk/vyzva-2021/#1652784207841-a3cae2e2-2d94</t>
  </si>
  <si>
    <t>Several outcomes are expected: (1) introduction of the Learning Management System Mahara, which can be used
worldwide and is open source, for the use of students' e-portfolios (green policy), (2) secondary school students will learn how to monitor their work, how to evaluate progress, results, how to plan their work and become more effective learners who are in control of their learning process, (3) university learners will observe and learn which tools - with focus on Data - Protection and open source possibilities as well can be used in teaching secondary school learners (by experienced secondary school teachers), i.e. they will be better prepared for their future profession, (4) learning material, not only as lesson plans but as examples for project-oriented work and so-called “learning jobs” for teachers-to-be and teachers on using digital tools will be published, (5) e-course in LMS Moodle will be created on methodological aspects of online learning; thus having the materials published will increase the sustainability of the project's results and impacts. Generally, secondary school students will be prepared for university and life-long study. University teacher training students will be better prepared to teach using digital tools and move away from instruction and grading to coaching and supporting their students successfully. Secondary school teachers gain skills in operating Mahara and working with the development process using a portfolio; university teachers will have prepared material and courses for students. Teachers can also use that.</t>
  </si>
  <si>
    <t>ERASMUS KA2  INDEHEP - Innovative Digital Development of Health Pedagogics</t>
  </si>
  <si>
    <t>prof. MVDr. Janka Poráčová, PhD., MBA</t>
  </si>
  <si>
    <t>https://www.tpf.hu/</t>
  </si>
  <si>
    <t>ERASMUS KA2</t>
  </si>
  <si>
    <t>European Commission/ Tempus Public Foundation</t>
  </si>
  <si>
    <t>Projekt  je zameraný na skvalitnenie vzdelávania na všetkých úrovniach, vytváranie nových vzdelávacích prístupov a prepojenie sveta vzdelávania a sveta práce</t>
  </si>
  <si>
    <t>EUthMappers – open and collaborative mapping for pupils led projects in Secondary Schools through innovative teaching methodology and fostering STEAM education and Environmental engagement</t>
  </si>
  <si>
    <t xml:space="preserve">Mgr. Miloslav Michalko, PhD. </t>
  </si>
  <si>
    <t xml:space="preserve">  2022-1-IT02-KA220-SCH-000087838</t>
  </si>
  <si>
    <t>https://erasmus-plus.ec.europa.eu/sk</t>
  </si>
  <si>
    <t>Projekt je zameraný na mapovanie doposiaľ nezmapovaných území na Zemi a  následné možnosti využita máp aj v rámci humanitárnej pomoci</t>
  </si>
  <si>
    <t>It´s good for them, it´s good for you - Social &amp; Emotional Learning through bringing nature back to schools - SEL for Schools</t>
  </si>
  <si>
    <t>Fedorko, Vladimír, Mgr., PhD.</t>
  </si>
  <si>
    <t>2020-1-SK01-KA201-078325</t>
  </si>
  <si>
    <t>oficiálna webová stránka ERASMUS+  https://www.erasmusplus.sk/</t>
  </si>
  <si>
    <t>Erasmus +, KA201 - Strategic Partnerships for school education</t>
  </si>
  <si>
    <t>European Commission/ SAAIC - Národná agentúra programu Erasmus+ pre vzdelávanie a odbornú prípravu (SK01)</t>
  </si>
  <si>
    <t>Hlavným cieľom projektu je vytvoriť program pre deti predškolského veku, zameraný na rozvoj sociálno-emocionálneho učenia v rámci outdoorovej edukácie, rozvíjajúci komplexnú osobnosť dieťaťa v materskej škole. Program SEL bude následne pilotne overený v inštitúciách zabezpečujúcich predprimárne vzdelávanie, v 4 krajinách (Slovensko, Španielsko, Veľká Británia, Malta) 10 výskumnými metódami (štruktúrované pozorovanie, štandardizovaný dotazník, štandardizované testy, rozhovor a iné). Výsledkom bude medzinárodne vytvorený a vedecky overený SEL program.</t>
  </si>
  <si>
    <t>Developing innovative teacher training methods for inclusion and equal access in education – DITTE</t>
  </si>
  <si>
    <t>Kožárová Jana, Mgr., PhD.</t>
  </si>
  <si>
    <t>2023-1-HU01-KA220-HED-000165378</t>
  </si>
  <si>
    <t>Erasmus +, Cooperation partnerships in higher education KA220-HED</t>
  </si>
  <si>
    <t>https://erasmus-plus.ec.europa.eu/sk/projects/search/details/2023-1-HU01-KA220-HED-000165378</t>
  </si>
  <si>
    <t>Through the implementation of our project, we aim to create and test a practical teaching material and related student workbook for reducing skill gaps of teachers and teacher training students in the counseling practice of children with various disabilities and adjustment difficulties. We are committed to bringing a relevant apport toward promoting excellence in teacher training by introducing the new pedagogical object to regular teacher training higher education curricula. We will develop a teaching-learning material on the topic of counseling practice in special needs education. The creation and testing of the educational material will be provided through workshops, training, and summer course. To share experiences and good practices, we will carry out mobility activities. The project will disseminate its results to the relevant target groups and the general public. We expect to obtain results in better knowledge of students involved in teacher training. Their professional competencies will gain stability and allow better utilization of counseling techniques. A long-term impact will be palpable in the everyday teaching practice and inclusion-related experiences of both professionals and persons who benefit from their help. The project will have as a result the harmonized practice of inclusion support and the teaching quality.</t>
  </si>
  <si>
    <t>Early childhood behaviour management training for preschool teachers through a digital game (Preschool ABA)</t>
  </si>
  <si>
    <t>Trellová Ivana, Mgr., PhD., BCBA</t>
  </si>
  <si>
    <t>2023-1-IE01-KA220-SCH-000152387</t>
  </si>
  <si>
    <t>https://erasmus-plus.ec.europa.eu/projects/search/details/2023-1-RO01-KA220-SCH-000151586</t>
  </si>
  <si>
    <t>The project aims to improve the quality of care provided by preschool teachers to children with autism. The main objective is to empower the preschool teachers with the knowledge and skills necessary to provide effective early intervention for children with autism. The collaboration between Slovakia, Ireland, Cyprus, France, Croatia and the Republic of North Macedonia will result in the development of a training and educational package, a digital interactive game that will help learners safely practice the behavior management strategies learned during the trainings. The project will also include the training of local teachers in each partner country. The project will begin on November 1 and will run for 24 months. During this period, the partner countries will work together to achieve the goals set. The main task of the University of Presov is to develop a teacher's manual that will contain a detailed guide to the use of ABA strategies in the classroom, focusing on behavior management, ABCs of behavior, reinforcement and functions of behavior.</t>
  </si>
  <si>
    <t>LIRE Language Interpretation through Reading</t>
  </si>
  <si>
    <t>Mgr. Michaela Sepešiová, PhD.</t>
  </si>
  <si>
    <t>2020-1-SK01-KA201-078332-EN-RAABE</t>
  </si>
  <si>
    <t>https://erasmus-plus.ec.europa.eu/sk/projects/search/details/2020-1-SK01-KA201-078332
https://projectlire.com/</t>
  </si>
  <si>
    <t xml:space="preserve">
Poskytnúť učiteľom anglického jazyka aktuálne, inovatívne, na „mieru šité“ metodické materiály a príslušné kompetencie na posilnenie výučby cudzieho jazyka žiakov primárneho vzdelávania.
Vytvoriť školenie na mieru a otvorený interaktívny priestor pre učiteľov anglického jazyka na získavanie a vymieňanie si know-how o tom, ako ďalej zlepšovať svoje vyučovacie postupy.
Rozvinúť gramotnosť, kritické myslenie, analytické a komunikačné zručnosti u žiakov rovnako ako ich tvorivosť prostredníctvom nového prístupu k učeniu sa cudzieho jazyka.</t>
  </si>
  <si>
    <t>ELEPHANT E-Learning Prospects for Humanities</t>
  </si>
  <si>
    <t>doc. Mgr. Lukáš Makky, PhD.,</t>
  </si>
  <si>
    <t>2020-1-PL01-KA203 081599</t>
  </si>
  <si>
    <t>https://erasmus-plus.ec.europa.eu/sk/projects/search/details/2020-1-PL01-KA203-081599
https://projekt-elephant.us.edu.pl/home-page/</t>
  </si>
  <si>
    <t>The planned activities were to achieve the following objectives:
Main objective: Strengthening the cooperation between 5 partners institutions and increasing their internationalization through working out and disseminating new educational tools and exchange of good practices in the area of distance learning.
The specific objectives:
- Promoting the idea of the use of ICTs and open educational resources in education at the higher education level,
- Equipping academic teachers from 5 partner universities with modern didactic tools for students,
- Improving the knowledge of new technologies and interactive tools as educational means,
- Stimulating virtual forms of collaboration and communication.
Project activities were related to the aim of improving the quality and relevance of academics knowledge and skills as well as increasing the quality of academic education through the exchange of international experiences. The project overcame prejudices against e-learning, showing that the tools it offers can be very effective.</t>
  </si>
  <si>
    <t>Psychological early intervention: clinical training</t>
  </si>
  <si>
    <t>doc. Mgr. Gabriel Baník, PhD.</t>
  </si>
  <si>
    <t>2020-1-PL-KA202-082075</t>
  </si>
  <si>
    <t>https://erasmus-plus.ec.europa.eu/sk/projects/search/details/2020-1-PL01-KA202-082075
https://psychein.pixel-online.org/index.php</t>
  </si>
  <si>
    <t>Erasmus+ KA2 Strategické partnerstvá</t>
  </si>
  <si>
    <t>The pandemic of 2020 due to Covid-19 is stressing the crucial competencies of sanitary staff and rescuers involved in emergency psychology interventions. To deal with the humanitarian emergency is a new community priority to face. An answer is improving a European systematic VET education within the framework of Psychological Early Intervention to strengthen accessibility and expertise in the field, which can increase the professionalism of care provided by psychologists, psychotherapists, and psychoanalysts. Psychological Early Intervention helps people involved in a humanitarian emergency to stimulate their coping and inner resources as well as those of their close circle. It is direct to individual, social and professional targets, helping communities go back to normal after disasters or critical events.</t>
  </si>
  <si>
    <t>Alexander Zaderko</t>
  </si>
  <si>
    <t>www.visegradfund.org</t>
  </si>
  <si>
    <t xml:space="preserve">gestor pobytu - doc. Ruslan Mariychuk, CSc. </t>
  </si>
  <si>
    <t>Riešenie projektu s názvom::“Novel nanohybrids of fluorinated carbon dots and gadolinium for multimodal bioimaging applications”</t>
  </si>
  <si>
    <t>Olena Zhukovetska</t>
  </si>
  <si>
    <t>Riešenie projektu s názvom:"Green cloud point extraction coupled with spectroscopic techniques for Ge(IV) determination with 6,7-dihydroxybenzopyrilium derivatives”</t>
  </si>
  <si>
    <t>Nataliya Yurkovych</t>
  </si>
  <si>
    <t xml:space="preserve">gestor pobytu - Dr.h.c. doc. PaedDr. Vladimír Šebeň, PhD. </t>
  </si>
  <si>
    <t>Riešenie projektu s názvom:" Self-organization and fractality in the formation of gradient-modified structures and other systems: application on the synergetics of information technology and artificial intelligence”.</t>
  </si>
  <si>
    <t>Khrystyna Kovalchuk</t>
  </si>
  <si>
    <t>Spotting and Strengthening Resiliency Skills form early Childhood</t>
  </si>
  <si>
    <t xml:space="preserve">doc. Mgr. Tatiana Dubayová, PhD. </t>
  </si>
  <si>
    <t>2020-2-HU01-KA205-079023</t>
  </si>
  <si>
    <t>ERASMUS+ KA2 - Strategic Partnerships for youth</t>
  </si>
  <si>
    <t>Findings from initial research on resilience were implemented in the 1970s and focused on longitudinal examination of flexibility to stress. Back then, the definition was mainly used in mechanics and physics. Eventually, psychology started to examine the flexibility and endurance of the personality in face of trauma, prolonged stress etc. Resiliency research after 2000 first focused on resilience as a personality skill, but later started to take into consideration environmental impacts on the coping mechanism as well; at the moment the newest research combines this information and handles resiliency as an ecological mechanism. To this day, there’s no exact definition of resiliency. Its attributions are scattered among several social science definitions and within the mindfulness movement, since the expansion of pop-culture psychology. Resiliency shows connections to definitions such as hardiness, thriving or posttraumatic growth but also includes beneficial environmental factors so the resilient individual doesn’t just cope with stress on their own despite everything but has several environmental factors that help them cope. Since mental disorders in both adults and teenagers are more and more common and according to WHO’s 2015 research it has a co-morbidity factor as well (people with mental disorders die 20 years younger than others) it has utmost urgency to strengthen environmental and personality factors that can help create a healthy coping mechanism for  stress. It’s even more important knowing that the ever-changing labor market, demanding educational system and global warming all put children and adolescents into a highly stressful situation (see e.g. eco-anxiety). In our project the partnership will collect best practices that help strengthen these beneficial factors from several social fields (e.g. social sciences, pedagogy, early childhood development, mentoring, non-formal teaching techniques etc.).  They will be used to create an easily adaptable method of training children to cope with stress and to empower them to face changes in life. To perfect the method, every participant will gather groups of individuals (70 through the project in 3 countries) who work or intend to work with youth in the future and engage them in pilot training activities throughout the project. The groups will participate in a 3 day long training where they learn about how to raise resiliency and how to build this knowledge into their daily practice with children through non-formal learning practices. Then they try out these exercises with children and send constant feedback on how they work in practice with different groups of children. To help obtain the project participants’ feedback we created guidelines beforehand on what to examine during these exercises, so the received information will be easier to process. The best practices collection and the training materials will be complemented with research on how to spot resiliency skills in early childhood.  Academic professionals will be able to use our results and research methods to empower children from early childhood by developing healthy coping mechanisms in the face of traumas, stress and sudden changes that await everyone in life. We will create a 20 page document for national policy makers and influential people in leading pedagogical organizations and youth social services in all three participating countries. During the multiplication events, we intend to reach 30 youth workers, policy makers and policy influencers to introduce them to our method, the research findings and to multiply the impact of the policy recommendations so resiliency skills can be strengthened in several different fields outside of the education system.</t>
  </si>
  <si>
    <t>Preparing students nursing for future health care: Virtual reality in pediatric setting</t>
  </si>
  <si>
    <t>PhDr. Ľubomíra Lizáková, PhD., MPH</t>
  </si>
  <si>
    <t>KA220-HED-33A8804A</t>
  </si>
  <si>
    <t>https://erasmus-plus.ec.europa.eu/sk/document/call-2022-cooperation-partnerships-in-higher-education-ka220-hed-applications-sample</t>
  </si>
  <si>
    <t>Erasmus+ KA2 Cooperation partnerships in higher education</t>
  </si>
  <si>
    <t xml:space="preserve"> ODISEE</t>
  </si>
  <si>
    <t>E10195206</t>
  </si>
  <si>
    <t>Cieľom tohto projektu je vytvoriť (1) rámec digitálnych kompetencií pre vzdelávanie sestier, vypracovaný pre VR a
východiskový bod na vypracovanie digitálnych kompetencií pre ďalšie nové technológie relevantné pre sestry a 
interaktívny vzdelávací kurz o VR vrátane inštruktážneho filmu, školenia a implementácie v klinickej praxi.
Postupný a celkový prístup tohto projektu a spolupráca s relevantnými zainteresovanými stranami z rôznych prostredí
(vzdelávanie, klinická prax, aplikovaný výskum a podnikanie v technológii VR) prispeje k inovácii ošetrovateľstva
vzdelanie a prax. Očakávame, že tento projekt podnieti študentov ošetrovateľstva k novým technológiám v zdravotníctve
sú priekopníkmi v zavádzaní digitálnych inovácií do klinickej praxe s cieľom optimalizovať starostlivosť o deti a znižovať bolesť
a úzkosť počas ošetrovateľských procedúr.</t>
  </si>
  <si>
    <t>The use of innovative education tools in the fields of nursing and emergency medical services</t>
  </si>
  <si>
    <t>PhDr. Wioletta Mikuľáková, PhD., univ. doc.</t>
  </si>
  <si>
    <t>2020-1-PL01-KA226-HE-096280</t>
  </si>
  <si>
    <t>https://2014-2020.erasmusplus.org.pl/akcje/akcja-2-szkolnictwo-wyzsze/</t>
  </si>
  <si>
    <t>Erasmus+ KA2 Partnership for Cooperation Partnerships for Digital Education Readiness</t>
  </si>
  <si>
    <t>Wyższa Szkoła Planowania Strategicznego w Dąbrowie
Górniczej</t>
  </si>
  <si>
    <t>E10056056</t>
  </si>
  <si>
    <t>Výstupy projektu sú určené študentom a vysokoškolským učiteľom študijného programu Ošetrovateľstvo a Urgentná zdravotná starostlivosť. Cieľom projektu je podporiť moderné vzdelávanie v e-learningovom systéme s cieľom dosiahnuť najvyššiu úroveň vzdelania praktických predmetov v zdravotníckych odborov s ohľadom na medzinárodný rozmer. Počas realizácie projektu sa predpokladá vytvorenie interaktívnej, viacjazyčnej učebnice v podobe e-learningovej platformy pozostávajúcej zo zbierky videí nahratých v medicínskom simulačnom centre a odborných učebniach. Dokumentačné videá budú doplnené odborným výkladom a popismi jednotlivých aktivít v materinskom a anglickom jazyku. Zároveň bude vytvorený vzdelávací program zameraný na výučbu praktických predmetov v oblasti ošetrovateľstva a urgentnej zdravotnej starostlivosti. Aktivity projektu sú zamerané na školenie vysokoškolských učiteľov v rámci workshopu „Praktické školenie študentov ošetrovateľstva a urgentnej zdravotnej starostlivosti s využitím simulačných centier“ ako aj realizáciu kurzov pre študentov „Zdravotnícky pracovník v krízovej situácii“ a „Práca v medzinárodných lekárskych tímoch.“ V pláne je aj zorganizovanie dvoch medzinárodných konferencií.</t>
  </si>
  <si>
    <t xml:space="preserve">CJKNM </t>
  </si>
  <si>
    <t>Bethlen Gábor</t>
  </si>
  <si>
    <t>doc. PhDr. Annamária Kónyová, PhD.</t>
  </si>
  <si>
    <t>BGA/363/10/2023 </t>
  </si>
  <si>
    <t>https://bgazrt.hu/tamogatasok/</t>
  </si>
  <si>
    <t>Bethlen Gábor alapítvány</t>
  </si>
  <si>
    <t>DIČ 23300576-2-41</t>
  </si>
  <si>
    <t xml:space="preserve">Finančná podpora chodu ÚMJK PU - CJKNM PU. </t>
  </si>
  <si>
    <t>BGA/363/4/2023 </t>
  </si>
  <si>
    <t>CAF Amerika</t>
  </si>
  <si>
    <t>doc. PhDr. Anna Plišková, PhD., univ. prof.</t>
  </si>
  <si>
    <t>bez výzvy</t>
  </si>
  <si>
    <t>Stiudium Carpatho-Ruthenorum</t>
  </si>
  <si>
    <t>CAF Amerika - Charities Aid Foundation America</t>
  </si>
  <si>
    <t>EIN: 43-1634280</t>
  </si>
  <si>
    <t xml:space="preserve">CAF  Amerika - je globálna grantová organizácia, ktorá pomáha korporáciám, nadáciám a jednotlivcom. Podporuje Medzinárodnú letnú školu rusínskeho jazyka a kultúry. </t>
  </si>
  <si>
    <t>Oral Health Education Program For Visually Impaired Children</t>
  </si>
  <si>
    <t>Medical University of Lublin</t>
  </si>
  <si>
    <t>712-01-06-911</t>
  </si>
  <si>
    <t>The result of the project will be preparation and implementation of a pilot educational program for visually impaired children on correct oral hygiene. The aim of the project is to increase the competence of 75 visually impaired children aged 6-15 years (from Poland, Slovakia and Hungary) in correct tooth-brushing and to increase the competence of parents/caregivers and teachers in teaching these children correct oral care. Implementation of the project will contribute to increasing the sensitivity of the society to the needs of visually impaired children.</t>
  </si>
  <si>
    <t>Mobility of higher education students and staff</t>
  </si>
  <si>
    <t>doc. ThDr. Mária Kardis, PhD.</t>
  </si>
  <si>
    <t>2021-1-SK01-KA131-HED-000004490</t>
  </si>
  <si>
    <t>mobilitný projekt</t>
  </si>
  <si>
    <t>DIČ 2020900563</t>
  </si>
  <si>
    <t>Rektorát Prešovskej univerzity v Prešove</t>
  </si>
  <si>
    <t xml:space="preserve">Mobilita študentov a zamestnancov v sektore vysokoškolského vzdelávania </t>
  </si>
  <si>
    <t>2023-1SK01-KA131-HED-000137820</t>
  </si>
  <si>
    <t>Mobilita študentov a zamestnancov VŠ medzi krajinami programu a partnerskými krajinami</t>
  </si>
  <si>
    <t>2020-1-SK01-KA107-077893</t>
  </si>
  <si>
    <t>Mobility of hiher education students and staff supported by external policy funds</t>
  </si>
  <si>
    <t>2023-1SK01-KA171-HED-000137942</t>
  </si>
  <si>
    <t>Centrum Informacyjne Ochrony Dziedzictwa Kulturowego</t>
  </si>
  <si>
    <t>prof. Ing. Peter Adamišin, PhD.</t>
  </si>
  <si>
    <t>INT/EK/PO/I/V/A/0325</t>
  </si>
  <si>
    <t>Projekt zameraný na vytvorenie materiálno-technickej základne informačného centra PL-SK, ktoré bude slúžiť na prezentáciu prvkov kultúrneho dedičstva pri cezhraničných trasách. Centrum má funkciu interaktívneho informačného bodu určeného pre širšiu verejnosť. Okrem toho plní aj funkciu žiaduceho zvyšovania odborných kompetencií špecifických cieľových skupín, ako aj na využitie nástrojov diaľkovej komunikácie na zachovanie a podporu zdrojov kultúrneho a prírodného dedičstva.</t>
  </si>
  <si>
    <t>Modernizácia didaktického prostredia odbornej učebne technológií ručného spracovania technických materiálov - 2 etapa</t>
  </si>
  <si>
    <t xml:space="preserve">prof. PaedDr. Jozef Pavelka, CSc. </t>
  </si>
  <si>
    <t>EDUCTECH n.o.</t>
  </si>
  <si>
    <t>Materiálové inžinierstvo</t>
  </si>
  <si>
    <t>Ostatné príbuzné odbory materiálového inžinierstva</t>
  </si>
  <si>
    <t>www.eductech.sk</t>
  </si>
  <si>
    <t>EDUCTECH n.o. - výzvy, projekty</t>
  </si>
  <si>
    <t>Projekt je zameraný na podporu inovatívnych možností vzdelávania, podporu materiálového alebo technického zabezpečenia učebného procesu v oblasti školstva a vzdelávania</t>
  </si>
  <si>
    <t>Grendel 75 (Interdisciplinárna konferencia o diele Lajosa Grendela)</t>
  </si>
  <si>
    <t>23-130-01225</t>
  </si>
  <si>
    <t>https://www.kultminor.sk/sk/moznosti-podpory/vyzvy-2023/635-vyzva-c-1-2023</t>
  </si>
  <si>
    <t>1.3. vzdelávacie projekty</t>
  </si>
  <si>
    <t>Fond na podporu kultúr národnostných menšín</t>
  </si>
  <si>
    <t>Organizácia vedeckého a vzdelávacieho podujatia, vydanie vedeckej publikácie.</t>
  </si>
  <si>
    <t>Studium Carpatho-Ruthenorum 2023 - 11. ročník medzinárodnej letnej školy rusínskeho jazyka a kultúry</t>
  </si>
  <si>
    <t>23-130-00570</t>
  </si>
  <si>
    <t>Alexander Duchnovič. Tvorba</t>
  </si>
  <si>
    <t>doc. Mgr. Valeri Padiak, CSc.</t>
  </si>
  <si>
    <t>23-230-00577</t>
  </si>
  <si>
    <t>2.3. neperiodická tlač</t>
  </si>
  <si>
    <t>Jevgenij Fencyk: Knieža Koriatovič. Vybrané diela</t>
  </si>
  <si>
    <t>23-230-00573</t>
  </si>
  <si>
    <t>Zavádzanie systému kvality a vzdelávanie zamestnancov v projekte SMART PSK- kvalitnejšia budúcnosť</t>
  </si>
  <si>
    <t xml:space="preserve">prof. Ing. Peter Adamišin, PhD. </t>
  </si>
  <si>
    <t>206/2022/OPR</t>
  </si>
  <si>
    <t>Zmluva o vykonaní činnosti</t>
  </si>
  <si>
    <t>Predmetom bolo zabezpečovanie nasledovných činností: Odborné vzdelávanie súvisiace s výkonom verejnej moci v kompetenčnom rámci VÚC, Vzdelávanie orientované na soft skills, Vzdelávanie v kurzoch a seminároch za účasti zahraničných odborníkov a lektorov orientovaných na riešenie odborných problémov a prezentáciu príkladov dobrej praxe, Účasť vybraných odborných zamestnancov na stážach na relevantných inštitúciách  v SR a v zahraničí a Účasť vybraných odborných zamestnancov na konferenciách v SR a v zahraničí. Išlo o komplexné pokrytie vyššie uvedených aktivít pre objednávateľa (prešovský samosprávny kraj), na základe Zmluvy o vykonaní činností, v rámci  komplexného pokrytia  aktivity: Vzdelávanie zamestnancov SMART PSK.</t>
  </si>
  <si>
    <t>Experiment ALICE na LHC v CERN: Štúdium silno interagujúcej hmoty v extrémnych podmienkach</t>
  </si>
  <si>
    <t>doc. RNDr. Marek Bombara, PhD.</t>
  </si>
  <si>
    <t xml:space="preserve">0407/2022, 
ALICE CERN </t>
  </si>
  <si>
    <t>ALICE CERN</t>
  </si>
  <si>
    <t>https://www.crz.gov.sk/zmluva/6649777/</t>
  </si>
  <si>
    <t>Projekt sa zaoberá štúdiom silno interagujúcej hmoty pri extrémnych podmienkach v zrážkach Pb-Pb pri energii v ťažiskovej sústave 5 TeV na pár nukleónov, v zrážkach p-Pb pri energii v ťažiskovej sústave 8 TeV na pár nukleónov a v zrážkach p-p pri ťažiskovej energii 13,6 TeV v experimente ALICE na urýchľovači LHC v CERN. Štúdium je zamerané hlavne na meranie vlastností kvarkovo-gluónovej plazmy (QGP) vznikajúcej v centrálnych jadro jadrových zrážkach. Formovanie a vlastnosti QGP majú kľúčový význam pre pochopenie takých javov ako je uväznenie kvarkov v hadrónoch. Štúdium p-p alebo p-Pb interakcií je nutné nielen ako zdroj referenčných údajov potrebných pri interpretácii výsledkov štúdia zrážok Pb-Pb, ale prinesie aj nové poznatky, komplementárne k údajom z iných experimentov na LHC.</t>
  </si>
  <si>
    <t>Biospeleologický výskum a monitorong bezstavovcov</t>
  </si>
  <si>
    <t>prof. RNDr. Ľubomír Kováč, CSc.</t>
  </si>
  <si>
    <t>ŠOP SR-Z-8/2021
(ID za UPJŠ: UPJŠ - 118/2021)</t>
  </si>
  <si>
    <t>Štátna ochrana pŕirody SR</t>
  </si>
  <si>
    <t>https://www.crz.gov.sk/zmluva/5525138/
(zverejnené UPJŠ: https://www.crz.gov.sk/zmluva/5677303/)</t>
  </si>
  <si>
    <t>Terénny a laboratórny výskum zameraný na idenfikáciu a početnosť fauny vo vybraných jaskyňiach a ich okolí.</t>
  </si>
  <si>
    <t>Vykonávací protokol k Dohode o vzájomnej spolupráci uzatvorenej dňa 27.10.2021 k rozpisu výdavkov na rok 2022</t>
  </si>
  <si>
    <t>prof. PaedDr. Martin Pekár, PhD.</t>
  </si>
  <si>
    <t>MZV - Histrická spoločnosť
Zmluva FF 47/2022 alebo Zmluva 1130001671</t>
  </si>
  <si>
    <t>Ministerstvo zahraničných vecí a európskych záležitostí SR</t>
  </si>
  <si>
    <t>00699021</t>
  </si>
  <si>
    <t>https://crz.gov.sk/data/att/3429764.pdf https://www.crz.gov.sk/zmluva/6507790/ https://www.crz.gov.sk/zmluva/6667915/</t>
  </si>
  <si>
    <t>Dohoda o organizácii a činnosti Nemecko-českej komisie a Nemecko-slovenskej komisie historikov, ktorej cieľom je na odbornej úrovni skúmať a diskutovať o histórii nemecko-českých a nemecko-slovenských vzťahoch a kontaktoch – predovšetkým v 19. a 20. storočí – a patričnou formou publikovať dosiahnuté výsledky. Odborná diskusia a komsiami iniciovaný cielený výskum kľúčových historických problémov v nemecko-českých a nemecko-slovenských vzťahoch majú za cieľ prispievať k odstraňovaniu stereotypov a predsudkov v nazeraní na históriu a zvlášť na históriu vzájomných vzťahov medzi Nemcami na jednej a Čechmi a Slovákmi na druhej strane, resp. medzi ich krajinami. Komisie sa preto obracajú so svojimi závermi a výsledkami nielen na odborníkov, ale aj na verejnosť vo všetkých troch krajinách. Ich činnosť má prispievať k vytváraniu ovzdušia spolupráce a vzájomného porozumenia v stredoeurópskom priestore</t>
  </si>
  <si>
    <t>TEHO - Syntéza nových typov antioxidantov</t>
  </si>
  <si>
    <t>RNDr. Ján Elečko, PhD.</t>
  </si>
  <si>
    <t>PF 98/2022</t>
  </si>
  <si>
    <t xml:space="preserve">Zmluva o poskytovaní služieb PF 98/2022 </t>
  </si>
  <si>
    <t>TEPELNÉ HOSPODÁRSTVO spoločnosť s ručením obmedzeným Košice</t>
  </si>
  <si>
    <t>https://www.crz.gov.sk/zmluva/6615184/</t>
  </si>
  <si>
    <t>Projekt je zameraný na syntézu a aplikáciu nových typov antioxidantov na ochranu výmenníkov tepla proti nánosom inkrustov hydrogénuhličitanového charakteru. Tieto nánosy spôsobujú zanášanie systému, čím spôsobujú finančné straty spojené so zníženým prenosom tepla a zvýšeným rizikom vzniku havarijných situácií. Predmetom zmluvy je aj pravidelný mesačný monitoring vybraných fyzikálnochemických parametrov napájacích, upravených a kotlových vôd vybraných plynových kotolní.</t>
  </si>
  <si>
    <t>Projekt Fashion AI</t>
  </si>
  <si>
    <t>Mgr. Gabriela Vozariková</t>
  </si>
  <si>
    <t>PF 90/2020</t>
  </si>
  <si>
    <t>Rámcová zmluva o spolupráci PF 90/2020</t>
  </si>
  <si>
    <t>instyle.ai.s.r.o.</t>
  </si>
  <si>
    <t>neurčitá</t>
  </si>
  <si>
    <t>https://www.crz.gov.sk/zmluva/5082265/</t>
  </si>
  <si>
    <t>Výskum a aplikácia prvkov umelej inteligencie v rámci elektronických obchodov - projekt Fashion AI</t>
  </si>
  <si>
    <t>Technologický a inovačný park UPJŠ</t>
  </si>
  <si>
    <t>Spolupráca v oblastiach výskumu definovaných v zmluve UPJŠ - 252/2020</t>
  </si>
  <si>
    <t>prof. RNDr. Erik Sedlák, DrSc.</t>
  </si>
  <si>
    <t>UPJŠ - 252/2020</t>
  </si>
  <si>
    <t>Rámcová zmluva o spolupráci (UPJŠ 252/2020) GRIP Assembly - https://www.crz.gov.sk/4518774/</t>
  </si>
  <si>
    <t>GRIP Assembly s.r.o.</t>
  </si>
  <si>
    <t>https://www.crz.gov.sk/4518774/</t>
  </si>
  <si>
    <t>Účelom tejto zmluvy je vytvorenie základného právneho rámca spolupráce medzi UPJŠ a Spoločnosťou v nasledujúcich  oblastiach výskumu:
a. monitorovanie a experimentálny výskum a merania dlhodobej stability biomolekúl, 
b. vývoj postupov a nových stratégií pre dlhodobé uchovanie a transport biologických vzoriek obsahujúcich DNA, 
c. výskum a vývoj nových nízkomolekulových zlúčenín na stabilizáciu farmaceutických produktov a biologických tekutín,
d. výskum a vývoj metód šetrných postupov fyzikálnej manipulácie biomolekúl a biologických vzoriek, 
e. experimentálne sledovanie a modelovanie teplotných rozdielov pri dlhodobom skladovaní farmaceutických produktov,
f. skúmanie a merania koloidnej stability biomolekúl,  
g. skúmanie a testovanie antibakteriálnej aktivity nových zlúčenín, a
h. vývoj nových antibakteriálnych proteínov a syntetických enzýmov.</t>
  </si>
  <si>
    <t>Spolupráca v oblasti výskumu: Vývoj špecifických aplikácií na rýchlu a selektívnu detekciu stopových množstiev organických molekúl v životnom prostredí</t>
  </si>
  <si>
    <t>prof. RNDr. Erik Sedlák DrSc./doc. Mgr. Daniel Jancura, PhD.</t>
  </si>
  <si>
    <t>UPJŠ - 253/2020</t>
  </si>
  <si>
    <t>Rámcová zmluva o spolupráci (UPJŠ 253/2020) SAFTRA photonics - https://www.crz.gov.sk/4518850/</t>
  </si>
  <si>
    <t>SAFTRA photonics, s.r.o.</t>
  </si>
  <si>
    <t>https://www.crz.gov.sk/4518850/</t>
  </si>
  <si>
    <t>Účelom tejto zmluvy je vytvorenie základného právneho rámca spolupráce medzi UPJŠ a Spoločnosťou v nasledujúcich oblastiach výskumu: „Vývoj špecifických aplikácií na rýchlu a selektívnu detekciu stopových množstiev organických molekúl v životnom prostredí“</t>
  </si>
  <si>
    <t xml:space="preserve">Projekt Disig (Rámcová zmluva o spolupráci - PF 2/2023) - výskum a aplikácie strojového učenia v rámci identifikácie relevantných záznamov v SIEM systémoch </t>
  </si>
  <si>
    <t>doc. RNDr. JUDr. Pavol Sokol, PhD.</t>
  </si>
  <si>
    <t>PF 2/2023</t>
  </si>
  <si>
    <t>Rámcová zmluva o spolupráci - PF 2/2023</t>
  </si>
  <si>
    <t>UPJŠ/ Disig, a.s.</t>
  </si>
  <si>
    <t>https://www.crz.gov.sk/zmluva/7377499/</t>
  </si>
  <si>
    <t>Účelom je vytvorenie základného právneho rámca spolupráce v oblasti 
výskumu a aplikácie strojového učenia v rámci identifikácie relevantných záznamov 
v SIEM systémoch. Zmluvné strany očakávajú, že spolupráca medzi PF UPJŠ, ktorá vykonáva základný 
a aplikovaný výskum, a Disig umožní dosiahnuť synergický efekt najmä pri riešení spoločne zadefinovaných problémov výskumu a vývoja efektívnym využitím ľudského a materiálneho 
potenciálu zmluvných strán</t>
  </si>
  <si>
    <t>Projekt ESET (Rámcová zmluva o spolupráci PF64/2023) - výskum v oblasti integrácie dátovej analýzy a strojového učenia do činností SOC tímov</t>
  </si>
  <si>
    <t xml:space="preserve"> PF64/2023</t>
  </si>
  <si>
    <t>Rámcová zmluva o spolupráci PF64/2023</t>
  </si>
  <si>
    <t>UPJŠ/ ESET, spol. s. r. o.</t>
  </si>
  <si>
    <t>https://www.crz.gov.sk/zmluva/8052347/</t>
  </si>
  <si>
    <t xml:space="preserve">Účelom je vytvorenie základného právneho rámca spolupráce v oblasti informačnej 
a kybernetickej bezpečnosti. Zmluvné strany očakávajú, že spolupráca medzi PF UPJŠ, ktorá vykonáva základný a aplikovaný 
výskum, a obchodnou spoločnosťou ESET, umožní dosiahnuť synergický efekt najmä pri riešení 
spoločne zadefinovaných problémov výskumu a vývoja efektívnym využitím ľudského 
a materiálneho potenciálu zmluvných strán.
</t>
  </si>
  <si>
    <t>European Research and Preparedness Network for Pandemics and Emerging Infectious Diseases</t>
  </si>
  <si>
    <t xml:space="preserve">prof. MVDr. Monika Halánová, PhD. </t>
  </si>
  <si>
    <t>101015736, EU RESPONSE</t>
  </si>
  <si>
    <t>https://ec.europa.eu/info/funding-tenders/opportunities/portal/screen/opportunities/topic-search;callCode=null;freeTextSearchKeyword=;matchWholeText=true;typeCodes=0,1,2,8;statusCodes=31094501,31094502,31094503;programmePeriod=null;programCcm2Id=43108390;</t>
  </si>
  <si>
    <t>H2020, RIA - Research and Innovation action (H2020-EU.3.1. - SOCIETAL CHALLENGES - Health, demographic change and well-being MAIN PROGRAMME
H2020-EU.3.1.3. - Treating and managing disease)</t>
  </si>
  <si>
    <t>Európska zdravotnícka a digitálna výkonná agentúra (HADEA) v rámci právomocí delegovaných Európskou komisiou</t>
  </si>
  <si>
    <t>HaDEA/A/03</t>
  </si>
  <si>
    <t>https://cordis.europa.eu/project/id/101015736</t>
  </si>
  <si>
    <t>Celkovým cieľom projektu EU-Response je vybudovať nadnárodnú, adaptívnu celoeurópsku sieť platformového skúšania pre ochorenie COVID-19 a novovznikajúce infekčné choroby na základe existujúcich iniciatív, skúseností a možností. V krátkodobom horizonte sa tento projekt zameriava na ochorenie COVID-19, strednodobým a dlhodobým cieľom je vybudovať sieť platformových skúšaní v oblasti novovznikajúcich infekčných ochorení vo všeobecnosti. Súčasťou projektu sú 2 medzinárodné randomizované klinické skúšania, a to klinické skúšanie Discovery a platformové skúšanie EU-SolidAct.</t>
  </si>
  <si>
    <t xml:space="preserve">IMMERSE: Implementácia digitálneho mobilného mentálneho zdravia v trasách klinickej starostlivosti </t>
  </si>
  <si>
    <t>Mgr. Iveta Rajničová Nagyová, PhD., FABMR</t>
  </si>
  <si>
    <t>945263, IMMERSE</t>
  </si>
  <si>
    <t>EU Funding &amp; Tenders Portal (europa.eu)</t>
  </si>
  <si>
    <t>H2020, RIA - Research and Innovation action</t>
  </si>
  <si>
    <t>EK - nemá</t>
  </si>
  <si>
    <t>https://cordis.europa.eu/project/id/945263</t>
  </si>
  <si>
    <t>Hlavným cieľom tohto projektu je pokročiť v transformácii starostlivosti o duševné zdravie v Európe na skutočnú pacientovo-orientovanú starostlivosť pomocou jedinečnej metodiky vzorkovania skúseností (Experience Sampling Methodology - ESM), využitím techniky štruktúrovaného mHealth denníka. Realizovaním implementačnej štúdie v 4 Európskych krajinách (Belgicko, Nemecko, Veľká Británia, Slovensko) bude možné identifikovať bariéry a facilitátory zavádzania mHealth technológií do rutinnej zdravotnej starostlivosti v Európe.</t>
  </si>
  <si>
    <t>RIVER-EU Reducing Inequalities in Vaccine uptake in the European Region - Engaging Underserved communities</t>
  </si>
  <si>
    <t>prof. MUDr. Pavol Jarčuška, PhD.</t>
  </si>
  <si>
    <t>964353, RIVER-EU</t>
  </si>
  <si>
    <t>EU Funding &amp; Tenders Portal | EU Funding &amp; Tenders Portal (europa.eu)</t>
  </si>
  <si>
    <t>https://cordis.europa.eu/project/id/964353</t>
  </si>
  <si>
    <t>Hlavným cieľom projektu RIVER-EU je zlepšiť dostupnosť očkovania (MMR a HPV) pre komunity ohrozené nedostatočným prístupom k službám.  Za použitia metód participatívneho akčného výskumu budeme identifikovať a odstraňovať bariéry na strane zdravotného systému a vyvinieme (prípadne upravíme existujúcu) intervenciu šitú na mieru pre cieľové komunity. Zameriavame sa na 5 rozličných komunít v 4 krajinách: migranti - Grécko, turecké a marocké komunity - Holandsko, ukrajinská menšina - Poľsko a marginalizované rómske komunity - Slovensko.</t>
  </si>
  <si>
    <t>Robot-Assisted Rehabilitation</t>
  </si>
  <si>
    <t>doc. MUDr. Peter Takáč, PhD., univer.prof.</t>
  </si>
  <si>
    <t>SKHU/1902/4.1/093, RaRe</t>
  </si>
  <si>
    <t>https://www.skhu.eu/call-for-proposals/call-for-proposals-skhu-1902</t>
  </si>
  <si>
    <t>Interreg V-A Slovakia-Hungary Cooperation Programme</t>
  </si>
  <si>
    <t>Ministry of Foreign Affairs and Trade (Hungary)</t>
  </si>
  <si>
    <t>Ministerstvo zahraničného obchodu a zahraničných vecí Maďarska
( riadiaci orgán) 
IČO: 15311344-8411-311-01   
Ministerstvo investícií, regionálneho rozvoja a informatizácie Slovenskej republiky 
( národný orgán)
IČO:50349287</t>
  </si>
  <si>
    <t>Zverejnenie v CRZ Subsidy contract: https://www.crz.gov.sk/zmluva/5420316/</t>
  </si>
  <si>
    <t>Robotika, ako sľubný prostriedok účinnej liečby mozgovej mŕtvice (stroke) a iných poškodení mozgu, poskytuje nádej pre pacientov, pre lekárov, vedeckých pracovníkov, ako aj pre fyzioterapeutov. Cieľom tohto projektu je posilnenie cezhraničnej spolupráce medzi inštitúciami, rozšírenie spoločných aktivít (výskum a vývoj) na zavedenie terapie podporenej robotickými prístrojmi, resp. jej rozšírenie aj na liečbu pacientov, ktorí trpia inými  mozgovými poškodeniami. Projektom sa majú obstarať robotické prístroje so softwérom (pre projektových partnerov), ktoré sa využijú pri overovaní účinnosti liečby pomocou týchto robotických prístrojov. Tieto robotické prístroje využívajú  špeciálne programy, ktoré slúžia na aktívne zapájanie pacientov v priebehu terapie. Najväčšou výhodou týchto prístrojov je, že disponujú funkciou zberu údajov, čím poskytujú informácie o dosiahnutých výsledkoch liečby. Údaje prispievajú k výskumnej a publikačnej činnosti univerzít a podporujú spoluprácu s rehabilitačnými centrami. Spolupráca a výmena poznatkov sa bude realizovať prostredníctvom spoločných workshopov, konferencie a  spoločnej publikácie.</t>
  </si>
  <si>
    <t>IMPRESA - Implementing Methamphetamine Prevention Strategies into Action (Implementácia stratégií prevencie užívania metamfetamínu do praxe)</t>
  </si>
  <si>
    <t>prof. PhDr. Oľga Orosová, CSc.</t>
  </si>
  <si>
    <t>GA957715, IMPRESA</t>
  </si>
  <si>
    <t>JUST-2019-AG-DRUGS: SUPPORTING INITIATIVES IN THE FIELD OF DRUGS POLICY (program Európskej komisie JUSTICE PROGRAMME)</t>
  </si>
  <si>
    <t>JUST-2019-AG-DRUGS</t>
  </si>
  <si>
    <t> This multidisciplinary, translational project aims to provide an in-depth understanding of the translation processes of best-practice prevention of methamphetamine use. It therefore supports the DG JUSTICE work programme priority of “practical application of drug-related research, and, in particular, addiction research with a view of addressing current challenges and new threats”. Furthermore it addresses action no. 29b of the EU Action Plan on Drugs 2017-2020 aiming to “strengthen the cooperation to tackle the rising trend of stimulant addiction, in particular methamphetamine, between relevant government bodies and the NGO sector, focusing on creating and sharing best practices in preventing the spread from local epidemics ”. In order to reduce methamphetamine related harm across Europe and to contribute to preventing a further spread of the methamphetamine epidemic, the project will provide an effective knowledge transfer model for all affected regions in the EU by a) synthesising the latest evidence on methamphetamine use prevention for the selection of the most adequate evidence-based prevention strategies, b) establishing multi-stakeholder partnerships (incl. local authorities, researchers and civil society stakeholders, e.g. service providers and users) in five highly affected EU cities in Czech Republic, Slovakia, Germany, Poland and Lithuania to drive the design, implementation and assessment of intervention packages to prevent methamphetamine use, c) tailoring and implementing best practice strategies to prevent methamphetamine use in the five EU pilot cities and d) evaluating translation processes and public health impact of the tailored intervention packages and disseminating results and guidance.</t>
  </si>
  <si>
    <t>Spatial Audio Virtualization and Gamification for Hearing Assessment and Enhancement</t>
  </si>
  <si>
    <t>doc. Ing. Norbert Kopčo, PhD.</t>
  </si>
  <si>
    <t>101129903, SAV</t>
  </si>
  <si>
    <t>Horizon EUROPE
Marie Skłodowska-Curie Actions (MSCA)</t>
  </si>
  <si>
    <t>Auditory perception can be both challenging and rewarding. In a noisy crowded restaurant, listeners must quickly recalibrate their perception to the acoustic characteristics of the room and constantly switch attention to new speakers throughout a conversation. At the same time, the listening experience is motivating, e.g., when participating in an interesting conversation or enjoying the sounds of the surrounding environment. A major challenge in auditory neuroscience is that the laboratory training procedures, and testing tools used to assess hearing abilities are neither rewarding nor representative of the multifaceted experiences of real-world auditory scenes. The goal of the current grant is to use virtual reality and computer game technologies to create advanced tools and models for accurately assessing auditory abilities and their underlying neural mechanisms, and for enhancing them in people with normal and impaired hearing. First, a series of experimental studies will be performed to determine 1) how to achieve a strong percept of externalization in virtual environments, 2) how virtualization can improve our understanding of the cognitive factors that influence performance on auditory perceptual tasks, and 3) how gamified training in virtual environments can enhance spatial and speech perception. Then, models will be developed to describe how gamification and virtualization influence auditory perception in the examined tasks. The results will be used to develop new modules for existing auditory assessment and enhancement tools - “PART” and “Listen” - which were developed by members of the consortium. Finally, workshops will be organized to train new researchers in the use of virtualization and gamification in auditory neuroscience, and to share and disseminate the new results of the project.</t>
  </si>
  <si>
    <t>Aj keď finálnym cieľom tohto projektu je tvorba nástrojov pre meranie a zlepšovanie sluchových schopností, drvivá väčšina (cca 90%) predstavuje základný výskum študujúci mechanizmy spracovania sluchovej informácie v ľudskom mozgu, ich modelovania, plasticity akoaj protokolov trénovania a učenia sa pre zlepšenie počutia. Výsledky týchto experimentov umožnia potom návrh tých pokročilých systémov.</t>
  </si>
  <si>
    <t>Budúcnosť verejnej správy</t>
  </si>
  <si>
    <t>PhDr. Eliška Župová, PhD.</t>
  </si>
  <si>
    <t>GGC01009</t>
  </si>
  <si>
    <t>Dobré spravovanie a cezhraničná spolupráca</t>
  </si>
  <si>
    <t>Predmetom projektu spolupracujúcich partnerských inštitúcií Fakulta verejnej správy Univerzity Pavla Jozefa Šafárika v Košiciach a Národná univerzita V. N. Karazina v Charkove spolu so Slovenským korpusom ukrajinských študentov, je posilnenie medzinárodnej spolupráce a kooperácie pri uplatňovaní princípov Good Governance. Projekt zapája mladých ľudí do správy vecí verejných a to prostredníctvom výmeny poznatkov a skúseností cez workshopy, konferencie a vzájomné diskusie do učebných materiálov vo viacerých jazykových mutáciách k novému študijnému predmetu „Competencies of Capacities in Public Institutions“. Projekt sa snaží ukázať súčasnej mladej generácii, študentom oboch univerzít, ktorí sú budúcimi odborníkmi vo verejnej správe, príklady dobrej praxe, keďže ich konanie, správanie a rozhodovanie je determinované univerzálnymi hodnotami a vysokými štandardmi vnímania verejnej integrity a zodpovednosti.</t>
  </si>
  <si>
    <t>ALeMP – Adaptive Learning Management Platform for STEM, UNI Palermo</t>
  </si>
  <si>
    <t>doc. RNDr. Zuzana Ješková, PhD.</t>
  </si>
  <si>
    <t xml:space="preserve">2021-1-IT02-KA220-HED-000029370 </t>
  </si>
  <si>
    <t xml:space="preserve">Erasmus + </t>
  </si>
  <si>
    <t>The last decade has seen the birth of a phenomenon that is the natural consequence of the development of digital technology in general and of eLearning platforms and tools in particular: the advent of MOOCs (Massive Open Online Courses). The great diffusion of MOOCs is attributable to:
• the ease of access by users (students) to very often free material relating to the most disparate disciplines;
• the possibility of using the didactic material on web platforms accessible at any time, from any place and, ideally, with any digital tool comparable to at least a smartphone. The MOOC phenomenon and, more generally, eLearning have acquired an increasingly relevant and pervasive value worldwide over the last year due to the COVID-19 pandemic emergency, so much so that we believe that tools aimed at managing the distance learning (Learning Management Systems - LMS), which have entered the daily school life of almost all students worldwide in a sudden and relevant way, may be even more widespread in the near future in teaching and training. This project aims to implement and validate an innovative LMS capable of enhancing the state of the art of technology and of the teaching methodologies available, aiming at the continuous and proactive engagement of the student through a very popular didactic tool in STEM. : exercises. In particular, it is planned to implement a digital tool that allows the teacher to create the exercises, in a guided and structured way, which will subsequently allow students not only to carry out the exercises but also to provide feedback to the teacher on the performance of the individual student and / or of the class. The platform will also be able to support the student according to an adaptive approach, able to adapt to the training profile of the specific student, to propose a sequence of training contents that are optimally adapted to the student's profile (previous knowledge, level of learning of the discipline or even of its individual topics). Finally, by allowing the LMS platform described above to draw on a considerable amount of data, also useful for the governance needs of training managers at local, regional or national level, a Decision Support System (DSS) will be implemented, useful for those called to govern. training. The specific objectives of the project are:
• implement LMS for the creation, delivery and management of exercises / problems at university level with an initial focus on the disciplines of Physics and Mathematics
• create a large database of exercises / problems in Physics and Mathematics and data relating to the use of the LMS • develop an advanced and adaptive methodology, based on Machine Learning and Artificial Intelligence, to propose optimal training contents for the specific student profile
• provide the teacher with tools that allow him to monitor the learning level of both individual students and the entire class
• provide local, regional and national training managers with valuable information together with a DSS for the governance of the training itself In summary of the above and across the entire project, it should be emphasized that the monitoring and governance tools described above can be profitably used to monitor the gender gap phenomenon, very present in the context of STEM, and to allow
subjects in charge, first of all at the level of training governance, to be able to prepare the most appropriate corrective measures to reduce this gap if not eliminate it completely</t>
  </si>
  <si>
    <t>Rektorát</t>
  </si>
  <si>
    <t>InnoChange: Driving Change and Capacity Building Towards Innovative, Entrepreneurial Universities</t>
  </si>
  <si>
    <t xml:space="preserve">prof. RNDr. Gabriel Semanišin, PhD.  </t>
  </si>
  <si>
    <t>21585, InnoChange</t>
  </si>
  <si>
    <t>https://eit-hei.eu/calls/previous-calls/pilot-call-march-2021/</t>
  </si>
  <si>
    <t>EIT’s HEI Initiative</t>
  </si>
  <si>
    <t>EIT DIGITAL</t>
  </si>
  <si>
    <t>30.06.2023</t>
  </si>
  <si>
    <t xml:space="preserve">Hlavným cieľom projektu InnoChange: Podpora zmeny a budovanie kapacity v prospech inovatívnych a podnikateľských univerzít (InnoChange: Driving Change and Capacity Building Towards Innovative, Entrepreneurial Universities) je zvýšiť kapacitu vysokých škôl v oblasti inovácií a podnikania a tak preklenúť medzeru medzi teóriou a praxou. Projekt InnoChange má posilniť integráciu a angažovanie univerzít do  inovačných ekosystémov strednej a východnej Európy.
</t>
  </si>
  <si>
    <t>UTVaŠ</t>
  </si>
  <si>
    <t>Vzdělávání sociálních pracovníků v péči o seniory prostřednictvím vybraných psychomotorických aktivit</t>
  </si>
  <si>
    <t xml:space="preserve">Mgr. Zuzana Küchelová, PhD. </t>
  </si>
  <si>
    <t>2021-2-CZ01-KA210-VET-000051330</t>
  </si>
  <si>
    <t xml:space="preserve"> Psychomotorika je účinná metóda zameraná na celostný prístup k osobnosti človeka cez vnímanie a prežívanie svojho tela, založená na hravom prežívaní aktivít a relaxačných techník. Je súčasťou všetkých foriem starostlivosti o seniorov, mobilných aj imobilných, skupinovo aj individuálne. Cieľom kurzu je pomocou psychomotorických činností napomáhať seniorom k zlepšeniu ich kvality života v oblastiach: sebaobsluha, rovnováha, pamäť a pozornosť, svalová koordinácia a priestorová orientácia, jemná motorika, komunikácia, spolupráca. Pri účastníkoch kurzu je zamerané na starostlivosť o ich vlastné duševné zdravie, zvládanie stresu a záťažových situácií (coping) i umeniu lepšie sa vysporiadať s vlastnými pocitmi. Samotný kurz zahŕňa 2 praktické workshopy, 3 online webináre, výučbové materiály i profesijnú podporu počas 2 rokov formou online konzultácií. Certifikát je výstupom pre účastníkov absolvovaného kurzu „Osobného vzdelávania“.</t>
  </si>
  <si>
    <t>INHEAL:Innovation in Health Literacy</t>
  </si>
  <si>
    <t xml:space="preserve">MUDr. Zuzana Katreniaková, PhD. </t>
  </si>
  <si>
    <t>22130093, Visegrad Grants</t>
  </si>
  <si>
    <t>INHEAL seeks to tackle the issue of low levels of health literacy among seniors in the V4 countries. It aims to equip the caregivers working directly with seniors with knowledge and tools necessary to educate their clients in the areas of sensible consumption of health care services in their countries, keeping healthy lifestyles and taking medications, as well as instruct them on the use of the innovative, ICT-based methods of accessing health information and services (such as e-health, m-health, e-receipts etc.).</t>
  </si>
  <si>
    <t>New Era in Medical Education (NEWMED)</t>
  </si>
  <si>
    <t>doc. Ing. Jaroslav Majerník, PhD.</t>
  </si>
  <si>
    <t>2020-1-CZ01-KA226-HE-094424</t>
  </si>
  <si>
    <t>https://erasmus-plus.ec.europa.eu/projects/search/details/2020-1-CZ01-KA226-HE-094424</t>
  </si>
  <si>
    <t>Hlavným cieľom projektu je racionalizácia online výučby na zapojených lekárskych fakultách vďaka jednotnému metodickému vedeniu akademických pracovníkov pri príprave sylabov a online študijných materiálov pre študentov. Primárnou cieľovou skupinou navrhovaného projektu sú akademickí pracovníci zo zapojených partnerských inštitúcií, pre ktorých rýchly prechod na online výučbu v priebehu jari 2020 znamenal veľkú záťaž. Sekundárnou cieľovou skupinou, ktorá bude profitovať z realizácie projektu NEWMED, budú študenti zapojených lekárskych fakúlt.</t>
  </si>
  <si>
    <t>Environment For the Future by Scientific Education</t>
  </si>
  <si>
    <t>RNDr. Ivana Slepáková, PhD.</t>
  </si>
  <si>
    <t>HUSKROUA/1901/6.1/0075, EFFUSE</t>
  </si>
  <si>
    <t>HUSKROUA ENI CBC Programme 2014-2020</t>
  </si>
  <si>
    <t>The Ministry of Foreign Affairs and Trade of Hungary</t>
  </si>
  <si>
    <t>Ministerstvo zahraničného obchodu a zahraničných vecí Maďarska . Identifikačné číslo. DIČ: 15311344-1-41, IČO: 15311344-8411-311-01</t>
  </si>
  <si>
    <t xml:space="preserve">Kapitálove výdavky 67 800, 00 eur
Bežné výdavky 19 354,02 eur
Spolu 87 154,02 eur. </t>
  </si>
  <si>
    <t xml:space="preserve">Hlavným cieľom projektu je zvýšiť povedomie, najmä mladých obyvateľov, o stave životného prostredia vo svojom okolí a o potrebe chrániť ho, čo je v súlade s prioritami programu Hungary-Slovakia-Romania-Ukraine ENI CBC Programme 2014-2020 | HUSKROUA ENI CBC, medzi ktorými je okrem udržateľnosti zdravého životného prostredia aj ochrana prírodných zdrojov a znečistenie riek. 
Vzhľadom na uvedené budú preto projektové aktivity realizované v povodí rieky Laborec v Strážskom a v povodí rieky Uh v Užhorode. Aktivity budú zamerané na zvýšenie záujmu žiakov škôl, ale aj verejnosti, o životné prostredie, zvýšenie úrovne ich vzdelávania v environmentálnej oblasti ako aj na iniciáciu cezhraničnej spolupráce odborníkov zo zapojených vzdelávacích inštitúcií pri monitorovaní životného prostredia. </t>
  </si>
  <si>
    <t>Digitálna vláda pre zelené obce a mestá / Digital government for green municipalities and cities</t>
  </si>
  <si>
    <t>PhDr. Miroslav Fečko, PhD.</t>
  </si>
  <si>
    <t>2021-1-SK01-KA220-HED-000023505</t>
  </si>
  <si>
    <t xml:space="preserve">30778867
</t>
  </si>
  <si>
    <t>https://www.erasmusplus.sk/vyzva-2021/#1634202644645-b6c16f3c-7705
https://www.crz.gov.sk/data/att/3081099.pdf</t>
  </si>
  <si>
    <t>DiGreen aims to provide professionals working in the municipality/city self-government public bodies and young citizens (students) with a framework to exchange knowledge and digital and green good practices. DiGreen will provide a crosscutting teaching and education DiGreen concept together with a multidimensional curriculum. DiGreen will facilitate the exchange among an international network of municipalities and cities, municipalities’ employees, universities, research institutions and communal practitioners on learning about green digital skills and other environmental and digital issues. The general objective of the DiGreen project is to establish a transnational collaboration between partners involved and apply innovative approaches for addressing their target groups.</t>
  </si>
  <si>
    <t>Diversity and Inclusion in Teacher Training</t>
  </si>
  <si>
    <t>doc. Mgr. Renáta Timková, PhD.</t>
  </si>
  <si>
    <t>2022-TCA-09-NL01-03</t>
  </si>
  <si>
    <t>30778867_x000D_</t>
  </si>
  <si>
    <t>3982653.pdf (gov.sk)</t>
  </si>
  <si>
    <t>Miestom konania TCA bol hotel Fletcher Wellness v meste Leiden (Holandsko). Program TCA bol zameraný na tému inklúzie a diverzity v príprave budúcich učiteľov, prednášky odborníkov z Holandska. Zamerali sa na súčasný stav problematiky a implementáciu politík inklúzie a diverzity do vzdelávania budúcich učiteľov na univerzitách v Holandsku (resp. na univerzitách aplikovaných vied, ktoré poskytujú vzdelávanie budúcich učiteľov). Ďalšou časťou programu boli vybrané prezentácie účastníkov TCA, ktoré poskytli príklady dobrej praxe v aplikovaní politík diverzity a inklúzie vo vzdelávaní budúcich učiteľov. Priestor bol venovaný aj interaktívnemu workshopu na danú tému, v rámci ktorého mali účastníci TCA možnosť vyjadriť svoje poznatky, názory, postrehy a odporúčania pre zlepšenie a inováciu kurikúl pre budúcich učiteľov vo vzťahu k téme diverzity a inklúzie.</t>
  </si>
  <si>
    <t>Erasmus+ KA107 mobilita jednotlivcov s partnerskými krajinami</t>
  </si>
  <si>
    <t>Mgr. Mária Vasiľová, PhD.</t>
  </si>
  <si>
    <t>2020-1-SK01-KA107-077822</t>
  </si>
  <si>
    <t>Táto akcia v oblasti mobility vo vysokoškolskom vzdelávaní podporuje mobilitu vysokoškolských študentov v akýchkoľvek študijných odboroch a na akomkoľvek stupni. Študenti môžu buď študovať v zahraničí na partnerskej inštitúcii vysokoškolského vzdelávania, alebo absolvovať stáž v podniku, výskumnom ústave, laboratóriu, organizácii či na inom relevantnom pracovisku v zahraničí. V rámci tejto akcie sa podporuje aj účasť vysokoškolských učiteľov a administratívnych zamestnancov na aktivitách profesijného rozvoja v zahraničí a zamestnancov zo sféry práce na výučbe a odbornej príprave študentov alebo zamestnancov inštitúcií vysokoškolského vzdelávania. Tieto aktivity môžu pozostávať z období výučby aj odbornej prípravy (napr. pozorovanie pri práci, obdobie náčuvov, kurzy odbornej prípravy).</t>
  </si>
  <si>
    <t>Erasmus projekty zabezpečujú granty na mobility študentov a zamestnancov zo všetkých oblastí výskumu/štúdia, koré naša univerzita ponúka, preto stĺpce sú pre takéto projekty neaplikovateľné. Ak tam nasilu zadáme nejaké kategórie, môže to byť zavádzajúce.</t>
  </si>
  <si>
    <t>Heads Up - Mental health of adolescents in school</t>
  </si>
  <si>
    <t>doc. PaedDr. Klaudia Zusková, PhD.</t>
  </si>
  <si>
    <t>2022-1-PL01-KA220-YOU-000090100</t>
  </si>
  <si>
    <t xml:space="preserve">Euroópska komisia </t>
  </si>
  <si>
    <t xml:space="preserve">Cieľom projektu Heads Up je znížiť a kompenzovať negatívny vplyv pandémie COVID-19 na duševný vývoj detí a dospievajúcich, ako aj vytvoriť nástroje pre učiteľov, zamerané na  podporu a ochranu duševného zdravia mladšej generácie. </t>
  </si>
  <si>
    <t>Erasmus+ KA131 Projekt mobility vysokoškolských študentov a zamestnancov</t>
  </si>
  <si>
    <t>2023-1-SK01-KA131-HED-000137000</t>
  </si>
  <si>
    <t>Erasmus+ KA171 - Medzinárodná
mobilita odchádzajúcich a prichádzajúcich podporená z fondov pre vonkajšie politiky
mobilita odchádzajúcich a prichádzajúcich podporená z fondov pre vonkajšie politiky</t>
  </si>
  <si>
    <t>2023-1-SK01-KA171-HED-000137603</t>
  </si>
  <si>
    <t xml:space="preserve">Biodegradable metal development and surface functionalization - V4 network </t>
  </si>
  <si>
    <t>RNDr. Radka Gorejová, Ph.D.</t>
  </si>
  <si>
    <t>22310096, Visegrad Grants</t>
  </si>
  <si>
    <t>Visegrad Grants 02/2023</t>
  </si>
  <si>
    <t>Visegrad Grant</t>
  </si>
  <si>
    <t>Vytvorenie siete biomateriálových vedcov so sídlom v krajinách V4 (Slovensko, Česká republika, Maďarsko a Poľsko) v procese vývoja nového biodegradovateľného kovového implantátu.</t>
  </si>
  <si>
    <t>„Summer School on
Entrepreneurship in Computer Science and Informatics“</t>
  </si>
  <si>
    <t>doc. Mgr. Michal Gallay, PhD. / prof. RNDr. Gabriel Semanišin, PhD.</t>
  </si>
  <si>
    <t>Kooperačna zmluva UPJS a EUBA k U.S. Department of State Federal Assistance Award, č zmluvy: SLO10023GR0008</t>
  </si>
  <si>
    <t xml:space="preserve">U.S. Department of State
Ekonomická univerzita v Bratislave </t>
  </si>
  <si>
    <t>https://www.crz.gov.sk/zmluva/7861540/</t>
  </si>
  <si>
    <t>Projekt zameraný na zlepšenie podnikateľských schopností mladých ľudí (s dôrazom na podporu žien) v oblastiach počítačovej vedy, informatiky a v ďalších odboroch, v ktorých sa uplatňujú údaje z uvedených vedných oblastí. Cieľom projektu je posilniť nezávislosť ľudí zameraných na inovácie zlepšením ich zručností v oblasti analýzy trhu IT a možností podnikania v oblasti IT. Projekt je založený na dvojtýždňovej letnej škole na University of Louisiana at Lafayette (ďalej len „univerzita“), ktorá poskytuje možnosť navštíviť Opportunity Machine v rámci inovačného ekosystému, predstavujúceho partnerstvo medzi univerzitou a mestom Lafayette (ďalej len „projekt“).</t>
  </si>
  <si>
    <t>ENEUM: Zlepšenie kurikula diaľkového prieskumu Zeme so zameraním na senzory ESA</t>
  </si>
  <si>
    <t>prof. Mgr. Jaroslav Hofierka, PhD.</t>
  </si>
  <si>
    <t>1000033403-1-11107, ESA</t>
  </si>
  <si>
    <t>ESA - siedma výzva PECS</t>
  </si>
  <si>
    <t>ESA - nemá</t>
  </si>
  <si>
    <t>02/2023</t>
  </si>
  <si>
    <t>https://www.crz.gov.sk/zmluva/7520121/</t>
  </si>
  <si>
    <t>Cieľom projektu (ENEUM: 4000140187/23/NL/SC/rp) je vytvoriť dva nové akademické predmety s kompletnými sylabami a študijnými materiálmi, ktoré zlepšia znalosti a zručnosti študentov v oblasti diaľkového prieskumu Zeme a produktov a dát senzorov ESA. Novými predmetmi sú: „Aplikácie diaľkového prieskumu Zeme (pre študentov 3. ročníka bakalárskeho stupňa a študentov 1. ročníka magisterského stupňa) a predmet Radarový diaľkový prieskum Zeme (pre študentov 1. ročníka magisterského stupňa). Projekt by mal tiež zvýšiť povedomie o aktivitách diaľkového prieskumu Zeme a ESA na Slovensku a prispieť k výchove skúsených používateľov produktov ESA na Slovensku a v EÚ.
Hlavný prínos projektu možno identifikovať v oblasti: (i) zlepšenia vedomostí a zručností vysokoškolských študentov v technológiách, metódach a dátach diaľkového prieskumu Zeme a nástrojov, ktoré poskytuje ESA, (ii) podpory potenciálnych používateľov diaľkového prieskumu Zeme a vesmírnych technológií, (iii) podpory voľného a otvoreného prístupu k satelitným údajom a softvéru a (iv) zlepšenia povedomia verejnosti o aplikáciách diaľkového prieskumu Zeme a produktoch ESA.</t>
  </si>
  <si>
    <t>CIaKT</t>
  </si>
  <si>
    <t xml:space="preserve">Developing and deploying SOC capabilities for the academic sector - a teamwork </t>
  </si>
  <si>
    <t>101128073, SOCCER</t>
  </si>
  <si>
    <t>DIGITAL EUROPE PROGRAMME
DIGITAL-ECCC-2022-CYBER-03</t>
  </si>
  <si>
    <t>https://www.crz.gov.sk/zmluva/8439841/</t>
  </si>
  <si>
    <t xml:space="preserve">Projekt SOCCER je venovaný posilňovaniu schopností a odolnosti EÚ v oblasti kybernetickej bezpečnosti, s hlavným zameraním na zabezpečenie kyberneticky bezpečného akademického sektora. Iniciatíva, ktorá je špecificky prispôsobená pre krajiny strednej a východnej Európy, sa zameriava na podporu zriaďovania a rozvoja bezpečnostných operačných centier (SOC) v rámci univerzít a výskumných a technologických organizácií (RTO). </t>
  </si>
  <si>
    <t>Európsky deň jazykov</t>
  </si>
  <si>
    <t>prof. Mgr. Renáta Panocová, PhD.</t>
  </si>
  <si>
    <t>EDL_2023_1_SK_3/001</t>
  </si>
  <si>
    <t>bez zmluvy - výzva na predloženie ponuky (tender) a následná objednávka</t>
  </si>
  <si>
    <t>Cieľom podujatia je povzbudiť obyvateľov členských krajín Rady Európy, aby sa učili jazyky, pretože jazyková rozmanitosť je nástrojom na dosiahnutie väčšieho interkultúrneho porozumenia
a kľúčovým prvkom bohatého kultúrneho dedičstva nášho kontinentu. EDJ sa oslavuje z iniciatívy Rady Európy v Štrasburgu každoročne od roku 2002.
Organizátormi podujatia sú Kancelária Generálneho riaditeľstva Európskej komisie pre preklad a Zastúpenie Európskej komisie na Slovensku.
Hlavným spoluorganizátorom v Košiciach je Filozofická fakulta Univerzity Pavla Jozefa Šafárika v Košiciach.</t>
  </si>
  <si>
    <t>Integrácia audiovizuálnych médií do vyučovania nemčiny ako cudzieho a druhého jazyka</t>
  </si>
  <si>
    <t>Dr. rer. pol. Michaela Kováčová</t>
  </si>
  <si>
    <t>2022-05-15-002</t>
  </si>
  <si>
    <t>Slovak Academic Information Agency https://www.saia.sk/sk/main/stipendia/</t>
  </si>
  <si>
    <t>Slovak Academic Information Agency</t>
  </si>
  <si>
    <t>bez zmluvy projekt schválený v roku 2022 - https://www.aktion.saia.sk/sk/main/projekty-akcie/schvalene-projekty/</t>
  </si>
  <si>
    <t>Projekt sa zameriava na vypracovanie opatrení na zvýšenie mediálnych a didaktických kompetencií slovenských aj rakúskych študentov učiteľstva, učiteľov a lektorov nemčiny ako druhého a cudzieho jazyka a realizáciu takto tematicky zameraných troch workshopov. Ďalším cieľom je vydanie monografie o používaní audiovizuálnych médií v kontexte vyučovania nemčiny a zintenzívnenie spolupráce Katedry germanistiky FF UPJŠ v Košiciach s PH Tirol v Innsbrucku v oblasti aplikovaného výskumu spôsobov využívania médií na edukačné účely. Ak nástoj slúžia už spomínané workshopy, ktoré bude projektový tím realizovať spoločne tak v Košiciach ako aj v Innsbrucku a ďalšie pracovné stretnutia v prezenčnej aj online podobe.</t>
  </si>
  <si>
    <t>Erasmus +  https://crz.gov.sk/zmluva/8073950/</t>
  </si>
  <si>
    <t>Erasmus +  https://crz.gov.sk/zmluva/8170706/</t>
  </si>
  <si>
    <t>Nauč sa základy informačnej bezpečnosti a vzdelávaj svoje okolie</t>
  </si>
  <si>
    <t xml:space="preserve">doc. RNDr. JUDr. Pavol Sokol, PhD. </t>
  </si>
  <si>
    <t>SK-NICMP21_093</t>
  </si>
  <si>
    <t>https://sk-nic.sk/fond/2021-vyzva-pre-male-projekty/</t>
  </si>
  <si>
    <t>Fond SK-NIC Výzva pre malé projekty</t>
  </si>
  <si>
    <t>SK-NIC,a.s.</t>
  </si>
  <si>
    <t>https://www.crz.gov.sk/zmluva/6061235/</t>
  </si>
  <si>
    <t xml:space="preserve">Keďže bezpečnostné hrozby majú stúpajúcu tendenciu a nevynechávajú žiadnu vekovú kategóriu, je
nutné zvyšovať bezpečnostné povedomie u širokej verejnosti. Problém pri tomto zvyšovaní
povedomia je najmä nedostatok odborných školiteľov. Projekt reflektuje tieto problémy tým, že v
rámci projektu bude odborne vyškolených približne 50 žiakov stredných škôl z oblasti informačnej
bezpečnosti, práva, resp. psychológie. Títo žiaci pod vedením odborníkov absolvujú viacero
prednášok a praktických workshopov s cieľom pripraviť ich na realizáciu aktivít smerujúcich k
zvyšovaniu bezpečnostného povedomia. Každý tím zrealizuje minimálne 2 takéto aktivity (napr.
prednášky, postery, videá) v rámci svojej st
</t>
  </si>
  <si>
    <t>Zmluva o spolupráci pri implementácii strategického projektu „Promotion of legal accessibility across the Slovak-Hungarian border“</t>
  </si>
  <si>
    <t>doc. JUDr. Alena Krunková PhD.</t>
  </si>
  <si>
    <t>Zmluva o spolupráci pri implementácii projektu #ACCESS; č. zmluvy PravF: L-02/2023</t>
  </si>
  <si>
    <t>Združenie Stredoeurópske služby pre cezhraničné iniciatívy – Karpatia</t>
  </si>
  <si>
    <t>https://www.crz.gov.sk/zmluva/7886407/</t>
  </si>
  <si>
    <t>Zmluvné strany sa dohodli na vzájomnej spolupráci v rámci implementácie strategického 
projektu „ Promotion of legal accessibility across the Slovak-Hungarian border“, acronym 
#ACCESS, financovaného z programu cezhraničnej spolupráce INTERREG VI-A Maďarsko
Slovensko 2021-2027, v rámci prioritnej osi PA3 programu. Cieľom projektu je 
odstraňovanie právnych a iných prekážok na hraniciach a zvýšenie efektívnosti verejnej 
správy.</t>
  </si>
  <si>
    <t>Zmluva o združení prostriedkov č. 0216/2023</t>
  </si>
  <si>
    <t>Szemes Tomáš, RNDr., PhD., Doc</t>
  </si>
  <si>
    <t>https://www.crz.gov.sk/zmluva/7859124/</t>
  </si>
  <si>
    <t>Predmetom  je sekvenácia genómu, identifikácia mutácií SARS-CoV. Výsledky výskumnej činnosti sú prezentované na medzinárodných konferenciách a boli publikované v odborných periodikách.</t>
  </si>
  <si>
    <t>Experiment ATLAS na LHC v CERN: hlboko-nepružné javy a nová fyzika pri TeV energiách</t>
  </si>
  <si>
    <t>Tokár Stanislav, prof. RNDr., DrSc.</t>
  </si>
  <si>
    <t>Z/2022/1866/XI/FMFI/DEK</t>
  </si>
  <si>
    <t>https://www.minedu.sk/cern/</t>
  </si>
  <si>
    <t>KV: 30000</t>
  </si>
  <si>
    <t>Projekt „Experiment ATLAS na LHC v CERN“, zmluva č. 0210/2016,  je orientovaný na výskum protón-protónových zrážok, protón-jadrových a jadro-jadrových zrážok pri vysokých energiách v experimente ATLAS na urýchľovači LHC v CERNe. Zameriava sa hlavne na: •	štúdium hlboko-nepružných procesov spojených s fyzikou ťažkých kvarkov - konkrétne na štúdium asociovanej produkcie top kvarkových párov a Z bozónu a na štúdium nábojovej asymetrie v produkcii top kvarkových párov;
•	tzv. mäkkú hadrónovú fyziku zameranú predovšetkým na procesy s vysokou početnosťou a Bose-Einsteinove korelácie – cieľom je  riešenie otázok spojených s uväznením kvarkov.</t>
  </si>
  <si>
    <t>Experiment CERN – ISOLDE: štúdium exotických atómových jadier s využitím rádioaktívnych zväzkov</t>
  </si>
  <si>
    <t>Antalic Stanislav, Mgr., PhD.</t>
  </si>
  <si>
    <t>Z/2022/1864/XI/FMFI/DEK</t>
  </si>
  <si>
    <t>Projekt sa zameriava na využitie rádioaktívnych zväzkov na experimente ISOLDE v CERNe na štúdium vlastností exotických izotopov prvkov v okolí olova. Projekt má za cieľ získať nové informácie najmä o štruktúre ťažkých jadier ďaleko od oblasti stability, deformácií atómových jadier, ale aj zriedkavých typoch rozpadov atómových jadier.</t>
  </si>
  <si>
    <t>Kolaborácia pre NA62 experiment v laboratóriu Európske centrum jadrového výskumu</t>
  </si>
  <si>
    <t>Blažek Tomáš, doc. RNDr., CSc.</t>
  </si>
  <si>
    <t>Z/2022/1863/XI/FMFI/DEK</t>
  </si>
  <si>
    <t>Podieľanie sa na zabezpečení chodu a analýzy výsledkov NA62 Experimentu v laboratóriu CERN  s hlavným cieľom detekcie a merania zriedkavých rozpadov K mezónov a prípadného objavu novej fyziky za štandardným modelom elementárnych častíc. K partikulárnym cieľom projektu patria rozvoj a poskytovanie podpory pre detektor STRAW, podsystém triggera "Local Trigger Unit", podieľanie sa na zbere a kontrole kvality získaných údajov a na ich analýze s cieľom určenia vetviaceho pomeru pre vybraný zriedkavý rozpad K mezónu, teoretické detailné štúdium zriedkavých procesov.</t>
  </si>
  <si>
    <t>Experiment ALICE na LHC v CERN: štúdium exotických foriem hmoty vo vysokoenergetických zrážkach protónov a ťažkých iónov</t>
  </si>
  <si>
    <t>Sitár Stanislav, prof. RNDr., DrSc.</t>
  </si>
  <si>
    <t>Z/2022/1862/XI/FMFI/DEK</t>
  </si>
  <si>
    <t>KV: 25000</t>
  </si>
  <si>
    <t>Skupina ALICE FMFI UK sa zaoberala predovšetkým spracovaním a analýzou veľkého množstva dát zozrážok p-p, p-Pb, Pb-Pb a Xe-Xe, ktoré boli na experimente ALICE zaregistrované v RUN 2v rokoch 2016 - 2018. Analýza sa venuje hlavne štúdiu nabitých podivných častíc prizrážkach ťažkých iónov na experimente ALICE. Analyzačná procedúra bola rozšírená za účelom štúdia zvýšenej produkcie podivných častíc. Skupina ALICE FMFI sa v rámci projektu aktívne zapájala do modernizácie (upgrade) centrálneho detektora experimentu ALICE – TPC. Podieľali sme sa na vývoji nových čítacích komôr založených na GEM (Gas Electron Multiplier) technológiách na zosilnenie primárneho elektrónového signálu. Inovácia TPC komory na experimente ALICE sa robila s cieľom zvýšiť počet spracovaných eventov zo súčasných 500/s na 5000/s. Na dosiahnutie tohoto cieľa je potrebné použiť plynové náplne s vyššími driftovými rýchlosťami ako elektrónov, tak aj iónov. V Bratislave a CERN-e sme merali závislosti od: plynového zosilnenia, intenzity elektrického poľa, intenzity zdroja ionizujúceho žiarenia, atď.</t>
  </si>
  <si>
    <t>Proposal for Slovák universities curriculum adaptation toward S2P market (SK-S2P-Edu</t>
  </si>
  <si>
    <t>Nagy Roman, RNDr., PhD.</t>
  </si>
  <si>
    <t>Z/2023/221/IX/FMFI/DEK</t>
  </si>
  <si>
    <t>https://www.crz.gov.sk/zmluva/7476553/</t>
  </si>
  <si>
    <t>Európska vesmírna agentúra - subdodávka</t>
  </si>
  <si>
    <t>FEI TUKE</t>
  </si>
  <si>
    <t>ESA projekt, hlavný riešiteľ je TUKE Košice, FMFI je v pozícii partnera. Projekt sa zameriava na mapovanie a vylepšenie kurikula na SK univerzitách za účelom zlepšenia konkurencieschopnosti absolventov na európskom trhu vesmírnych technológii ESA.</t>
  </si>
  <si>
    <t>Senzorické Pt/TiO2 štruktúry na Al2O3 substráte</t>
  </si>
  <si>
    <t xml:space="preserve">Plecenik Tomáš doc. RNDr., PhD. </t>
  </si>
  <si>
    <t>priame zadanie formou objednávky</t>
  </si>
  <si>
    <t>iné</t>
  </si>
  <si>
    <t>Elektrotechnický ústav SAV</t>
  </si>
  <si>
    <t>00598429</t>
  </si>
  <si>
    <t>Príprava a charakterizácia senzorických štruktúr pre štúdium senzrov vodíka s plynocitlivou TiO2 vrstvou deponovanou metódou ALD (atomic layer deposition). Cieľom je overiť vhodnosť ALD-TiO2 vrstiev pre senzory vodíka.</t>
  </si>
  <si>
    <t>Test opotrebenia "ball-on-disk".</t>
  </si>
  <si>
    <t>Mikula Marián doc. Ing., PhD.</t>
  </si>
  <si>
    <t>Slovenská technická univerzita</t>
  </si>
  <si>
    <t>Cieľom sú tribologické skúšky ball-on-disk, ktorými sa určovali koeficienty trenia vrstiev v rôznych prostrediach a pri rôznych teplotách, ako aj miera abrazívneho opotrebenia.</t>
  </si>
  <si>
    <t>Laboratórne vyšetrenia a molekulová charakterizácia materiálu</t>
  </si>
  <si>
    <t>Kolísek Martin, doc. RNDr., Dr.rer.nat</t>
  </si>
  <si>
    <t>Z/2022/3027/IX/JLF/KD</t>
  </si>
  <si>
    <t>Neuroimunologický ústav Slovenskej akadémie vied</t>
  </si>
  <si>
    <t>https://crz.gov.sk/zmluva/7172147/</t>
  </si>
  <si>
    <t>Výskum prepojenia pred – diagnostických porúch fyziologických systémov s
neurodegeneratívnymi chorobami v rámci spoločného programu Európskej únie – neurodegeneratívne
ochorenia (JPND)</t>
  </si>
  <si>
    <t>Halašová Erika, prof. RNDr., PhD.</t>
  </si>
  <si>
    <t>0373/2022</t>
  </si>
  <si>
    <t>https://crz.gov.sk/zmluva/6649424/</t>
  </si>
  <si>
    <t>Predmetom zmluvy je záväzok zmluvných strán spoločne sa podieľať na naplnení Účelu
postupnosťou sekvenovania a financovania v štvrťročnej periodicite.
UK BA sa prostredníctvom Martinského centra pre biomedicínu (BioMed) Jesseniovej
lekárskej fakulty Univerzity Komenského v Martine zaväzuje:
a) zabezpečiť sekvenovanie celého genómu SARS-CoV-2 z pozitívnych vzoriek na
identifikáciu mutácií vírusu v danej vzorke od 1.1.2022 do 31.12.2022 (v prvej fáze
klinické, neskôr aj monitoring odpadových vôd) spolu 18 432 sekvenácií,
b) pripraviť odborné materiály súvisiace s písm. a) tohto odseku, v primeranom rozsahu
a po vzájomnej konzultácii zmluvných strán podľa požiadaviek MŠVVaŠ SR pre
potreby spolupráce s ústrednými orgánmi štátnej správy,
c) zabezpečiť adekvátnu vzdelávaciu činnosť založenú na dosiahnutých výsledkoch
realizovaných aktivít,
d) zabezpečiť adekvátnu propagáciu účasti MŠVVaŠ SR a uvedenie loga MŠVVaŠ SR
na všetkých vedeckých, odborných, propagačných a reprezentačných materiáloch,
ktoré budú výstupom realizovaných aktivít,
e) poskytnúť vedecko-výskumné kapacity - personálne, využitie laboratórií
a laboratórnych prístrojov na naplnenie Účelu.</t>
  </si>
  <si>
    <t>Čo ukrýva krypta pod Katedrálou Najsvätejšej Trojice v Žiline? Antropologicko-archeologický workshop – II. Ročník</t>
  </si>
  <si>
    <t>Bodorikova Silvia, Mgr. PhD.</t>
  </si>
  <si>
    <t>MK-6056/2022-180</t>
  </si>
  <si>
    <t>https://www.culture.gov.sk/ministerstvo/dotacie-mk-sr/dotacny-system-ministerstva-kultury-slovenskej-republiky-na-rok-2023/program-1-obnovme-si-svoj-dom-na-rok-2023/</t>
  </si>
  <si>
    <t>Dotácie MK Obnovme si svoj dom</t>
  </si>
  <si>
    <t>https://crz.gov.sk/zmluva/7837279/</t>
  </si>
  <si>
    <t>Cieľom predloženého projektu je zorganizovanie dvoch 10-dňových turnusov antropologicko-archeologického workshopu, ktorých náplňou bude exhumácia a preskúmanie kostrových pozostatkov uložených v krypte Katedrály Najsvätejšej Trojice v Žiline. Workshopu sa môžu zúčastniť študenti biológie, antropológie, archeológie a príbuzných odborov z celého Slovenska, ale i zahraničia. Študenti majú jedinečnú príležitosť vyskúšať a overiť si v praxi teoretické poznatky získané počas štúdia a zapojiť sa do reálneho vedeckého výskumu. Vyzdvihnuté archeologické artefakty sa počas workshopu fotograficky zdokumentujú a pripravia na konzerváciu a na prípadné ďalšie analýzy. Kostrové pozostatky budú analyzované ihneď po exhumácii s cieľom odhadnúť minimálny počet pochovaných jedincov, pohlavie, vek dožitia a telesnú výšku. Súčasťou hodnotenia bude aj sledovanie patologických zmien, ako napr. traumatických poranení, či zápalových procesov. V krátkom čase tak získame informácie o počte jedincov, vekovej štruktúre a zdravotnom stave pochovaných. Na záver oboch turnusov prebehnú komentované prehliadky krypty pre laickú verejnosť. Študenti budú prezentovať zistené výsledky antropologicko-archeologického výskumu a predstavia najzaujímavejšie archeologické a paleopatologické nálezy. Prínosom projektu je teda nielen samotné preskúmanie krypty, ale i doplnenie poznatkov o populácii, ktorá v minulosti v meste Žilina žila. Projekt nadväzuje na workshopy realizované v rokoch 2021, 2022 a 2023 aj vďaka podpore Ministerstva kultúry SK. Workshop bude organizovaný Katedrou antropológie PriF UK v Bratislave v spolupráci so Žilinskou diecézou a Považským múzeom v Žiline.</t>
  </si>
  <si>
    <t>Zavedenie výroby a využitia slovenského pľúcneho ventilátora Q-vent pre "bridging" terapiu pacientov s COVID-19 a jednoduché lekárske zákroky</t>
  </si>
  <si>
    <t>Furka Samuel, Mgr. PhD.</t>
  </si>
  <si>
    <t>SAMRS/2021/KE/1/5</t>
  </si>
  <si>
    <t>https://slovakaid.sk/vyzvy/samrs-2021-ke-1/</t>
  </si>
  <si>
    <t>Dotácia na realizáciu projektu rozvojovej spolupráce SR</t>
  </si>
  <si>
    <t>Slovak Aid</t>
  </si>
  <si>
    <t>31819559</t>
  </si>
  <si>
    <t>https://fns.uniba.sk/prenosny_plucny_ventilator/</t>
  </si>
  <si>
    <t>Projekt skúma nasadenie nových biodegradovateľných materiálov s antivirálnymi a antimikrobiálnymi vlastnosťami pre využitie v medicíne. Zároveň bol z týchto materiálov vyvinutý kompaktný prenosný pľúcny ventilátor tretej generácie Q-VENT mini 3. Ventilátor je aktuálne implementovaný v Kenských oblastných nemocniciach v spolupráci s Kenskou Univerzitou. Cieľové určenie Q-VENT mini 3 sú dychová podpora pre jednoduché operačné zákroky a rôzne respiračné ochorenia. Vedľajším cieľom je pokles oblastnej úmrtnosti a pedagogicko-humanitárne vzdelanie domácej komunity v tematike medicínskeho výskumu.</t>
  </si>
  <si>
    <t>Role of the Natura 2000 network and management of some prioritized habitats in the integrated landscape protection in the Slovak Republic</t>
  </si>
  <si>
    <t>Zvaríková Martina, RNDr.PhD.</t>
  </si>
  <si>
    <t>LIFE19 IPE/SK/000003</t>
  </si>
  <si>
    <t>https://www.minzp.sk/life/vyzva-predkladanie-ziadosti-spolufinancovanie-projektov-life.html</t>
  </si>
  <si>
    <t>https://www.crz.gov.sk/zmluva/6503334/</t>
  </si>
  <si>
    <t>Hlavným cieľom Integrovaného projektu LIFE „Úloha sústavy Natura 2000 a manažment niektorých prioritných biotopov v rámci integrovanej ochrany krajiny Slovenskej republiky“ je implementácia prioritného akčného rámca financovania pre sústavu Natura 2000 v Slovenskej republike na roky 2021-2027, v zmysle článku 8 smernice o biotopoch 92/43/EHS. Tento cieľ  umožní dosiahnuť cieľ 1 stratégie EÚ v oblasti biodiverzity a všeobecné ciele smerníc EÚ o biotopoch a vtákoch, pokiaľ ide o prínos k zlepšeniu stavu ochrany niektorých konkrétnych a prioritných druhov a typov biotopov, a môže zahŕňať aj širšie činnosti v oblasti zelenej infraštruktúry, ktoré prispievajú k lepšej koherencii sústavy Natura 2000 v širšom a cezhraničnom kontexte.</t>
  </si>
  <si>
    <t>Ochrana brehule hnedej, rybárika riečneho a včelárika zlatého v regióne Dunaj - Morava</t>
  </si>
  <si>
    <t>Kúdela Matúš, Mgr. PhD.</t>
  </si>
  <si>
    <t>LIFE12 NAT/SK/001137</t>
  </si>
  <si>
    <t>LIFE+12</t>
  </si>
  <si>
    <t>https://webgate.ec.europa.eu/life/publicWebsite/project/LIFE12-NAT-SK-001137/restoration-of-nesting-and-feeding-habitats-of-sand-martin-kingfisher-and-european-bee-eater-in-danube-morava-region</t>
  </si>
  <si>
    <t>Univerzita Komenského v Bratislave rieši aktivity, ktorých náplňou je výskum cieľových druhov vtákov v projektovom území s cieľom navrhnúť vhodné opatrenia, prezentácia výsledkov a výskumný monitoring zmien bioty a monitoring socio-ekonomického dopadu v súvislosti s realizáciou projektu. </t>
  </si>
  <si>
    <t>Bergen to Bratislava</t>
  </si>
  <si>
    <t>Hudec Róbert Martin, Mgr.</t>
  </si>
  <si>
    <t>BIN SG03_2022_001</t>
  </si>
  <si>
    <t>https://www.crz.gov.sk/zmluva/9142605/</t>
  </si>
  <si>
    <t>Rozvoj obhcodu, inovácií a MSP, finančný mechanizmus EHP 2014-2021 a štátneho rozpočtu SR</t>
  </si>
  <si>
    <t>Úrad vlády SR, Výskumná a inovačná agentúra</t>
  </si>
  <si>
    <t>Výsledkom je zvýšenie medzinárodného potenciálu oboch univerzít, výmena vedomostí a know-how, zlepšenie úrovne výučby, akademickej činnosti oboch strán a organizačných kapacít Aplikanta. Mobility povedú aj k vypracovaniu postupov pre tvorbu nových kurzov a študijného programu, ako aj vytvoreniu dvoch kurzov pre študentov ÚVP, čo umožní udržateľné šírenie výsledkov projektu, cieľom je aj udržanie dlhodobej spolupráce. Projekt zvýši výskumný a pedagogický potenciál oboch strán.</t>
  </si>
  <si>
    <t>Monitorovanie a hodnotenie inkluzívnych politík a ich dopad na MRK "Rómske ženy"</t>
  </si>
  <si>
    <t xml:space="preserve">Sloboda Matúš, PhD. </t>
  </si>
  <si>
    <t>CEZ ÚV SR 1113/2022</t>
  </si>
  <si>
    <t>OPLZNP-PO5-2017-2, národný projekt „Monitorovanie a hodnotenie inkluzívnych politík a ich dopad na marginalizované rómske komunity“ (vyzvanie)</t>
  </si>
  <si>
    <t>ITMS2014+: 312051J021</t>
  </si>
  <si>
    <t>https://www.crz.gov.sk/zmluva/7649756/</t>
  </si>
  <si>
    <t>V rámci tohto projektu bol vykonaný exploratívny výskum s cieľom identifikovať bariéry rómskych žien v prístupe k zdravotnej starostlivosti. Pre potreby tohto výskumu sa zameriavame predovšetkým na všeobecnú a gynekologickú zdravotnú starostlivosť. Cieľom výskumu je nielen identifikovanie týchto bariér, ale aj pochopenie kedy a ako vznikajú a ako sa prejavujú v praxi. Získané dáta umožnia pomenovať a pochopiť existujúci stav v tejto oblasti. V neposlednej rade je cieľom tohto zisťovania aj identifikovanie priestoru na ďalší výskum v tejto oblasti, napríklad vo forme identifikovania priestoru na intervenciu, ktorá by mohla zlepšiť prístup k zdravotnej starostlivosti pre rómske ženy. Vzhľadom na to, že v príslušnej skúmanej oblasti už boli uskutočnené viaceré výskumy a zisťovania, tento výskum bude plniť aj úlohu komparáciu a validácie doterajších zistení a tým rozšíri poznanie o tejto téme. Primárne bude dané zisťovanie založené na použití kvalitatívnych metód - štruktúrovaných rozhovorov a fokusových skupín. Spolupráca je s Úradom splnomocnenca vlády SR pre rómskej komunity.</t>
  </si>
  <si>
    <r>
      <t>Predmetom plnenia bolo vypracovanie DNA analýzy biologických vzoriek hlucháňa hôrneho (</t>
    </r>
    <r>
      <rPr>
        <i/>
        <sz val="10"/>
        <rFont val="Arial"/>
        <family val="2"/>
      </rPr>
      <t>Tetrao urogallus</t>
    </r>
    <r>
      <rPr>
        <sz val="10"/>
        <rFont val="Arial"/>
        <family val="2"/>
      </rPr>
      <t>) v areály výskytu hlucháňa, okrem územia Hornej Oravy v rámci realizácie vybraných patrení Programu záchrany hlucháňa hôrneho</t>
    </r>
  </si>
  <si>
    <r>
      <t>Predmetom plnenia bolo vypracovanie DNA analýzy biologických vzoriek hlucháňa hôrneho (</t>
    </r>
    <r>
      <rPr>
        <i/>
        <sz val="10"/>
        <rFont val="Arial"/>
        <family val="2"/>
      </rPr>
      <t>Tetrao urogallus</t>
    </r>
    <r>
      <rPr>
        <sz val="10"/>
        <rFont val="Arial"/>
        <family val="2"/>
      </rPr>
      <t>)- región Hornej Oravy v rámci realizácie vybraných patrení Programu záchrany hlucháňa hôrneho</t>
    </r>
  </si>
  <si>
    <r>
      <t>Badida, Miroslav, Dr. h. c. mult. prof. Ing., PhD. (</t>
    </r>
    <r>
      <rPr>
        <i/>
        <sz val="10"/>
        <rFont val="Arial"/>
        <family val="2"/>
      </rPr>
      <t>za SjF TUKE)</t>
    </r>
  </si>
  <si>
    <r>
      <t xml:space="preserve">Brestovič, Tomáš, prof. Ing., PhD.
</t>
    </r>
    <r>
      <rPr>
        <i/>
        <sz val="10"/>
        <rFont val="Arial"/>
        <family val="2"/>
      </rPr>
      <t>(za SjF TUKE)</t>
    </r>
    <r>
      <rPr>
        <sz val="10"/>
        <rFont val="Arial"/>
        <family val="2"/>
      </rPr>
      <t xml:space="preserve">
</t>
    </r>
  </si>
  <si>
    <r>
      <t xml:space="preserve"> </t>
    </r>
    <r>
      <rPr>
        <b/>
        <sz val="10"/>
        <rFont val="Arial"/>
        <family val="2"/>
      </rPr>
      <t>APVV-22-470</t>
    </r>
  </si>
  <si>
    <r>
      <t xml:space="preserve">Výška finančných prostriedkov v kategórii </t>
    </r>
    <r>
      <rPr>
        <b/>
        <sz val="10"/>
        <color indexed="60"/>
        <rFont val="Arial"/>
        <family val="2"/>
      </rPr>
      <t xml:space="preserve">BV </t>
    </r>
    <r>
      <rPr>
        <b/>
        <sz val="10"/>
        <rFont val="Arial"/>
        <family val="2"/>
      </rPr>
      <t xml:space="preserve">prijatých vysokou školou na jej účet v období </t>
    </r>
    <r>
      <rPr>
        <b/>
        <sz val="10"/>
        <color indexed="60"/>
        <rFont val="Arial"/>
        <family val="2"/>
      </rPr>
      <t>od 1.1. do 31.12.2023</t>
    </r>
    <r>
      <rPr>
        <b/>
        <sz val="10"/>
        <rFont val="Arial"/>
        <family val="2"/>
      </rPr>
      <t xml:space="preserve">
(uviesť v eurách v celých jednotkách)</t>
    </r>
  </si>
  <si>
    <r>
      <t xml:space="preserve">Výška finančných prostriedkov v kategórii </t>
    </r>
    <r>
      <rPr>
        <b/>
        <sz val="11"/>
        <color indexed="60"/>
        <rFont val="Arial"/>
        <family val="2"/>
      </rPr>
      <t xml:space="preserve">BV </t>
    </r>
    <r>
      <rPr>
        <b/>
        <sz val="11"/>
        <rFont val="Arial"/>
        <family val="2"/>
      </rPr>
      <t xml:space="preserve">prijatých vysokou školou na jej účet v období </t>
    </r>
    <r>
      <rPr>
        <b/>
        <sz val="11"/>
        <color indexed="60"/>
        <rFont val="Arial"/>
        <family val="2"/>
      </rPr>
      <t>od 1.1. do 31.12.2023</t>
    </r>
    <r>
      <rPr>
        <b/>
        <sz val="11"/>
        <rFont val="Arial"/>
        <family val="2"/>
      </rPr>
      <t xml:space="preserve">
(uviesť v eurách v celých jednotkách)</t>
    </r>
  </si>
  <si>
    <r>
      <t xml:space="preserve">Vykonávanie  materiálových skúšok polymérov </t>
    </r>
    <r>
      <rPr>
        <sz val="10"/>
        <color rgb="FF000000"/>
        <rFont val="Arial"/>
        <family val="2"/>
      </rPr>
      <t>ASA</t>
    </r>
    <r>
      <rPr>
        <sz val="10"/>
        <rFont val="Arial"/>
        <family val="2"/>
      </rPr>
      <t xml:space="preserve"> a</t>
    </r>
    <r>
      <rPr>
        <sz val="10"/>
        <color rgb="FF000000"/>
        <rFont val="Arial"/>
        <family val="2"/>
      </rPr>
      <t xml:space="preserve"> PP_TD13, ktoré sa v automobilovom priemysle používajú na výrobu prevažne exteriérových plastových dielov nachádzajúcich sa v prednej a zadnej časti vozidla. Na základe experimentálnych dát boli vytvorené materiálové modely zohľadňujúce elasticko-plastickú odozvu týchto materiálov, vrátane porušenia. Materiálové modely boli implementované do výpočtového softvéru Pam-Crash, v ktorom sa vykonali simulácie rázových skúšok s impaktorom ľudskej nohy (problematika ochrany chodcov). Výsledky simulácií preukázali vysokú zhodu s fyzickými skúškami, čo poukazuje na zvýšenie presnosti numerického modelu.   </t>
    </r>
  </si>
  <si>
    <r>
      <t>T</t>
    </r>
    <r>
      <rPr>
        <sz val="10"/>
        <color theme="1"/>
        <rFont val="Arial"/>
        <family val="2"/>
      </rPr>
      <t>örök Jozef, Ing., PhD.</t>
    </r>
  </si>
  <si>
    <r>
      <t>Projekt sa zaoberá</t>
    </r>
    <r>
      <rPr>
        <i/>
        <sz val="10"/>
        <color rgb="FF000000"/>
        <rFont val="Arial"/>
        <family val="2"/>
      </rPr>
      <t xml:space="preserve"> mikrobiálnou kontamináciiu domácností a pracovných priestorov v súlade s možným dopadom na zdravie ľudí. </t>
    </r>
    <r>
      <rPr>
        <sz val="10"/>
        <color rgb="FF000000"/>
        <rFont val="Arial"/>
        <family val="2"/>
      </rPr>
      <t xml:space="preserve">Cieľom je </t>
    </r>
    <r>
      <rPr>
        <i/>
        <sz val="10"/>
        <color rgb="FF000000"/>
        <rFont val="Arial"/>
        <family val="2"/>
      </rPr>
      <t>kvantitatívne zhodnotiť mikrobiotu ovzdušia sedimentačnou kultivačnou metódou resp. po odobratí sterov z povrchov kontaminovaných priestorov</t>
    </r>
    <r>
      <rPr>
        <sz val="10"/>
        <color rgb="FF000000"/>
        <rFont val="Arial"/>
        <family val="2"/>
      </rPr>
      <t>. Prítomnosť mikroorganizmov sa zhodnotí po ich kultivácii na živných médiách, následne sa budú majoritne zastúpené mikroorganizmy  a diagnostikujú sa metódou MALDI TOF MS. Získané výsledky sa budú korelovať vo vzťahu s typom a stavom stavby (priestoru) čím prispejú k hodnoteniu zdravých budov. Na základe intenzity kontaminácie sa pripraví návrh možnosti dekontaminácie priestorov označených ako zdravie ohrozujúce.</t>
    </r>
  </si>
  <si>
    <r>
      <t>Projekt</t>
    </r>
    <r>
      <rPr>
        <i/>
        <sz val="10"/>
        <rFont val="Arial"/>
        <family val="2"/>
      </rPr>
      <t> Výskum článkov média nm.sk pre lepší dosah a čítanosť média</t>
    </r>
    <r>
      <rPr>
        <sz val="10"/>
        <rFont val="Arial"/>
        <family val="2"/>
      </rPr>
      <t> predstavuje žánrovú analýzu najčítanejších a najmenej čítaných príspevkov webového portálu nm.sk publikovaných v januári až marci 2023. V rámci fokusovej skupiny zároveň prináša analytický, ale tiež jedinečný pohľad mladých ľudí, konkrétne ôsmich študentov žurnalistiky, ktorých možno (vďaka vplyvu digitálnych technológií na ich život) považovať za vhodných posudzovateľov mediálneho obsahu nm.sk.</t>
    </r>
  </si>
  <si>
    <r>
      <t xml:space="preserve">Underground theatre </t>
    </r>
    <r>
      <rPr>
        <i/>
        <sz val="10"/>
        <rFont val="Arial"/>
        <family val="2"/>
      </rPr>
      <t>/</t>
    </r>
    <r>
      <rPr>
        <sz val="10"/>
        <rFont val="Arial"/>
        <family val="2"/>
      </rPr>
      <t xml:space="preserve"> Komédia v čase vojny (pracovný názov) </t>
    </r>
  </si>
  <si>
    <r>
      <t>Skúmanie degradačného správania sa ocelí v prostredí 33 % močoviny prebehlo na základe potenciodynamickej analýzy stanovenia rýchlosti degradačného procesu v</t>
    </r>
    <r>
      <rPr>
        <vertAlign val="subscript"/>
        <sz val="10"/>
        <rFont val="Arial"/>
        <family val="2"/>
      </rPr>
      <t>kor</t>
    </r>
    <r>
      <rPr>
        <sz val="10"/>
        <rFont val="Arial"/>
        <family val="2"/>
      </rPr>
      <t>, ochranného účinku koróznych produktov, resp. odolnosti ocele voči degradácii pomocou Rp. Bol analyzovaný charakter povrchu ocele získaného z hodnôt OCP (open corrosion potential) počas 90 dňovej expozícii v danom prostredí. Meranie rýchlosti degradácie odzrkadlilo stav, kedy sa časť koróznych produktov aktívne rozpúšťala smerom do roztoku močoviny, a zároveň počas expozície v roztoku vznikali nové korózne produkty s pokračovaním degradačného procesu. Analýzou degradačného správania sa ocele bol zistený dostatočný ochranný charakter koróznych produktov prevádzkovanej ocele v 33 % technickej močovine.</t>
    </r>
  </si>
  <si>
    <r>
      <t>Degradačné správanie sa ocelí v prostredí 40 % močoviny bolo stanovené na základe rýchlosti degradačného procesu v</t>
    </r>
    <r>
      <rPr>
        <vertAlign val="subscript"/>
        <sz val="10"/>
        <rFont val="Arial"/>
        <family val="2"/>
      </rPr>
      <t>kor</t>
    </r>
    <r>
      <rPr>
        <sz val="10"/>
        <rFont val="Arial"/>
        <family val="2"/>
      </rPr>
      <t>, ochranného účinku koróznych produktov počas 14 dňovej expozície v danom prostredí a porovnané s degradačným správaním sa ocele v rovnakom časovom intervale v prostredí 33 % močoviny (zo Sady A). Prostredie 40 % technickej močoviny bolo vyhodnotené ako agresívnejšie z hľadiska jeho degradačného účinku na povrch ocele v porovnaní s prostredím 33 % technickej močoviny.</t>
    </r>
  </si>
  <si>
    <r>
      <t>S</t>
    </r>
    <r>
      <rPr>
        <sz val="10"/>
        <color rgb="FF000000"/>
        <rFont val="Arial"/>
        <family val="2"/>
      </rPr>
      <t xml:space="preserve">tanovenie  </t>
    </r>
    <r>
      <rPr>
        <sz val="10"/>
        <rFont val="Arial"/>
        <family val="2"/>
      </rPr>
      <t>príčin poškodenia bolo realizované na ST</t>
    </r>
    <r>
      <rPr>
        <b/>
        <sz val="10"/>
        <rFont val="Arial"/>
        <family val="2"/>
      </rPr>
      <t xml:space="preserve"> </t>
    </r>
    <r>
      <rPr>
        <sz val="10"/>
        <color rgb="FF000000"/>
        <rFont val="Arial"/>
        <family val="2"/>
      </rPr>
      <t xml:space="preserve">prehrievači (materiál P235GH) a VT prehrievači (materiál 10CrMo5-5), ktoré boli vyradené z prevádzky kotla a nahradené prehrievačmi z materiálu 10CrMo5-5. </t>
    </r>
    <r>
      <rPr>
        <sz val="10"/>
        <rFont val="Arial"/>
        <family val="2"/>
      </rPr>
      <t xml:space="preserve">Na základe realizovaných expertíz bolo zistené, že k najväčšiemu úbytku materiálu steny rúrky, a to o 68 %, resp. o 54 %, došlo na VT prehrievači, vyrobeného z ocele </t>
    </r>
    <r>
      <rPr>
        <sz val="10"/>
        <color rgb="FF000000"/>
        <rFont val="Arial"/>
        <family val="2"/>
      </rPr>
      <t xml:space="preserve">10CrMo5-5, a to </t>
    </r>
    <r>
      <rPr>
        <sz val="10"/>
        <rFont val="Arial"/>
        <family val="2"/>
      </rPr>
      <t xml:space="preserve">zo strany prúdiacich spalín. Hlavne chloridy alkalických kovov Na a K patria medzi agresívne korózne zložky a mohli byť príspevkom k degradácii aktívneho povrchu. Degradačný proces na povrchu analyzovaných rúrok ST prehrievačov a VT prehrievačov bol spojený s abrazívnym účinkom prúdiacich spalín, ktoré obsahovali tuhé zložky zlúčenín. </t>
    </r>
  </si>
  <si>
    <r>
      <t>Na základe Zmluvy o dielo P-102-0046/21 bol realizovaný experimentálny program v Laboratóriu vysokoteplotných koróznych procesov (LVKP) expozície, dodaných kotlových ocelí zo ŽP, a.s. v prostredí SO</t>
    </r>
    <r>
      <rPr>
        <vertAlign val="subscript"/>
        <sz val="10"/>
        <rFont val="Arial"/>
        <family val="2"/>
      </rPr>
      <t xml:space="preserve">2 </t>
    </r>
    <r>
      <rPr>
        <sz val="10"/>
        <rFont val="Arial"/>
        <family val="2"/>
      </rPr>
      <t xml:space="preserve">pri teplote 450 °C po dobu 3000 h. Na základe analýz ocelí bolo možné konštatovať, že na povrchu všetkých študovaných ocelí sa vytvorila vrstva oxidov Fe s obsahom legujúcich prvkov ocelí. Na zistenie podielu prvkov, ktoré sa v najvyššej miere podieľajú na antioxidačnej schopnosti ocelí, Cr, Mn, Si, Mo, Co, tiež W, V a Nb boli použité elektróno-mikroskopické analýzy realizované po priereze oxidovaných vzoriek po daných časových intervaloch oxidácie. Na rozloženie prvkov vo vrstve oxidov bola kvalitatívna a kvalitatívna EDS SEM analýza doplnená o EDS SEM mapy a EDX čiarové profily intenzity prvkov. </t>
    </r>
  </si>
  <si>
    <t>objednávka od samotnej VŠ</t>
  </si>
  <si>
    <r>
      <t>do výzvy sa dalo prihlásiť prostredníctvom portálu </t>
    </r>
    <r>
      <rPr>
        <sz val="10"/>
        <rFont val="Arial"/>
        <family val="2"/>
      </rPr>
      <t>https://nanovicnd.submittable.com/</t>
    </r>
  </si>
  <si>
    <r>
      <t>do výzvy sa dalo prihlásiť prostredníctvom portálu </t>
    </r>
    <r>
      <rPr>
        <sz val="10"/>
        <rFont val="Arial"/>
        <family val="2"/>
      </rPr>
      <t>https://nanovicnd.submittable.com/</t>
    </r>
    <r>
      <rPr>
        <sz val="10"/>
        <color rgb="FF000000"/>
        <rFont val="Arial"/>
        <family val="2"/>
      </rPr>
      <t> a jej znenie (guidelines) malo nasledovnú podobu: </t>
    </r>
    <r>
      <rPr>
        <sz val="10"/>
        <rFont val="Arial"/>
        <family val="2"/>
      </rPr>
      <t>https://drive.google.com/file/d/12ynUVybBz8qasnsD4wscOPMvnCqtry33/view</t>
    </r>
  </si>
  <si>
    <r>
      <rPr>
        <sz val="10"/>
        <rFont val="Arial"/>
        <family val="2"/>
      </rPr>
      <t xml:space="preserve"> 13.9.2023</t>
    </r>
    <r>
      <rPr>
        <sz val="10"/>
        <color rgb="FFFF0000"/>
        <rFont val="Arial"/>
        <family val="2"/>
      </rPr>
      <t xml:space="preserve">
</t>
    </r>
  </si>
  <si>
    <r>
      <t>Robotics for agile production (DIH</t>
    </r>
    <r>
      <rPr>
        <vertAlign val="superscript"/>
        <sz val="10"/>
        <rFont val="Arial"/>
        <family val="2"/>
      </rPr>
      <t>2</t>
    </r>
    <r>
      <rPr>
        <sz val="10"/>
        <rFont val="Arial"/>
        <family val="2"/>
      </rPr>
      <t>)</t>
    </r>
  </si>
  <si>
    <r>
      <t>DIH</t>
    </r>
    <r>
      <rPr>
        <vertAlign val="superscript"/>
        <sz val="10"/>
        <rFont val="Arial"/>
        <family val="2"/>
      </rPr>
      <t>2</t>
    </r>
    <r>
      <rPr>
        <sz val="10"/>
        <rFont val="Arial"/>
        <family val="2"/>
      </rPr>
      <t xml:space="preserve"> - 824964</t>
    </r>
  </si>
  <si>
    <r>
      <rPr>
        <sz val="10"/>
        <color theme="1"/>
        <rFont val="Arial"/>
        <family val="2"/>
      </rPr>
      <t>5G_GaN2</t>
    </r>
    <r>
      <rPr>
        <b/>
        <sz val="10"/>
        <color theme="1"/>
        <rFont val="Arial"/>
        <family val="2"/>
      </rPr>
      <t xml:space="preserve"> - </t>
    </r>
    <r>
      <rPr>
        <sz val="10"/>
        <color theme="1"/>
        <rFont val="Arial"/>
        <family val="2"/>
      </rPr>
      <t>Advanced RF Transceivers for 5G base stations based on GaN Technology</t>
    </r>
  </si>
  <si>
    <r>
      <rPr>
        <sz val="10"/>
        <rFont val="Arial"/>
        <family val="2"/>
      </rPr>
      <t>Riešenie projektu s názvom</t>
    </r>
    <r>
      <rPr>
        <i/>
        <sz val="10"/>
        <rFont val="Arial"/>
        <family val="2"/>
      </rPr>
      <t>:“</t>
    </r>
    <r>
      <rPr>
        <sz val="10"/>
        <color rgb="FF252525"/>
        <rFont val="Arial"/>
        <family val="2"/>
      </rPr>
      <t>Functional muffins: the effect of the addition of vegetable raw materials on rheological properties, nutritional and biological values, and extension of the storage time</t>
    </r>
    <r>
      <rPr>
        <i/>
        <sz val="10"/>
        <rFont val="Arial"/>
        <family val="2"/>
      </rPr>
      <t>”</t>
    </r>
  </si>
  <si>
    <t>Cieľom  projektu RAMONES-PL je posilniť poradenské služby v poľnohospodárstve s cieľom zlepšiť ich štandardy prostredníctvom monitorovacieho a hodnotiaceho systému, ktorý môže súčasne podporovať rozvoj cieleného, personalizovaného, odborne zameraného programu odbornej prípravy. V rámci projektu partneri z rôznych krajín spolupracovali na vývoji školiacich modulov, multimediálnych nástrojov a e-learningových materiálov, ktoré podporovali efektívne a zaujímavé vzdelávanie poradcov. Tieto materiály a nástroje boli prispôsobené potrebám a požiadavkám cieľovej skupiny. Cieľom projektu je podporiť inováciu a kvalitu v odbornom vzdelávaní a príprave, ako aj posilniť medzinárodnú spoluprácu medzi organizáciami pôsobiacimi v tejto oblasti. Partneri: GAK, Maďarsko (koordinátor), CREA, Taliansko, FACE, Severné Macedónsko, Gazdakontroll, Maďarsko, LLKC, Lotyšsko, SPU v Nitre, SS Arboretum Opeca, Chorvátsko.</t>
  </si>
  <si>
    <r>
      <t xml:space="preserve">Projekt </t>
    </r>
    <r>
      <rPr>
        <i/>
        <sz val="10"/>
        <rFont val="Arial"/>
        <family val="2"/>
      </rPr>
      <t>Akcia DecolDEV</t>
    </r>
    <r>
      <rPr>
        <sz val="10"/>
        <rFont val="Arial"/>
        <family val="2"/>
      </rPr>
      <t xml:space="preserve"> prijíma výzvu zrekonštruovať koncepciu a prax rozvoja po jeho dekonštrukcii. Zameriava sa na opätovné nastavenie a diverzifikáciu aktérov, štruktúr, inštitúcií a priestorov, pre ktorých sa poznatky o rozvoji a pre rozvoj vytvárajú, zdieľajú, spochybňujú a uvádzajú do praxe</t>
    </r>
  </si>
  <si>
    <t>Scheidt &amp; Bachmann Slovensko s.r.o., Žilina</t>
  </si>
  <si>
    <r>
      <t>Predmetom diela bolo statické posúdenie železobetónových prievlakov pod žeriavovou dráhou nad výtokmi TG1 a TG2. Riešenie booi zamerané na diagnostiku prievlakov, detailnú obhliadku, zadokumentovanie porúch a diagnostiku výstuže, napr. druh a poloha výstuže, určenie počtu a priemeru výstuže, stav korózie výstuže a.i.. Experimentálne boli zisťované pevnostné skúšky na vzorkách z jadrových vývrtov. Tiež bola robená chemická analýza </t>
    </r>
    <r>
      <rPr>
        <sz val="10"/>
        <color rgb="FF000000"/>
        <rFont val="Arial"/>
        <family val="2"/>
      </rPr>
      <t>odobratých vzoriek, karbonatizácia, stanovenie chloridov, stanovenie síranov. Na základe získaných výsledkov z vykonaných experimentov, teoretických analýz bol urobený statický prepočet diagnostikovanej monolitickej žeriavovej dráhy.</t>
    </r>
  </si>
  <si>
    <r>
      <t xml:space="preserve">Publikácia </t>
    </r>
    <r>
      <rPr>
        <i/>
        <sz val="10"/>
        <rFont val="Arial"/>
        <family val="2"/>
      </rPr>
      <t>Forum Academicum. Budovy Trnavskej univerzity (1635 – 1777) v historických a kultúrnych súvislostiach</t>
    </r>
    <r>
      <rPr>
        <sz val="10"/>
        <rFont val="Arial"/>
        <family val="2"/>
      </rPr>
      <t xml:space="preserve"> sumarizuje výsledky multidisciplinárnych výskumov všetkých chránených kultúrnych pamiatok v rámci komplexu univerzitných budov, ktoré v strednej Európe tvoria jedinečný barokovo-klasicistický komplex s uzavretými nádvoriami. Univerzitné námestie ako nový prvok v urbanizme Trnavy vzniklo v roku 1691, keď bol postavený mariánsky stĺp. Ako verejný priestor slúžilo pre festivity jezuitskej rehole a ako oddychová zóna pre študentov univerzity a obyvateľov mesta. S podporou Slovenského historického ústavu v Ríme boli realizované výskumy v Centrálnom jezuitskom archíve v Ríme a vydanie a tlač publikácie.</t>
    </r>
  </si>
  <si>
    <r>
      <t>VEGA - BV</t>
    </r>
    <r>
      <rPr>
        <b/>
        <sz val="9"/>
        <rFont val="Times New Roman"/>
        <family val="1"/>
        <charset val="238"/>
      </rPr>
      <t>*</t>
    </r>
  </si>
  <si>
    <r>
      <t>KEGA - BV</t>
    </r>
    <r>
      <rPr>
        <b/>
        <sz val="9"/>
        <rFont val="Times New Roman"/>
        <family val="1"/>
        <charset val="238"/>
      </rPr>
      <t>*</t>
    </r>
  </si>
  <si>
    <t>APVV - BV**</t>
  </si>
  <si>
    <t>Výskumné aktivity od subjektov verejnej správy</t>
  </si>
  <si>
    <t>Celkové príjmy od subjektov verejnej správy</t>
  </si>
  <si>
    <t>Výskumné aktivity od iných subjektov, ako sú subjekty verejnej správy, a od subjektov zo zahraničia (mimo grantových schém)</t>
  </si>
  <si>
    <t>Zahraničné výskumné 
granty</t>
  </si>
  <si>
    <t>Zahraničné edukačné 
a ostatné granty</t>
  </si>
  <si>
    <t>* Údaje sú z podkladov MŠVVaŠ SR, tak ako dotácie odišli na účty VVŠ dotačnými zmluvami, resp. ich dodatkami, kde sú súčasne zohľadnené aj vratky a prípadné presuny na spolupracujúce pracoviská z iných VVŠ.</t>
  </si>
  <si>
    <t>Prehľad: Výskumné aktivity vysokých škôl za rok 2023 v EUR</t>
  </si>
  <si>
    <t>** Údaje z podkladov APVV (sú v samostatnom hárku "APVV 2023"). Zohľadňovala sa dotácia, ktorú VŠ prijala na svoj účet – pri hlavnom riešiteľovi bez časti finančných prostriedkov určených spoluriešiteľským pracoviskám.</t>
  </si>
  <si>
    <t>poskytovateľom grasntu je samotná VŠ</t>
  </si>
  <si>
    <t>Validation ofre-entry niodels by using reál optical measurements obtained byAMOSglobal network“</t>
  </si>
  <si>
    <t>Šilha Jiří Mgr., PhD.</t>
  </si>
  <si>
    <t>D/2022/2213/XI/FMFI/DEK</t>
  </si>
  <si>
    <t>https://www.crz.gov.sk/zmluva/6903726/</t>
  </si>
  <si>
    <t>Astros Solutions s.r.o</t>
  </si>
  <si>
    <t>ESA projekt, hlavny partner ASTROS, FMFI  je sub-contractor. Spracovanie zánikov umelých telies v atmosfére pozorovaných systémom AMOS.</t>
  </si>
  <si>
    <t>Slovakia National Space Safety Programme (S2P)Study/ESA Contract No. 4000136251/21/D/AP</t>
  </si>
  <si>
    <t>Matlovič Pavol, RNDr., PhD.</t>
  </si>
  <si>
    <t>Z/2021/2725/IX/FMFI/DEK</t>
  </si>
  <si>
    <t>https://www.crz.gov.sk/zmluva/6062788/</t>
  </si>
  <si>
    <t>Cieľom projektu je identifikovať a charakterizovať aktivity a potenciálne kapacity slovenských výskumných inštitúcií a firiem pre zapojenie sa do výskumného programu vesmírnej bezpečnosti Európskej vesmírnej agentúry (ESA Space Safety Programme). V projekte sa popisuje charakter a mapuje možnosť zapojenia inštrumentov, služieb a špecifickej expertízy v oblastiach Space Debris, Space Weather, Near-Earth Objects a Fireballs and Impacts</t>
  </si>
  <si>
    <t>P3-SST-III Robotic Telescopes Demonstration</t>
  </si>
  <si>
    <t xml:space="preserve">Tóth Juraj, doc. RNDr.  PhD. </t>
  </si>
  <si>
    <t>ZZ/2021/2237/IX/FMFI/DEK</t>
  </si>
  <si>
    <t>https://www.crz.gov.sk/zmluva/5982348/</t>
  </si>
  <si>
    <t xml:space="preserve">ESA projekt, hlavný partner ASTROS, FMFI  je sub-contractor. Vývoj sledovacieho sýstému ďalekohľadu AGO70 na AGO Modra. </t>
  </si>
  <si>
    <t>The Future of Imago Dei Theologies in the Context of the New Challenges of Transhumanism: A Central European Perspective. International research project, Templeton Foundation</t>
  </si>
  <si>
    <t>Michal Valčo, prof. PhDr. PhD.</t>
  </si>
  <si>
    <t xml:space="preserve">DXR00290 </t>
  </si>
  <si>
    <t>Grant made by The John Templeton Foundation</t>
  </si>
  <si>
    <t xml:space="preserve">New Horizons For Science and Religion in Central and Eastern Europe </t>
  </si>
  <si>
    <t>The Ian Ramsey Centre for Science and Religion, University of Oxford, John Templeton Foundation</t>
  </si>
  <si>
    <t>GB 125 5067 30</t>
  </si>
  <si>
    <t>15.10.2021</t>
  </si>
  <si>
    <t>Prijatá platba zo strany The Ian Ramsey Centre for Science and Religion na účet EBF UK v roku 2023.</t>
  </si>
  <si>
    <t>Our project will explore existing and develop new theological responses to the transhumanist challenge with an aim to develop fresh, constructive theology able to engage intelligibly those promoting the goals of transhumanism and humanlike artificial intelligence (AI). It will combine the subdisciplines of theological anthropology, theology of technology, Christian theology of creation, eco-theology, and theology of culture, and philosophy to probe the human-machine relationships, especially the relationship between humans and humanlike Artificially Intelligent robots of the present and the future and augmented human bodies and ‘cyborgs’. Importantly, we will conduct our mapping, analyzing, comparisons, and critical reflections against the background of our own socio-political and historical experience as a Central European, post-totalitarian nation. We will explore how our complicated and painful history and its corresponding metanarrative frameworks influence attitudes, behaviors, and reflection on said topics (one member of our team will be a professor of sociology of religion) in comparison with ‘typical’ answers that we see in relevant literature in the West. Our emphasis will be on international networking and engaging people from beyond the academia through colloquies, and seminars, on-line resources, and published works. Our ambition is to create a network of cooperating institutions that will continue working after the project ends.</t>
  </si>
  <si>
    <t>za minulý rok (Prijatá platba zo strany The Ian Ramsey Centre for Science and Religion na účet EBF UK v roku 2022. Projekt nebol vykázaný v roku 2023 administratívnou chybou.)</t>
  </si>
  <si>
    <t>Podpora výskumnej činnosti "Genetické pozadie vrodených kvácavých porúch hemostázy" (hemofília, von Willebrandova choroba, deficit fibinogénu)</t>
  </si>
  <si>
    <t>Šimurda Tomáš, MUDr., PhD., MPH</t>
  </si>
  <si>
    <t>Darovacia zmluva</t>
  </si>
  <si>
    <t>CSL Behring Slovakia, s.r.o.</t>
  </si>
  <si>
    <t>Štúdium ochranných účinkov nanočastíc podobných mitochondriám Lu120819 na gain-of-function modeli STIM1 v HEK293 bunkách</t>
  </si>
  <si>
    <t>Tatarková Zuzana, doc. Ing., PhD.</t>
  </si>
  <si>
    <t>Z/2022/2685/XIV/JLF/KD</t>
  </si>
  <si>
    <t>https://crz.gov.sk/zmluva/7058392/
https://www.crz.gov.sk/zmluva/8991670/</t>
  </si>
  <si>
    <t>Luterion Co., Ltd
Address at 37, Bongeunsa-ro 24-gil, 2-East, Gangnam-gu, Seoul, Korea</t>
  </si>
  <si>
    <t>261-81-25056</t>
  </si>
  <si>
    <t>Zmluva bola ukončená viď. druhý link na CRZ
(Zrušenie dohody: Z/2022/2685/XIV/JLF/KD)</t>
  </si>
  <si>
    <t>Stav metabolickej kompenzácie pacientov s diabetes mellitus na Slovensku v rokoch 2019-2023</t>
  </si>
  <si>
    <t>Jackuliak Peter,doc.MUDr.,PhD.,MPH,FEFIM</t>
  </si>
  <si>
    <t>67C299CC-ABoD-4C85-BBC3-CCD7FCDC4884</t>
  </si>
  <si>
    <t>https://www.crz.gov.sk/zmluva/8178319/</t>
  </si>
  <si>
    <t>Novo Nordisk Slovakia s.r.o.</t>
  </si>
  <si>
    <t>spracovanie výskumnej správy na tému: Stav metabolickej kompenzácie pacientov s diabetes mellitus na Slovensku v rokoch 2019-2023</t>
  </si>
  <si>
    <t>Rádiochemický výskum - stanovenie a hodnotenie aktivity vybraných ťažkomerateľných
rádionuklidov v rádioaktívnych odpadoch</t>
  </si>
  <si>
    <t xml:space="preserve"> Galamboš Michal, prof. RNDr. PhD</t>
  </si>
  <si>
    <t>Z/2020/855/I/PriF/TAJ, 4600015011</t>
  </si>
  <si>
    <t>https://www.crz.gov.sk/4617434/</t>
  </si>
  <si>
    <t>V rámci výskumného projektu bol realizovaný vývoj a validácia metód (spracovanie, rádiochemická separácia, príprava zdroja na meranie, meranie rádioaktivity, analýza spektier, komparácia). Ciele boli zamerané na rádiochemické stanovenie a hodnotenie rádioaktivity vybraných ťažkomerateľných RN C-14, Ca-41, Ni-59, Co-60, Ni-63, Se-79, Sr-90, Mo-93, Zr-93, Nb-94, Tc-99, Pd-107, Sn-126, I-129, Cs-135, Cs-137, Sm-151, Pu-238, Pu-239,240, Am-241 v kvapalných a pevných vzorkách pre potreby deklarovania rádioaktivity RAO ukladaných v RÚ RAO v Mochovciach. Boli aktualizované výpočty korelačných koeficientov pre deklarovanie rádioekolgicky významných dlhožijúcich ťažko merateľných RN v RAO a analýza korelačných vzťahov. Výstupom  bola záverečná výskumná správa a jej obhajoba.</t>
  </si>
  <si>
    <t>Stanovenie aktivít vo vzorkách výpustí rádioaktívnych látok a životného prostredia</t>
  </si>
  <si>
    <t>Z/2020/860/I/PriF/TAJ, 4600014879</t>
  </si>
  <si>
    <t>https://crz.gov.sk/4618125/</t>
  </si>
  <si>
    <t>V rámci projektu bol realizovaný výskum rádioaktívnych plynných – aerosólových a kvapalných výpustí. Ciele projektu boli zamerané na vývoj a validáciu metód (spracovanie, rádiochemická separácia, príprava zdroja na meranie, meranie rádioaktivity, analýza spektier, komparácia). Realizoval sa výskum rádioekologicky významných RN, ako Sr-89, Sr-90, Pu-238, Pu-239+240, Am-241). Monitoring podzemných vôd – alfaspektrometrické a gamaspektrometrické stanovenie, stanovenie celkovej beta-aktivity. Ďalšie skúmané matrice: články potravového reťazca, mlieko, pitné vody, povrchové vody, pôdy, spady, tráva. Aktualizácia výpočtov korelačných koeficientov pre deklarovanie rádioekolgicky významných RN a analýza korelačných vzťahov. Výstupom  bola záverečná výskumná správa.</t>
  </si>
  <si>
    <t>https://www.crz.gov.sk/zmluva/7512256/</t>
  </si>
  <si>
    <t>Rádiochemická analýza vzoriek vôd z areálu RÚ RAO, Rádiochemická analýza aerosólových filtrov z ventilačných komínov</t>
  </si>
  <si>
    <t>ZM-44-22-1-00342-05200</t>
  </si>
  <si>
    <t>https://www.crz.gov.sk/zmluva/7562453/</t>
  </si>
  <si>
    <t>Jadrová a vyraďovacia spoločnosť a.s.</t>
  </si>
  <si>
    <t>V rámci výskumného projektu bol realizovaný vývoj a validácia metód (spracovanie, rádiochemická separácia, príprava zdroja na meranie, meranie rádioaktivity, analýza spektier, komparácia) na stanovenie aktivity vo vzorkách rádioaktívnych odpadov za účelom deklarovania ich uložiteľnosti na Republikové úložisko RAO a splnenia LaP RÚ. Ciele projektu boli zamerané na rádiochemické stanovenie a hodnotenie rádioaktivity vybraných ťažkomerateľných RN C-14, Ca-41, Ni-59, Co-60, Ni-63, Se-79, Sr-90, Mo-93, Zr-93, Nb-94, Tc-99, Pd-107, Sn-126, I-129, Cs-135, Cs-137, Sm-151, Pu-238, Pu-239,240, Am-241. Boli aktualizované výpočty korelačných koeficientov pre deklarovanie rádioekolgicky významných dlhožijúcich ťažko merateľných RN v RAO a analýza korelačných vzťahov. Výstupom  bola záverečná výskumná správa a jej obhajoba.</t>
  </si>
  <si>
    <t>Rádiochemické analýzy-stanovenie gama rádionuklidov vo vzorke životného prostredia</t>
  </si>
  <si>
    <t>KAM/06/2023</t>
  </si>
  <si>
    <t>BIOMIN, a.s.</t>
  </si>
  <si>
    <t>V rámci výskumného projektu bol realizovaný vývoj a validácia metód (spracovanie, rádiochemická separácia, príprava zdroja na meranie, meranie rádioaktivity, analýza spektier, komparácia) na stanovenie gama-aktívnych rádionuklidov (Co-60, Cs-134/137,...) v špecifickej prírodnej matrici brokolicového extraktu s vysokým obsahom glukorafaninu.</t>
  </si>
  <si>
    <t xml:space="preserve">Analýza vzoriek aerosolových filtrov a spádov </t>
  </si>
  <si>
    <t>Z/2022/90/I/PRIF/TAJ, 4500077438</t>
  </si>
  <si>
    <t>https://www.crz.gov.sk/zmluva/6166377/</t>
  </si>
  <si>
    <t xml:space="preserve">VUJE, a.s. </t>
  </si>
  <si>
    <t>V rámci projektu bol realizovaný rádiochemický výskum aerósolových filtrov a spadov z AE Bohunice a AE Mochovce, ako Am-241, Sr-90, Pu-238, Pu-239, Pu-240. Ciele projektu boli zamerané na vývoj a validáciu metód (spracovanie, rádiochemická separácia, príprava zdroja na meranie, meranie rádioaktivity, analýza spektier, komparácia). Výstupom  bola záverečná výskumná správa.</t>
  </si>
  <si>
    <t>Rádiochemická analýza vzoriek výluhov</t>
  </si>
  <si>
    <t>V rámci výskumného projektu bol realizovaný vývoj a validácia metód (spracovanie, rádiochemická separácia, príprava zdroja na meranie, meranie rádioaktivity, analýza spektier, komparácia) na stanovenie štiepnych produktov U-235 a aktivačných produktov vo vzorkách výluhov so zostatkovou aktivitou.  Výstupom  projektu bola záverečná výskumná správa s deklaráciou obsahu jednotlivých rádionuklidov.</t>
  </si>
  <si>
    <t>Petrografický rozbor kameniva a náchylnosť na AKR</t>
  </si>
  <si>
    <t xml:space="preserve"> Durmeková  Tatiana, RNDr. PhD.</t>
  </si>
  <si>
    <t>200/015/PK/23,200/016/PK/23,200/037/PK/23,200/280/PK/23, 200/226/PK/23, 200/225/PK/23,200/194/PK/23,200/193/PK/23</t>
  </si>
  <si>
    <t>QUALIFORM SLOVAKIA s.r.o.</t>
  </si>
  <si>
    <t>1.2.2023,7.3.2023,23.6.2023,12.7.2023,21.8.2023</t>
  </si>
  <si>
    <t>Cieľom aktivít riešených v projekte bolo prispieť k detailnejšiemu poznaniu minerálneho zloženia kameniva a posúdiť jeho náchylnosť na vznik nežiaducej alkalicko-kremičitej reakcie v betónoch. Získané poznatky nám umožňujú regionálno-geologické analýzy o prítomnosti a množstve nežiadúcich kremičitých komponentov v kamenive v rámci Slovenska a budú použité v publikačných výstupoch.</t>
  </si>
  <si>
    <t>Laboratórne skúšky pevnosti - zistenie prostej pevnosti vzoriek</t>
  </si>
  <si>
    <t>30/2023</t>
  </si>
  <si>
    <t xml:space="preserve">Keller spol. s r.o. </t>
  </si>
  <si>
    <t>Hlavným cieľom aplikovanej výskumnej úlohy bolo posúdenie fyzikálno-mechanických vlastností vybraných geomateriálov v závislosti od  plynutia času. Hodnotené boli najmä cementové suspenzie s rôznym podielom zemín, betónové zmesi, i skalné a poloskalné horniny. Ďalším cieľom bolo sledovanie vplyvu veľkosti a tvaru skúšobných telies na výsledky realizovaných skúšok. Výsledky experimentálnych laboratórnych skúšok sú podkladom na prípravu vedeckých i odborných publikácií a sú prezentované na odborných podujatiach.</t>
  </si>
  <si>
    <t>Laboratórne skúšky - stanovenie pevnosti pri bodovom zaťažení</t>
  </si>
  <si>
    <t>FA3230003584</t>
  </si>
  <si>
    <t>AG&amp;E s.r.o.</t>
  </si>
  <si>
    <t>Pevnosť hornín pri bodovom zaťažení je v určitej korelácii s pevnosťou v jednoosovom tlaku. Určitou neznámou je pritom hodnota korelačného koeficientu, ktorý sa dá stanoviť iba odskúšaním vysokého počtu rôznych litologických typov. Riešenie tejto úlohy prispieva k spresneniu poznatkov o vzájomnom vzťahu pevnostných charakteristík.</t>
  </si>
  <si>
    <t>Laboratórne skúšky - stanovenie šmykovej pevnosti skalných hornín na diskontinuite</t>
  </si>
  <si>
    <t>FA3230003988</t>
  </si>
  <si>
    <t>Geotechnik SK s.r.o.</t>
  </si>
  <si>
    <t>Riešenie tejto úlohy bolo zamerané na uskutočnenie pilotných skúšok relatívne nového prístroja na stanovenie veľmi dôležitej šmykovej pevnosti hornín na diskontinuitách a je príspevkom k spresneniu metodiky relevantnej laboratórnej metódy. Súvisí s hodnotením stability horninových masívov.</t>
  </si>
  <si>
    <t xml:space="preserve">Laboratórne skúšky - makroskopické petrografické opisy kameniva </t>
  </si>
  <si>
    <t>FA3230004885</t>
  </si>
  <si>
    <t>SQZ s.r.o. - organizačná zložka</t>
  </si>
  <si>
    <t>Cieľom riešenej úlohy bola identifikácia hornín, určenie pôvodu horniny a zaradenie do petrografického systému, čo je nevyhnutnou súčasťou hodnotenia kvality hornín na ich použitie na stavebné účely. Poznatky získané riešením aktivity prispievajú k poznaniu geologickej stavby Slovenska.</t>
  </si>
  <si>
    <t>Zber vzoriek flory a fauny a pravidelny monitoring počas vegetačnej sezóny v roku 2023</t>
  </si>
  <si>
    <t>Zvariková Martina, RNDr. PhD.</t>
  </si>
  <si>
    <t>Z/2022/3292/I/PriF/TAJ, D/2023/868/I/PriF/TAJ</t>
  </si>
  <si>
    <t>https://www.crz.gov.sk/zmluva/7249149/      https://www.crz.gov.sk/zmluva/7771811/</t>
  </si>
  <si>
    <t>Via Pribina, a.s.</t>
  </si>
  <si>
    <t>S výstavbou ciest s cieľom naplniť dopravné potreby ľudí, sa nepriamo vytvorila rozsiahla plocha habitatov popri okrajoch ciest. Tieto biotopy majú pri vhodnej obnove a manažmente potenciál zohrávať dôležitú úlohu ako útočisko a biokoridory pre pôvodnú flóru a faunu hmyzu v krajine, predovšetkým v okolí intenzívne obhospodarovaných poľnohospodárskych kultúr. Predložený projekt má za úlohu zhodnotiť vplyv obnovy a manažmentu vegetácie na druhové bohatstvo a biodiverzitu vybraných skupín hmyzu v podmienkach územia diaľničnej križovatky Nitra-Selenec. Na tomto území Spoločnosť Via Pribina vytvorila modelovú plochu "Divé Lúky", na ktorej sa vykonala obnova prítomných rastlinných spoločenstiev s ponechaním referenčných plôch. Výsledky tohto projektu môžu pomôcť k optimalizácii návrhu vhodných manažmentových opatrení s cieľom zachovať a podporiť biodiverzitu v poloprírodných biotopoch popri okrajoch ciest. Výskum je naplánovaný na rok 2023, ktorý zahŕňa prípravu a realizáciu monitoringu fauny a flóry na lokalite. Po jeho absolvovaní bude odovzdaná súhrnná monitorovacia správa o aktivitách a o výsledkoch zameraných na biodiverzitu lokality, zmeny v porovnaní s pôvodným stavom a navrhované úpravy pre zlepšenie biotopu pre faunu a flóru.</t>
  </si>
  <si>
    <t>Realizácia georadarových meraní 2x výkop na projekte Klingerka 2 -3</t>
  </si>
  <si>
    <t>Pašteka Roman ,prof. RNDr. PhD.</t>
  </si>
  <si>
    <t>2-105-59/2023</t>
  </si>
  <si>
    <t>PYRA, spol. s r.o.</t>
  </si>
  <si>
    <t>Realizovaná úloha mala aplikačný charakter - zisťovanie možnej prítomnosti objektov nevybuchnutej munície v rámci realizovanej stavby Klingerka2-3 v Bratislave. Zároveň boli v rámci nej skúmané pokročilé metodické kroky pri spracovaní georadarových údajov.</t>
  </si>
  <si>
    <t>Realizácia georadarových meraní  na pozemku v okolí kaplnky sv. Anny vo Vištuku</t>
  </si>
  <si>
    <t>41/2023</t>
  </si>
  <si>
    <t>Realizovaný geofyzikálny prieskum prispel ku zisťovaniu podmienok stability podložia v prípade ohrozenej histrickej stavby (kaplnka sv. Anny vo Vištuku). Výsledky prieskumu presne definovali dôvod praskania budovy a boli použité pri plánovaní sanácie tohto objektu.</t>
  </si>
  <si>
    <t>Identifikácia zložiek vo vzorke NMPE</t>
  </si>
  <si>
    <t>Blaško Jaroslav, RNDr., PhD.</t>
  </si>
  <si>
    <t>SLOVNAFT a.s.</t>
  </si>
  <si>
    <t xml:space="preserve">Pri výrobe nízkomolekulového polyetýlénu sa využívajú rôzne rozpúšťadla s presne nedefinovanou čistotou a zložením. Výstupný polymér musí ale spĺňať náročné kritériá na obsah jednotlivých minoritných zložiek. Cieľom tohto projektu bolo použitím plynovej chromatografie s hmotnostno-spektrometrickým detektorom analyzovať zložitú minoritných zložiek vo vzorke NMPE a následne identifikovať zmes izomérov látok pochádzajúcich z rozpúšťadiel používaných pri výrobe, využitím retenčných údajov, riešenia hmotnostných spektier a odbornej literatúry. </t>
  </si>
  <si>
    <t>Výskumná analýza vzorky odpadového oleja, zahrňujúca optimalizáciu chromatografickej metódy, spracovanie vzorky, interpretácia a vyhodnotenie výsledkov</t>
  </si>
  <si>
    <t>2023-0030</t>
  </si>
  <si>
    <t>Recycling oil s.r.o., Zlín ČR</t>
  </si>
  <si>
    <t xml:space="preserve">Pre dobrú recykláciu rôznych odpadov je dôležité poznať ich zloženie. Rovnako pri pre recykláciu použitých olejov z priemyslu a motorov je nevyhnutné na nastavenie vhodnej recyklačnej metódy poznať žloženie jednotlivých skupín uhľovodíkov (parafíny, nenasýtene a rozvetvené uhľovodíky, aromatické zlúčeniny). Každá nová surovina (odpadový olej) má rôzne zloženie a často nie je možné zvoliť nejakú štandardnú metódu. Cieľom bolo optimalizovať metódu predúpravy vzorky na následnu GC-MS s dôrazom na spoľahlivé stanovenie jednotlivých skupín zložiek a identifikáciu neštandardných prímesí. </t>
  </si>
  <si>
    <t>Výskumná analýza vzoriek metódou plynovej chromatografie GC-FID a GC-MS a ich vyhodnotenie pre účel stanovenia zloženia, čistoty a hmotnostného spektra látok</t>
  </si>
  <si>
    <t>SYNKOLA s.r.o.</t>
  </si>
  <si>
    <t>Pri syntéze nových látok s vysokou pridanou hodnotou je nevyhnutná spolupráca analytických chemikov za účelom optimalizácie produktov syntézy. Dôkladnou chromatografickou analýzou je možné identifikovať nežiadúce produkty a zmenou reakčných podmienok následne posunúť rovnováhu na vznik cielených produktov, bez nákladnej a zdlhavej čistiacej techniky. Každá reakčna zmes má iné zloženie, a preto je nutné každu analýzu optimalizovať, ktorú zahŕňa predúprava vzorky (extrakcia, nakoncentrovanie), optimalizácia separačných podmienok (chrom. kolóny, tlak, prietok, teplota) predovšetkých izomérov s minimálnym rozdielov fyzikálno chemických vlastností a separované zložky identifikovať na základe kombinácie retenčných údajov a spektrálnych techník (MS). Následnej je možné stanoviť čistotu, identifikovať prítomne nečistoty a potvrdiť štruktúru cieleného produktu.</t>
  </si>
  <si>
    <t xml:space="preserve">Stanovenie obsahu humínových kyselín vo vzorkách hnojív, lignitu, čierneho lúhu a humátu draselného </t>
  </si>
  <si>
    <t xml:space="preserve"> Góra  Róbert, doc. RNDr. PhD.</t>
  </si>
  <si>
    <t>https://www.crz.gov.sk/zmluva/6089650/</t>
  </si>
  <si>
    <t>VUCHT a.s.</t>
  </si>
  <si>
    <t xml:space="preserve">Súčasná poľnohospodárska produkcia čoraz častejšie využíva na obnovu úrodnosti pôdy a na cielenú úpravu polí používaných na pestovanie konkrétnych rastlinných komodít použitím tzv. inteligentných hnojív. Hlavná výhoda použitia takýchto výrobkov spočíva vo zvýšení biodostupnosti doteraz využívaných umelých hnojív na báze dusíka, fosforu a draslíka a tiež cielene dávkovaných stopových prvkov prostredníctvom pridávania rôzneho množstva humínových kyselín (HK) do výrobkov. Spolupráca je zameraná na charakterizáciu surovín – zdrojov humínových kyselín (lignit, alginit) a produktov v štádiu vývoja (vzorky hnojív) metódou SEC z hľadiska distribúcie relatívnej mólovej hmotnosti a tiež stanovením množstva HK, prítomných vo východiskových zdrojoch a v konečných produktoch. </t>
  </si>
  <si>
    <t>Vývoj SEC – DAD – FLD metódy na stanovenie distribúcie relatívnej mólovej hmotnosti humínových kyselín vo vzorkách extraktov lignitu a hnojív a validácia metódy na stanovenie obsahu humínových kyselín vo vzorkách z rôzneho štádia výrobného procesu</t>
  </si>
  <si>
    <t>Biostratigrafické a paleoekologické vyhodnotenie vzoriek z vrtu LAD 12</t>
  </si>
  <si>
    <t>Hlavatá Hudáčková Natália, prof. Mgr.PhD.</t>
  </si>
  <si>
    <t>RZ/9/2230006</t>
  </si>
  <si>
    <t>MND, a.s. Hodonín ČR</t>
  </si>
  <si>
    <t>Sedimentácia počas vrchného bádenu a v sarmate bola ovplyvnená veľkým množstvom paleoekologických a paleoklimatických zmien, počas výrazného ochladzovania po strednomiocénnom klimatickom optime (MMCO). Tieto zmeny sa odrážajú v asociácich dierkavcov. Na základe štúdia bentických a planktonických dierkavcov sme sedimenty vo vrte LAD1 zaradili do najvrchnejšieho bádenu, vznikali v prostredí s hĺbkou cca 100m v zóne kyslíkového minima a vyššiu časť vrtu do spodného sarmatu, s plytkovodným prostredím s výrazne fluktujúcou salinitou.</t>
  </si>
  <si>
    <t xml:space="preserve">Na základe štúdia asociácií bentických a planktonických dierkavcov sme sedimenty vo vrte LAD1 zaradili do najvrchnejšieho bádenu, vznikali počas výrazného ochladzovania po strednomiocénnom klimatickom optime (MMCO). </t>
  </si>
  <si>
    <t xml:space="preserve">Vykonávanie výskumnej služby analýzy vzoriek metódou NMR spektroskopie a  ich  vyhodnotenie pre účel stanovenia zloženia, čistoty  a štruktúry  látok </t>
  </si>
  <si>
    <t>Filo Juraj, Mgr. PhD.</t>
  </si>
  <si>
    <t>Z/2022/3287/I/PRIF/TAJ</t>
  </si>
  <si>
    <t>https://www.crz.gov.sk/zmluva/7246775/</t>
  </si>
  <si>
    <t xml:space="preserve"> SYNKOLA s.r.o.</t>
  </si>
  <si>
    <t>Predmetom projektu je vykonávanie výskumnej analýzy vzoriek metódou NMR spektroskopie a ich vyhodnotenie pre účel stanovenia zloženia, čistoty a štruktúry látok. Z nameraných experimentov poskytnúť riešenie štruktúry a návrh možností ďalších NMR/HPLC experimentov pre jednoznačné určenie štruktúry. Výstupy budú použité do aplikačnej praxe.</t>
  </si>
  <si>
    <t>Meranie a vyhodnocovanie NMR spektier 58x1H,32x13C, 8xkompletný set experimentov</t>
  </si>
  <si>
    <t>FA3230001035</t>
  </si>
  <si>
    <t>CSS CHEMSPOL SLOVAKIA , s.r.o.</t>
  </si>
  <si>
    <t>Predmetom projektu je vykonávanie výskumnej analýzy vzoriek metódou NMR spektroskopie a ich vyhodnotenie pre účel stanovenia zloženia, čistoty a štruktúry látok. Z nameraných experimentov poskytnúť riešenie štruktúry a návrh možností ďalších NMR experimentov pre jednoznačné určenie štruktúry. Výstupy budú použité do aplikačnej praxe.</t>
  </si>
  <si>
    <t>Meranie a vyhodnocovanie NMR spektier 21x1H,16x13C</t>
  </si>
  <si>
    <t>255/2023</t>
  </si>
  <si>
    <t>Ústav anorganickej chémie SAV, v.v.i.</t>
  </si>
  <si>
    <t>00586919</t>
  </si>
  <si>
    <t>Predmetom projektu je vykonávanie výskumnej analýzy vzoriek metódou NMR spektroskopie a ich vyhodnotenie pre účel stanovenia zloženia, čistoty a štruktúry látok. Z nameraných experimentov poskytnúť riešenie štruktúry a návrh možností ďalších NMR experimentov pre jednoznačné určenie štruktúry. Výstupy budú použité do publikácií a prezentované na vedeckých konferenciách.</t>
  </si>
  <si>
    <t>Collaboration Agreement - “Mineralogy and genesis of the first vein system in the Kremnica ore field</t>
  </si>
  <si>
    <t>Koděra Peter, prof. Mgr. PhD.</t>
  </si>
  <si>
    <t>Z/2022/1661/XI/PRIF/PCONMP</t>
  </si>
  <si>
    <t>https://crz.gov.sk/zmluva/6684962/</t>
  </si>
  <si>
    <t>COLLABORATION AGREEMENT</t>
  </si>
  <si>
    <t>Metals Tech Itd</t>
  </si>
  <si>
    <t>Dohoda o spolupráci s firmou, realizujúcou vyhľadávací prieskum na zlato a striebro na ložisku Kremnica. V dohode sa firma zaviazala finančne podporiť doktorandské štúdium novoprijatého doktoranda na tému Mineralógia a genéza prvého žilného systému v kremnickom rudnom poli. Finančná podpora sa týkala najmä analytických nákladov ako  aj ďalších  nákladov súvisiacich s výskumom doktoranda. Firma poskytla aj vlastné geochemické údaje a prístup ku vzorkám vrtných jadier. Predbežné výsledky doktorandského výskumu boli firme sprístupnené koncom roka 2022 vo forme správy.</t>
  </si>
  <si>
    <t>Hipoterapia ako aplikované premostenie ochrany norika muránskeho vo Výskumnej stanici Šúr PriF UK</t>
  </si>
  <si>
    <t>Fedor Peter, prof. RNDr., DrSc.</t>
  </si>
  <si>
    <t>Z/2023/41/VIII/PRIF/TAJ</t>
  </si>
  <si>
    <t>https://crz.gov.sk/zmluva/7377017/</t>
  </si>
  <si>
    <t>Spoločnosť pre skladovanie a.s.</t>
  </si>
  <si>
    <t xml:space="preserve">Hlavným cieľom je  podpora ochrany genofondu vzácneho národného plemena norika muránskeho, návrat k tradičnému využívaniu krajiny (pastva), ktorá bola garanciou udržiavania vzácnej biodiverzity, využitie koní v hipoterapii. Aktivita je podnetom pre spoluprácu a spoločné projekty prírodovedcov (biologické a environmentálne aspekty), lekárov (hipoterapia) či pedagógov (špeciálna pedagogika). </t>
  </si>
  <si>
    <t>Budúcnosť inak</t>
  </si>
  <si>
    <t>Juraj Mikuš Juraj, Mgr. PhD.</t>
  </si>
  <si>
    <t>Z/2023/1046/III/FM/TJ</t>
  </si>
  <si>
    <t>https://crz.gov.sk/zmluva/7861272/</t>
  </si>
  <si>
    <t>Nadácia PONTIS</t>
  </si>
  <si>
    <t>Budúcnosť Inak je sociálna inovácia v rámci ktorej vznikli viaceré mimoškolské centrá, v ktorých žiakom druhého stupňa základných škôl je ponúknutý 3-ročný vzdelávací program zameraný na podnikavosť, digitálne a mäkké zručnosti. Fakulta managementu každoročne zastrešuje monitorovanie a hodnotenie spoločenského vplyvu tejto sociálnej inovácie, výstupom je hodnotiaca správa kvantifikujúca vzniknuté spoločenské vplyvy a naratívna časť reportu opisujúca dosiahnuté výsledky.</t>
  </si>
  <si>
    <t>GEM - Global Entrepreneurship Monitor</t>
  </si>
  <si>
    <t>Pilková Anna, prof. Ing., PhD. MBA</t>
  </si>
  <si>
    <t>170/2018/OVPP</t>
  </si>
  <si>
    <t xml:space="preserve"> Zmluva o spolupráci a licenčná zmluva
https://crz.gov.sk/data/att/3434977_dokument1.pdf </t>
  </si>
  <si>
    <t>SBA - Slovak Bussiens Agency</t>
  </si>
  <si>
    <t>neurčito</t>
  </si>
  <si>
    <t>Globálny monitor podnikania (Global Entrepreneurship Monitor - GEM) je najrozsiahlejšou akademickou štúdiou o podnikaní na svete. GEM realizuje konzorcium národných tímov pôsobiacich predovšetkým na prestížnych akademických inštitúciách, ktoré realizuje výskum založený na vlastnom prieskume zameranom na oblasť podnikania. GEM je jediným globálnym výskumom, ktorý zbiera dáta o podnikaní priamo od jednotlivcov. GEM pozostáva z dvoch hlavných prieskumov: prieskum dospelej populácie (Adult Popualtion Survey – APS) a národný expertný prieskum (National Expert Survey – NES). Kým APS poskytuje poznatky o charakteristikách, motiváciách a ambíciách jednotlivcov zapojených v podnikaní, ako aj o spoločenských postojoch k podnikaniu, NES sa zameriava na národný kontext, teda podmienky, v ktorých je podnikanie realizované. GEM poskytuje cenné poznatky viacerým zainteresovaným skupinám, medzi ktorých patria aj tvorcovia politík. Tí môžu vďaka poznatkom z GEM prijímať lepšie informované rozhodnutia, ktoré napomôžu rozvíjať ich podnikateľské ekosystémy. GEM na Slovensku už od roku 2011 korodinuje a každoročne realizuje Fakulta managementu Unvierzity Komenského v Bratislave.</t>
  </si>
  <si>
    <t>nie je možné vykázať platbu za rok 2022</t>
  </si>
  <si>
    <t>premiestnené do T1</t>
  </si>
  <si>
    <t>premiestnené z T2</t>
  </si>
  <si>
    <t>Ambulantná remobilizácia po totálnej endoprotéze kolenného a bedrového kĺbu (AMB-REMOB)</t>
  </si>
  <si>
    <t>Cvečka Ján, Mgr. PhD.</t>
  </si>
  <si>
    <t>305011AXY3</t>
  </si>
  <si>
    <t>https://www.sk-at.eu/informacia-o-zverejneni-vyzvy/, https://14-20.sk-at.eu/sk/vyzvy/2020</t>
  </si>
  <si>
    <t xml:space="preserve">European Regional Development Fund </t>
  </si>
  <si>
    <t>Cieľom projektu bolo vyvinúť alternatívny a nákladovo efektívny liečebný program, včasnú ambulantnú remobilizáciu. Ďalšou výhodou tejto včasnej remobilizácie v blízkosti domova je, že pacienti zostávajú vo svojom známom sociálnom prostredí, čo podporuje rýchle opätovné začlenenie do každodenného života.</t>
  </si>
  <si>
    <t>Nakládal Dalibor, Pharm.Dr. PhD.</t>
  </si>
  <si>
    <t>https://saspro2.sav.sk/#about-programme</t>
  </si>
  <si>
    <t>SASPRO 2 — H2020-MSCA-COFUND-2019, dohoda o grante č. 945478</t>
  </si>
  <si>
    <t>Európska komisia - REA</t>
  </si>
  <si>
    <t>Tento projekt má za cieľ využiť dostupné poznatky o enzýme CBS na objav nových liečiv, ktoré by prostredníctvom pozitívnej alosterickej modulácie posilnili tok transsulfuračnou dráhou, metabolizmus sírových aminokyselín, syntézu antioxidantov, a v konečnom dôsledku poskytli novú farmakoterapiu pre ochranu obličiek v diabete.</t>
  </si>
  <si>
    <t>Innovative technology for milk safety</t>
  </si>
  <si>
    <t>Hianik Tibor, prof. RNDr., DrSc.</t>
  </si>
  <si>
    <t>Internet: https://ec.europa.eu</t>
  </si>
  <si>
    <t>Projekt je zameraný na vývoj biosenzorov na báze DNA aptamérov určených pre detekciu antibiotík a patogénnych baktérií v mlieku. Súčasťou projektu je optimalizácia zloženia aptamérov, ich chemická modifikácia a využitie rôznych nanomateriálov pre imobilizáciu aptamérov. Výsledkom projektu budú akustické a elektrochemické biosenzory použiteľné v laboratóriách pre monitorovanie kvality mlieka a mliečnych výrobkov. Na projekte sa podieľa 8 tímov z EU a 3 tímy z USA a Kanady.</t>
  </si>
  <si>
    <t>Fast and Sensitive Detection of Plant Hormones by Ion Mobility Spectrometry</t>
  </si>
  <si>
    <t xml:space="preserve">Matejčík Štefan, prof. Dr. DrSc. </t>
  </si>
  <si>
    <t>H2020-MSCA-IF-2020,  Marie Skłodowska-Curie Individual Fellowships</t>
  </si>
  <si>
    <t>The plant hormones (PHs) are signal molecules produced within plants that occur at extremely low concentration. PHs influence the plant growth, seed germination, fruit maturation and fruit ripening, they have significant roles in the production of food crops. They are responsible for controlling the physiological processes including the embryogenesis, regulation of the organ size, pathogen defence, and reproductive developments. The project PlantIMS is focused on application of Ion Mobility Spectrometry for fast and sensitive detection of plant hormones and to develop sampling methods and methodology for online measurement of plant hormones released from plants.</t>
  </si>
  <si>
    <t>Study of meteoroid composition by meteor spectroscopy and simulated ablation of meteorites</t>
  </si>
  <si>
    <t xml:space="preserve"> 4000128930/19/NL/SC</t>
  </si>
  <si>
    <t>https://www.esa.int/   https://www.crz.gov.sk/4325363/</t>
  </si>
  <si>
    <t>The European Space Agency</t>
  </si>
  <si>
    <t>Európska výskumná agentúra (ESA)</t>
  </si>
  <si>
    <t>Vedecký projekt so zameraním na pozorovanie meteorov a simuláciu meteoritov v plazmovom veternom tuneli. Výstupom sú vedecké publikácie a nová metodika určovania zloženia meteoroidov. V rámci spolupráce sa zapojili sukromné spoločnosti v SR a vedecké zahraničné inštitúcie.</t>
  </si>
  <si>
    <t>Single microwawe photon counter based on tunable flux qubit (NATO)</t>
  </si>
  <si>
    <t>Grajcar Miroslav, prof. RNDr. DrSc.</t>
  </si>
  <si>
    <t>G7596</t>
  </si>
  <si>
    <t>Emerging Security Challenges Division</t>
  </si>
  <si>
    <t xml:space="preserve">NATO Emerging Security Challenges Division, </t>
  </si>
  <si>
    <t xml:space="preserve">Návrh a numerické simulácie mikrovlnného jednofotónového detektora. Mikrovlnné merania supravodivého qubitu v refrigerátore pri teplotách 10-20 mK. 
Návrh, realizácia a optimalizácia meracieho systému mikrovlnného jednofotónového detektora. </t>
  </si>
  <si>
    <t>Rozšírené fyzikálne vlastnosti Dynesových supravodičov</t>
  </si>
  <si>
    <t>Herman František, RNDr., PhD.</t>
  </si>
  <si>
    <t xml:space="preserve"> 3257/02/01</t>
  </si>
  <si>
    <t>https://www.crz.gov.sk/zmluva/6779924/</t>
  </si>
  <si>
    <t>Research Executive
Agency, Horizont 2020 - SASPRO</t>
  </si>
  <si>
    <t xml:space="preserve">Ciele tohto projektu sú: A) Analyzovať dôsledky teórie Dynesových supravodičov na experimentálne používané supravodivé zariadenia, pre lepšie pochopenie strát energie (t. j. ich zefektívnenie). B) Štúdium úlohy rozptylových procesov na Cooperove páry v blízkosti kvantového kritického bodu prechodu supravodič-normálny kov (izolátor). C) Preskúmanie gaussovských fluktuácii v prítomnosti rozptylových procesov narušujúcich Cooperove páry. D) Preskúmanie spektroskopických vlastností za teóriou Dynesových supravodičov. Podrobná analýza meraní skenovacej tunelovej mikroskopie nad rámec schopnosti odčítania spektroskopickej medzery a rozptylovej konštanty popisujúcej rozbitia párov v rámci teórie Dynesových supravodičov. </t>
  </si>
  <si>
    <t>Alternatívne Geometrie Gravitácie</t>
  </si>
  <si>
    <t>Krššák Martin, Mgr., Dr.rer.nat.</t>
  </si>
  <si>
    <t>3215/02/01</t>
  </si>
  <si>
    <t>https://www.crz.gov.sk/zmluva/6176965/</t>
  </si>
  <si>
    <t>Štúdium gravitácie pomocou ne-Riemannovských geometrií.  V prípade teleparalelného ekvivalentu všeobecnej teórie relativity študujeme povrchové členy a termodynamiku čiernych dier.  Pre nové modifikované teórie gravitácie študujeme ich dynamiku a kozmológiu.</t>
  </si>
  <si>
    <t>ALgorithms for PAngenome Computational Analysis</t>
  </si>
  <si>
    <t xml:space="preserve">Vinař Tomáš, doc. Mgr. PhD. </t>
  </si>
  <si>
    <t>The goal is to develop graph-based representations for genomes that build on combining individual variation in an evolutionarily meaningful way, thereby making it possible to process and analyse sequencing data more efficiently than traditional approaches, which are based on ordinary, sequence-type genome representations. The paradigm shift will play a critical role in personalised medicine and pathogen analysis.</t>
  </si>
  <si>
    <t>TRAnsparent InterpretabLe Robots</t>
  </si>
  <si>
    <t>Farkaš Igor, prof. Ing., Dr.</t>
  </si>
  <si>
    <t xml:space="preserve">Horizont Európa - Marie Curie Sklodowska Action </t>
  </si>
  <si>
    <t>Cieľom projektu je výskum v oblasti strojového učenia a robotiky smerom k transparentnej umelej inteligencii. Projekt umožní každému partnerovi financovať jedného nového doktoranda. Ciele projektu sa budú realizovať prostredníctvom sieťovania v konzorciu 7 univerzít (Hamburg, Manchester, Neapol, Padova, Madrid, Toulouse, UKBA) a 6 industriálnych partnerov.</t>
  </si>
  <si>
    <t>Ultra-high temperature thin coatings for aerospace industry</t>
  </si>
  <si>
    <t xml:space="preserve">Roch Tomáš, doc. Dr.. Tech., PhD.; </t>
  </si>
  <si>
    <t>4000136772/21/NL/SC/hm</t>
  </si>
  <si>
    <t xml:space="preserve">Cieľom je experimentálne preskúmať nové materiály pre vysokoteplotný povlak na báze boridov prechodových kovov (ZrB2, TaB2) a disilicidov (ZrSi2) s veľmi pomalou oxidačnou kinetikou. Hustý a homogénny povlak prekrývajúci celý susbtrát má pôsobiť ako aktívna bariéra zabraňujúca prenikaniu kyslíka a zároveň slúžiť ako spojovacia medzivrstva pre hrubšie tepelne bariérové povlaky. </t>
  </si>
  <si>
    <t>Hα and CN emissions as tracers of H2O molecules and organic compounds in meteoroids: a feasibility study and instrument design</t>
  </si>
  <si>
    <t>4000140012/22/NL/SC/rp</t>
  </si>
  <si>
    <t>https://www.esa.int/  https://www.crz.gov.sk/zmluva/7374712/</t>
  </si>
  <si>
    <t>Výskumný projekt zameraný na využitie emisie vodíka a CN z meteorov na analýzu prítomnosti vody a organických zlúčenín v meteoroidoch. Súčasťou projektu je návrh nového spektrografu na efektívnejšie pozorvanie požadovaných spektrálnych znakov.</t>
  </si>
  <si>
    <t>Modelling the night sky brightness produced by space objects</t>
  </si>
  <si>
    <t>Kocifaj Miroslav, doc., DrSc.</t>
  </si>
  <si>
    <t xml:space="preserve"> 4000139802/22/NL/SC</t>
  </si>
  <si>
    <t xml:space="preserve"> https://www.crz.gov.sk/data/att/3840854.pdf</t>
  </si>
  <si>
    <t>Projekt sa sústredí na výskum súvisiaci s modelovaním svetelného znečistenia nočnej oblohy spôsobeného umelými objektami ako sú satelity a kozmický odpad. Model pozostáva z dvoch hlavných častí, kde malé častice a ich kontribúcia sa rátajú matematicky a jasnosť veľkých objektov sa ráta empiricky pozorovaniami zo zeme.</t>
  </si>
  <si>
    <t>Implementation of activities described in the Roadmap to Fusion during Horizon Europe through a joint programme of the members of the EUROfusion consortium</t>
  </si>
  <si>
    <t>Veis Pavel, Prof. RNDr. CSc.</t>
  </si>
  <si>
    <t>EURATOM-2021-ADHOC-IBA</t>
  </si>
  <si>
    <t xml:space="preserve">Vyvoj LIBS diagnostiky pre steny tokamak reaktorov s cielom stanovit kvantitativnu analyzu povrchovej vrstvy stien po interakcii s D2 plazmou (zameranie na zachytene termojadrove palivo D/T a migrovany material). Vyvoj LIBS robotickeho analytickeho zariadenia pre testy v JET reaktore. Vyvoj vakuovej UV spekroskopie pre Magnum PSI linearneho plazmoveho zariadenia v DIFFER (Eindhoven).  </t>
  </si>
  <si>
    <t>V4-HEP, Visegrad Region High-Energy-Physics Prospects in Theory and Experimen</t>
  </si>
  <si>
    <t>Maták Peter, RNDr., PhD.</t>
  </si>
  <si>
    <t>Z/2023/1418/XI/FMFI/DEK</t>
  </si>
  <si>
    <t>https://www.crz.gov.sk/zmluva/7984841/</t>
  </si>
  <si>
    <t>České vysoké učení technické</t>
  </si>
  <si>
    <t xml:space="preserve">Podpora spolupráce medzi vedeckými pracovníkmi
 a študentami z krajín V4 pri výskume fyziky vysokých energií 
formou spoločnej série konferencií, z ktorých prvá sa konala 
v r.2023 v Bratislave a bola organizovaná katedrou KTF.  </t>
  </si>
  <si>
    <t>Based of Comande No. 4000975065-P5P20 for the report D3</t>
  </si>
  <si>
    <t>Moczo Peter, prof. RNDr., DrSc.</t>
  </si>
  <si>
    <t>3230000486, 3230000488,  3230000489</t>
  </si>
  <si>
    <t>CEA Saclay / Service S3C, Batiment 530 (PC75) / F-91191 Gif sur Yvette cedex</t>
  </si>
  <si>
    <t xml:space="preserve">Cieľom kontraktu bolo štúdium účinkov seizmického pohybu na lokalite INBSPN Cadarache pomocou viacrozmerných numerických simulácií šírenia seizmických vĺn. </t>
  </si>
  <si>
    <t>REM+EDS analysis</t>
  </si>
  <si>
    <t>RHP-Technology GmbH</t>
  </si>
  <si>
    <t>352783z</t>
  </si>
  <si>
    <t>Cieľom sú mikroskopické analýzy morfológie povrchov a fázové zloženie keramických materiálov. Súčasťou je tiež kvalitatívna a kvantitatívna analýza chemického zloženia keramík pomocou metódy EDS.</t>
  </si>
  <si>
    <t>SED+EDS analysis of ceramics sumples</t>
  </si>
  <si>
    <t>Services to document the technical development of Seismic Geophysical Technoloques for OSI-TASKS 1 AND 2</t>
  </si>
  <si>
    <t>CTBTO Preparatory Commission</t>
  </si>
  <si>
    <t>Na základe koncepcie operácií rezonančnej seizmometrie pre CTBT OSI bolo potrebné vykonať analýzu seizmického šumu zaznamenaného počas Source Physics Experiments 5 a 6 na Národnej bezpečnostnej lokalite v Nevade. Cieľom bolo identifikovať a lokalizovať horizontálnu polohu dutiny po bývalom podzemnom nukleárnom výbuchu "Tiny Tot".</t>
  </si>
  <si>
    <t>Rádiouhlíková analýza vzoriek kostí.</t>
  </si>
  <si>
    <t>Povinec Pavel, prof. RNDr., DrSc.</t>
  </si>
  <si>
    <t>Mgr. Jan Petřík, Ph.D.</t>
  </si>
  <si>
    <t>Rádiouhlíková analýza vzoriek kostí (štruktúra, zloženie, vek...)</t>
  </si>
  <si>
    <t>SkQCI</t>
  </si>
  <si>
    <t>https://www.crz.gov.sk/data/att/4042695.pdf</t>
  </si>
  <si>
    <t>DIGITAL-2021-QCI-01</t>
  </si>
  <si>
    <t>Budovanie národnej experimentálnej kvantovej komunikačnej infraštruktúry naprieč krajinou_x000D_
Návrh prototypu supravodivého jednofotónového detektora a kryogénneho systému_x000D_
Zriadenie vzdelávacieho centra pre kvantové technológie pre študentov a postdoktorandov</t>
  </si>
  <si>
    <t>Education and Research in the Field of Drug Design and Development within the V4 Region</t>
  </si>
  <si>
    <t xml:space="preserve">Malík Ivan, doc., PharmDr., PhD. </t>
  </si>
  <si>
    <t>Projekt Medzinárodného vyšehradského fondu (Advancing ideas for sustainable regional cooperation in Central Europe)</t>
  </si>
  <si>
    <t>Praktický výstup tohto projektu, realizovaného v spolupráci s Lekárskou univerzitou v Lubline, Farmaceutickou fakultou v Bratislave (FaF UK, SR) a Masarykovou univerzitou v Brne, Farmaceutickou fakultou (FaF MUNI, ČR), spočíval o .i. v realizácii spoločných vzdelávacích programov, ktoré boli fokusované na projekciu a vývoj nových inovatívnych terapeutík, nové smery vo výskume, prevencii a liečbe najčastejších civilizačných ochorení a hodnotení bezpečnosti v súčasnosti dostupných farmakoterapeutických modalít. Programy (aktivity) boli navrhnuté na nadnárodnej úrovni a implementované na regionálnej úrovni vo všetkých zúčastnených krajinách (Poľsko, ČR, SR) s cieľom zlepšiť nedostatočné znalosti širokej populácie v rámci celoživotného vzdelávania. Realizácia vzdelávacích aktivít zlepší v dlhodobom horizonte kvalitu života ľudí, potenciálne zníži nadmernú spotrebu liekov, môže racionálne znížiť náklady na zdravotnú starostlivosť a môže byť aj vhodnou platformou pre rozvoj korektných vzťahov medzi organizátormi zdravotnej starostlivosti a jej príjemcami na národnej alebo regionálnej úrovni, resp. na úrovni lokálnej komunity.
V r. 2022 sa uskutočnili definované etapy projektu – odborný online-seminár, pripravený expertmi z participujúcich univerzít (apríl 2022), a študijné návštevy riešiteľov / účastníkov projektu (vyučujúcich, študentov doktorandského a magisterského študijného programu) na FaF MUNI (máj 2022) a FaF UK (september 2022). Študijné návštevy boli realizované so zámerom pretaviť získané teoretické vedomosti do nadobudnutia, resp. zdokonalenia si praktických zručností.</t>
  </si>
  <si>
    <t xml:space="preserve"> Affordability and Sustainability improvments by usin new pricing. Cost-Effectiveness and Reimbursment models to Appraise Inovative healt technologies (ASCERTAIN)</t>
  </si>
  <si>
    <t>Tesař Tomáš, doc. PharmDr., MPH, MBA</t>
  </si>
  <si>
    <t>Horizont Európa</t>
  </si>
  <si>
    <t xml:space="preserve">ASCERTAIN (Zlepšenie cenovej dostupnosti a udržateľnosti inovatívnych zdravotníckych technológií prostredníctvom nových modelov oceňovania, hodnotenia efektívnosti nákladov a úhrady) rieši potrebu pacientov, lekárov, platcov, regulátorov a výrobcov zlepšiť dostupnosť inovatívnych zdravotníckych technológií (vrátane liekov) v Európskej únii (EÚ). Cieľom ASCERTAIN je zlepšiť súčasné metódy oceňovania (na základe hodnoty technológií), modelovania nákladovej efektívnosti, určovania prahových hodnôt, úhrad a platieb, aby sa stanovili dostupné ceny a aby sa uľahčilo cyklické hodnotenie širších spoločenských výhod vrátane nákladov a rizík. Projekt sa snaží nájsť udržateľnú rovnováhu medzi prístupom k cenovo dostupným technológiám, potrebou stimulovať inovácie a vplyvom inovácií na životné prostredie. Projekt je riadený koncepčným rámcom integrujúcim cenotvorbu, hodnotenie zdravotníckych technológií a úhradu/platbu z verejného zdravotného poistenia. ASCERTAIN vyvinie otvorené, ľahko použiteľné nástroje podporujúce zdravotnú politiku vrátane (i) cenových modelov, (ii) modelov posudzovania hodnoty zdravotníckych technológií (iii) modelov úhrad z verejného zdravotného poistenia, ktoré budú prispôsobiteľné podmienkam špecifickým pre krajiny EÚ. Tieto nástroje zlepšia transparentnosť a zodpovednosť pri rozhodovaní, znížia neistotu pre všetky zainteresované strany, odmenia inovácie v oblastiach s vysokou neuspokojenou potrebou, urýchlia prístup pacientov k zdravotníckym technológiám a podporia finančne udržateľný proces v tomto kontexte. Ďalej budú tieto nástroje vyvinuté, testované a overené pre tri prípady použitia, vrátane vybraného onkologického ochorenia, bunkovej a génovej terapie a zdravotníckej pomôcky (trieda IIb a III) alebo in vitro diagnostiky (IVD) triedy D. Nadnárodné, multidisciplinárne konzorcium ASCERTAIN je doplnené o medzinárodnú poradnú radu pozostávajúcu z kľúčových zainteresovaných strán, s ktorými sa budú spoločne vytvárať nástroje podporujúce zdravotnícku politiku. Všetky nástroje budú publikované na cloudovej, verejne prístupnej a užívateľsky prívetivej platforme podľa princípov otvorenej vedy.
Na WP3, WP4, WP5, WP6 sa podieľa Katedra organizácie a riadenia farmácie, Farmaceutickej fakulty Univerzity Komenského v Bratislave.
WP3 (Vývoj rámca ASCERTAIN)
Podpora projektu ASCERTAIN. Pracovná skupina monitoruje vyvíjajúce sa prostredie vo farmaceutickom sektore a sektore zdravotníckych pomôcok a možný vplyv zmien na ASCERTAIN počas trvania celého projektu.
WP4 (Cenové metódy pre inovatívne zdravotnícke technológie (IHT))
Tento pracovný balík sa zameriava na vývoj nových prístupov k oceňovaniu inovatívnych technológií (prvky, princípy a algoritmy nových cenových politík, ktoré zohľadňujú hľadisko hodnoty a nákladov). 
WP5 (nákladová efektívnosť a modely vplyvu na rozpočet pre IHT)
Tento WP sa zameriava na vývoj klinických modelov, modelov efektívnosti nákladov a modelov vplyvu na rozpočet verejného zdravotného poistenia. Naším cieľom je otvorený prístup a dynamické modely zahŕňajúce celý životný cyklus zdravotníckej technológie.
WP6 (úhrada za IHT)
Tento WP sa zameriava na vývoj dynamických a cyklických úhradových postupov. Tieto postupy zahŕňajú nové modely úhrad a platobné schémy pre drahé zdravotnícke technológie a nové metódy na definovanie prahových hodnôt pre úhradu z verejného zdravotného poistenia. 
 </t>
  </si>
  <si>
    <t>The implementation of Digital Mobile Mental Health in clinical care pathways:  Towards person-centered care in psychiatry (IMMERSE)</t>
  </si>
  <si>
    <t>Heretik Anton ml., prof. Mgr,. PhD.</t>
  </si>
  <si>
    <t>Cieľom projektu je transformovať metodológiu Experience Sampling Methodology do podoby inovatívneho klinického digitálneho nástroja zdravotnej starostlivosti v duchu princípov digitálneho mobilného duševného zdravia (DMMH). Prostredníctvom dôkladnej implementačnej štúdie DMMH do oblasti rutinnej klinickej starostlivosti o duševné zdravie v štyroch európskych krajinách.</t>
  </si>
  <si>
    <t>Trust in European Democracies (TRUEDEM)</t>
  </si>
  <si>
    <t xml:space="preserve">Világi Aneta, Mgr. PhD. </t>
  </si>
  <si>
    <t>TRUEDEM je 3-ročný výskumný projekt (2023-2025), ktorého cieľom je komplexne pristúpiť k výskumu evidencie a postojov k dôvere a dôveryhodnosti vo viacerých európskych štátoch. Taktiež je cieľom projektu vyvinúť komplexný a transparentný súbor nástrojov, krátkodobých a dlhodobých politických intervencií vrátane odporúčaní a metodík, na zvýšenie dôvery v politické inštitúcie, zvýšenie transparentnosti a inkluzívnosti zastupiteľských systémov v Európe. TRUEDEM skúma nové vzorce volebného správania, vrátane volebnej nestálosti a trendov poklesu volebnej účasti a dôsledky vzniku nových sociálnych hnutí a strán na reprezentatívnosť a legitimitu v európskych demokraciách. Ďalej sa zameriava na dôsledky koronavírusovej krízy, pokračujúcej vojny v Európe a migrácie, nízkeho hospodárskeho rastu a rastúcej inflácie ako nových sociálno-ekonomických a bezpečnostných výziev, ktoré destabilizujú politické inštitúcie v Európe, a ktoré majú dôsledky pre politickú dôveru.</t>
  </si>
  <si>
    <t>Research and Response: Plain Language in Administrative Communication with Refugees (RESPLAIN)</t>
  </si>
  <si>
    <t>Tužinská Helena, doc. Mgr., PhD.</t>
  </si>
  <si>
    <t>SVK01/2023/0000000051</t>
  </si>
  <si>
    <t>Internet https://www.unhcr.org/about-unhcr/our-partners</t>
  </si>
  <si>
    <t>Pillar 1 – Refugee Programme</t>
  </si>
  <si>
    <t>UNHCR</t>
  </si>
  <si>
    <t>Cieľom projektu je prostredníctvom antropologického terénneho výskumu zmapovať situáciu a potreby v oblasti prekladateľskej a tlmočníckej služby vo verejnom záujme (PSIT) na Slovensku, a to pomocou zhodnotenia potrieb na úrovni Migračného úradu MV SR, Úradu hraničnej a cudzineckej polície PPZ a Ministerstva práce, sociálnych vecí a rodiny SR v špecifických oblastiach PSIT, ako sú migrácia a azyl, vzdelávanie, zdravotníctvo, bývanie a zamestnanosť, sociálna starostlivosť a ďalšie oblasti sociálno-ekonomickej inklúzie. Na tomto základe projekt identifikuje relevantné dokumenty a vybuduje repozitár prekladov týchto dokumentov doplnených o zjednodušené verzie. V ďalšej fáze budú na základe posúdenia potrieb zorganizované certifikované školenia komunitných tlmočníkov tandemovou metódou (didaktickou a praktickou) pre Migračný úrad a Úrad hraničnej a cudzineckej polície a Ministerstvo práce, sociálnych vecí a rodiny.</t>
  </si>
  <si>
    <t>Testing and Experimentation Facility for Health AI and Robotics (TEF-HEALTH)</t>
  </si>
  <si>
    <t>Internet: ec.europa.eu</t>
  </si>
  <si>
    <t>Testovacie a experimentálne zariadenie EÚ pre umelú inteligenciu a robotiku v oblasti zdravia (TEF-Health)</t>
  </si>
  <si>
    <t>Vytvorenie cezhraničnej platformy pre diagnostiku, terapiu a výskum porúch motility gastrointestinálneho traktu</t>
  </si>
  <si>
    <t>Bánovčin Peter, MUDr., PhD.</t>
  </si>
  <si>
    <t>304031S579</t>
  </si>
  <si>
    <t>INTERREG V-A SK-CZ/2018/08</t>
  </si>
  <si>
    <t>INTERREG V-A SK-CZ, Štátny rozpočet</t>
  </si>
  <si>
    <t>Projekt zameraný na vytvorenie úzkej sofistikovanej platformy v oblasti diagnostiky, terapie
a výskumu porúch motility gastroeintestinálneho traktu.</t>
  </si>
  <si>
    <t>Integrovaná cezhraničná výučba virtuálnej a tradičnej anatómie</t>
  </si>
  <si>
    <t>Kubíková Eliška, doc. MUDr., PhD.</t>
  </si>
  <si>
    <t>305011Z666</t>
  </si>
  <si>
    <t>https://crz.gov.sk/zmluva/5723003/</t>
  </si>
  <si>
    <t>Cieľom projektu je spolupráca kľúčových aktérov regionálneho vzdelávacieho a inovačného systému západného Slovenska / východného Rakúska s cieľomoptimalizovať prenos vedomostí lekárom a študentom zdravotníckych povolaní, vybudovať pre to potrebnú infraštruktúru a adekvátne vzdelať vyučujúcich</t>
  </si>
  <si>
    <t>Výživa a zdravé starnutie / Ernährung und gesundes Altern</t>
  </si>
  <si>
    <t>Muchová Jana, doc. RNDr., PhD.</t>
  </si>
  <si>
    <t>305011Q905</t>
  </si>
  <si>
    <t>https://www.crz.gov.sk/3732856/</t>
  </si>
  <si>
    <t>INTERREG V-A SK-AT</t>
  </si>
  <si>
    <t>Cieľom projektu je hľadať a určiť markery starnutia, ako aj snaha o ich ovplyvnenie rôznymi bioaktívnymi látkami. Za tým účelom treba prebudovať 2 laboratória a vybaviť ich modernou prístrojovou technikou. Účastníci projektu budú monitorovať vplyv nutrientov (proteíny, vitamín D a omega-3 mastné kyseliny) a súčasne aj fyzickej aktivity na zdravie seniorov. Výskum sa realizuje na troch úrovniach. Na humánnej úrovni (ten sa bude realizovať najmä vo Viedni, čiastočne aj v Bratislave) (zodpovedná za humánnu štúdiu s omega-3 mastnými kyselinami prof. Ing. Zdeňka Ďuračková, PhD., na animálnej úrovni s cieľom sledovať vplyv suplementácie a cvičenia na orgánovej úrovni (zodpovední doc. RNDr. Jana Muchová, PhD. a prof. MUDr. Boris Mravec, PhD) a na molekulovej úrovni, kde sa budú využívať bunkové kultúry (zodpovedná doc. Ing. Ingrid Žitňanová, PhD.).</t>
  </si>
  <si>
    <t>smart Card Application improving canceR survivors’ quality of lifE (smartCARE)</t>
  </si>
  <si>
    <t>Kolenová Alexandra, doc. MUDr. PhD</t>
  </si>
  <si>
    <t xml:space="preserve">                           Z/2022/3344/XI/LF/OPP</t>
  </si>
  <si>
    <t>https://www.crz.gov.sk/zmluva/7298839/</t>
  </si>
  <si>
    <t xml:space="preserve">EU4HEALTH Programme    </t>
  </si>
  <si>
    <t>Výkonná agentúra pre zdravie a digitalizáciu (HaDEA)</t>
  </si>
  <si>
    <t>Cieľom projektu SmartCARE je vyvinúť na úrovni EÚ inteligentnú kartu Cancer Survivor Smart Card na zlepšenie kvality života a zdravotného stavu pacientov, ktorí prežili rakovinu. Mobilná a webová aplikácia poskytne novú podporu neuspokojeným potrebám súvisiacim s medicínskymi a psychosociálnymi aspektmi prežitia rakoviny. Projekt prinesie interoperabilné riešenie inteligentných kariet, ktoré je ľahko dostupné pre tých, ktorí prežili a ich rodiny, s ohľadom na hlas pacienta. To bude zahŕňať prácu s rôznymi kategóriami pozostalých a ich opatrovateľmi na formovaní špecifikácií aplikácie.</t>
  </si>
  <si>
    <t>Prevalencia vybraných sexuálne a krvou prenosných infekcií v komunitách migrantov SR, so zvláštnym zreteľom na skupinu odídencov z Ukrajiny</t>
  </si>
  <si>
    <t>Bražinová Alexandra, prof. MUDr. PhD., MPH</t>
  </si>
  <si>
    <t>2023/1338156-0;2023/1381046-0</t>
  </si>
  <si>
    <t>World Health Organization ACO-SVK</t>
  </si>
  <si>
    <t>WHO</t>
  </si>
  <si>
    <t>14.3.2023,24.7.2023</t>
  </si>
  <si>
    <t>Projekt je zameraný na výskum výskytu a šírenia infekcií, ktoré sa prenášajú sexuálnym kontaktom a krvou, v komunitách migrantov žijúcich na Slovensku. Osobitná pozornosť bude venovaná skupine odídencov z Ukrajiny, vzhľadom na ich rastúci počet v dôsledku súčasnej geopolitickej situácie. Cieľom projektu je získať podrobné údaje o prevalencii týchto infekcií, identifikovať rizikové faktory a navrhnúť preventívne opatrenia na zníženie šírenia infekcií v týchto komunitách. Výsledky výskumu prispejú k lepšiemu porozumeniu zdravotného stavu migrantov a poskytnú podklady pre tvorbu efektívnych verejno-zdravotných politík a programov.</t>
  </si>
  <si>
    <t>Effect of maritime pine bark extract (Pycnogenol) on chronic tinnitus</t>
  </si>
  <si>
    <t>Padúchová Zuzana,RNDr.,PhD.</t>
  </si>
  <si>
    <t>PYCNO2020-09</t>
  </si>
  <si>
    <t>https://www.crz.gov.sk/zmluva/7596727/</t>
  </si>
  <si>
    <t>HORPHAG RESEARCH (Europe) Ltd.</t>
  </si>
  <si>
    <t>HE208078</t>
  </si>
  <si>
    <t>Ako môže extrakt z kôry francúzskej prímorskej borovice Pycnogenol® pomôcť zastaviť zvonenie? Výskum ukazuje, že Pycnogenol® je účinný pri zmierňovaní príznakov tinnitu a zlepšovaní prietoku krvi vo vnútornom uchu.</t>
  </si>
  <si>
    <t>Effect of maritime pine bark extract (Pycnogenol) on CoQ10 levels and wellbeing in patients treated with statins</t>
  </si>
  <si>
    <t>Országhová Zuzana,RNDr.,PhD.</t>
  </si>
  <si>
    <t>Pycno2020-03/PyCoStat22</t>
  </si>
  <si>
    <t>https://crz.gov.sk/zmluva/7606134/</t>
  </si>
  <si>
    <t>Cieľom štúdie je zistiť, ako perorálne podávanie Pycnogenolu® pacientmi liečenými statínmi ovplyvňuje:
A. Hladiny CoQ10 v krvi
B. sérový lipidový profil, LDL a HDL subfrakcie, hladiny Lp(A) a Apo-A1
C. úroveň oxidačného stresu a antioxidačný stav pacientov
D. nežiaduce účinky statínov súvisiace so svalmi – slabosť, bolesť, únava
2. Experimentálne stratégie
Dobrovoľníci Do projektu bude zaradených 60 dobrovoľníkov (pacientov) po prvýkrát liečených statínmi vo veku 19 až 60 rokov, ktorí budú denne dopĺňaní 150 mg Pycnogenolu® (Pyc) alebo placeba (pl) počas 3 mesiacov</t>
  </si>
  <si>
    <t>PERFUSE Study Group</t>
  </si>
  <si>
    <t>Murín Ján,prof. MUDr.,PhD.</t>
  </si>
  <si>
    <t>SUP0015563</t>
  </si>
  <si>
    <t>Beth Israel Deaconess Medical Center,Inc.</t>
  </si>
  <si>
    <t xml:space="preserve">Študijná skupina PERFUSE
Akademická výskumná organizácia PERFUSE, ktorú založil intervenčný kardiológ BIDMC C. Michael Gibson, MD, má teraz viac ako 25 rokov skúseností s vedením a poskytovaním základných laboratórnych služieb na podporu viac ako 110 medzinárodných multicentrických štúdií kardiovaskulárnych ochorení. Ako medzinárodný líder vo vývoji zabezpečených informačných portálov pre klinické skúšky, PERFUSE vytvára nové online „komunity“ na podporu registrácie, stimuláciu zapojenia lekárov a pracovísk a zvýšenie povedomia o skúškach. </t>
  </si>
  <si>
    <t>Algorithms used in the field of criminal sciences</t>
  </si>
  <si>
    <t>Blažek Radovan, doc. JUDr., PhD.</t>
  </si>
  <si>
    <t>The investigative phase of criminal proceedings, artificial intelligence could be used to detect the identity of persons who may be prosecuted, known as profiling. Artificial intelligence, which can be used in the evaluation of evidence, can provide effective assistance to the judge deciding the issue of criminal liability at the court stage: e.g. which means of proof, with what probability it can point to guilt, and what is the sanction through which the purposes of the punishment (protection of society through general and special prevention) can be achieved. In the context of the conditional early release of a convicted offender from serving the rest of his or her prison sentence, a positive change for the societies of Central European countries could be brought about by the application of tools using algorithms and artificial intelligence, such as the COMPAS tool used in the USA or the OASys tool used in the UK. In the course of the project, its implementers will analyse the indicated tools and the experience of countries where these tools are used. Moreover, the project will check whether it would be possible to apply the above mentioned tools in the legal systems of Central European countries, and will point out the advantages and disadvantages of such a solution. The participating countries of the project should profit from the experiences that have already been reported from the countries using such algorithms and artificial intelligence. The research project should evaluate the legislative and technical conditions for implementing such system.</t>
  </si>
  <si>
    <t>Ab initio Molecular Dynamics Investigation of the Reactivity of Zeolites</t>
  </si>
  <si>
    <t xml:space="preserve"> Bučko Tomáš, doc. Ing. PhD.</t>
  </si>
  <si>
    <t>2020-0365</t>
  </si>
  <si>
    <t>https://www.crz.gov.sk/4958077/</t>
  </si>
  <si>
    <t>IFP Energies nouvelles</t>
  </si>
  <si>
    <t xml:space="preserve">V rámci tohto projektu skúmame metódami kvantovej mechaniky a štatistickej fyziky katalytickú konverziu alkoholov na alkény, čo je dôležitý spôsob valorizácie biomasy. Pokúsime sa vysvetliť mechanizmy transformacie izobutanolu na na vetvené a lineárne alkény a tiež vplyv topológie zeolitu na selektivitu vzhľadom k možným produktom. Primárnymi výstupmi projektu budú vedecké články publikované v medzinárodných odborných časopisoch. </t>
  </si>
  <si>
    <t>R-loops at the telomere as a toxic source of genomic instability</t>
  </si>
  <si>
    <t>Tomáška Ľubomír, prof. RNDr., DrSc.</t>
  </si>
  <si>
    <t>R01ES031635</t>
  </si>
  <si>
    <t>https://www.crz.gov.sk/4824876/</t>
  </si>
  <si>
    <t>NIH (National Institutes of Health)</t>
  </si>
  <si>
    <t xml:space="preserve">25.6.2020
</t>
  </si>
  <si>
    <t>Partnerskou inštitúciou je University of North Carolina, Chapel Hill, USA</t>
  </si>
  <si>
    <t>Teloméry sú nukleo-proteínové štruktúry, ktorých úlohou je ochrana koncov lineárnych chromozómov pre degradáciou a nepatričnou aktivitou DNA opravných mechanizmov. Cieľom projektu je popísať mechanizmy, ktoré sú túto úlohu telomér umožňujú realizovať. Konkrétny zámer je študovať úlohu RNA transkriptov v (de)stabilizácii telomér. Projekt využíva komplementárne expertízy slovenského laboratória (vedúci prof. Ľ. Tomáška) a amerického pracoviska (vedúci prof. J. Griffith)</t>
  </si>
  <si>
    <t>From conservation of the Norik of Muran -an endangered Central European horse breed to hippotherapy and traditional countryside sustainability</t>
  </si>
  <si>
    <t>3145</t>
  </si>
  <si>
    <t>https://www.crz.gov.sk/zmluva/5809150/</t>
  </si>
  <si>
    <t>The Prince Albert II of Monaco Foundation</t>
  </si>
  <si>
    <t>Tento projekt pod záštitou Prírodovedeckej fakulty UK je zameraný jenak na reštitúciu plemena Norik muránsky, na poskytnutie pastvín koňom slovenského chovu a na obnovu biodiverzity NPR Jurský Šúr. PriFUK sa podieľa na výskumných aktivitách v rámci areálu biologickej stanice a NPR Jurský Šúr, ktorých cieľom je analýza biodiverzity so zretľom na ekosozologické aspekty. V NPR Jurský Šúr a teda aj v areáli biologickej stanice sa totiž nachádza množstvo chránených druhov rastlín a živočíchov. Výsledky výskumu v areáli stanice majú určiť smer podpory, obnovy a cielenej ochrany pôvodnej biodoverzity tejto lokality.</t>
  </si>
  <si>
    <t>Study of powdery mildew resistance genes on wheat</t>
  </si>
  <si>
    <t>Milovanov Alexander MSc, PhD.;  Švec Miroslav, doc. RNDr. CSc.</t>
  </si>
  <si>
    <t>SASPRO 2 č.3339-03-02</t>
  </si>
  <si>
    <t>https://crz.gov.sk/zmluva/8177386/</t>
  </si>
  <si>
    <r>
      <t xml:space="preserve">Najčastejšou chorobou vyskytujúcou sa na pšenici je múčnatka trávová. Hybridizácia je jedným zo spôsobov, ako rozšíriť diverzitu pšenice letnej o gény rezistencie voči hubovým chorobám, pričom v posledných rokoch sa pozornosť výskumníkov sústredila na využitie domestikovaných aj divorastúcich príbuzných druhov ako zdrojov účinných génov rezistencie. Tím projektu CARPATHIA (s názvom: „Klonovanie génov zabezpečujúcich totálnu rezistenciu pšenice voči múčnatke trávovej“, pôsobiaci na Univerzite Komenského v Bratislave) disponuje genetickým zdrojom z domestikovanej tetraploidnej pšenice </t>
    </r>
    <r>
      <rPr>
        <i/>
        <sz val="10"/>
        <rFont val="Arial"/>
        <family val="2"/>
        <charset val="238"/>
      </rPr>
      <t>Triticum dicoccum</t>
    </r>
    <r>
      <rPr>
        <sz val="10"/>
        <rFont val="Arial"/>
        <family val="2"/>
        <charset val="238"/>
      </rPr>
      <t xml:space="preserve"> Schrank ex Schübl. u ktorého sa zatiaľ nenašiel žiadny izolát múčnatky, ktorý by ju napádal. Tento zdroj je odolný voči múčnatke tak v juvenilnom štádiu vývoja rastlín, ako aj v neskorších štádiách. Tento ekotyp </t>
    </r>
    <r>
      <rPr>
        <i/>
        <sz val="10"/>
        <rFont val="Arial"/>
        <family val="2"/>
        <charset val="238"/>
      </rPr>
      <t>Triticum</t>
    </r>
    <r>
      <rPr>
        <sz val="10"/>
        <rFont val="Arial"/>
        <family val="2"/>
        <charset val="238"/>
      </rPr>
      <t xml:space="preserve"> sa vyskytoval na Slovensku v podhorskej oblasti Malých Karpát, a preto bol nazývaný ako „karpatská rezistencia“. Je pravdepodobné, že kombinácia dvoch génov (v chromozómoch 2A a 7A) poskytuje úplnú rezistenciu. Predložený projekt sa teda zameriava na štúdium genetického základu a štruktúry génov rezistencie voči múčnatke na chromozómoch 2A a 7A v rôznych rastlinných líniách a genotypoch.</t>
    </r>
  </si>
  <si>
    <t>Investigation of Newly Synthesized MXene-based Solar Driven Photocatalysts in Environmental Remediation and Hydrogen Production</t>
  </si>
  <si>
    <t>Shalu Shalu, MSc. PhD.; Plesch Gustáv, prof. RNDr. DrSc.</t>
  </si>
  <si>
    <t>SASPRO 2 č.3305-03-02</t>
  </si>
  <si>
    <t>https://www.crz.gov.sk/zmluva/6838571/</t>
  </si>
  <si>
    <t>Cieľom predkladaného projektu je príprava nových heterogénnych systémov pre odstraňovanie organických polutantov z vody pri použití pokročilých oxidačných procesov („advanced oxidation precesses“) a produkciu vodíka ako čistého zdroja energie. V rámci tohoto výskumu sa bude rozvíjať  syntéza nových materiálov na báze MXenov za použitia mechanického a ultrazvukového premiešavania. V prvom kroku budú pripravené nanomateriály na báze koboalu/niklu za použitia mokrých chemických metód. Pripravené materiály na báze MXenov budú odvodené od Ti3C2Tx, kde T môžu byť F-, OH- a rôzne ďalšie funkčné skupiny. Následne bude pripravená série fotokatalyzátorov na báze kompozitov MXenov s 0D, 1D, 2D a 3D nanomateriálmi na báze Co/Ni. Za účelom charakterizácie ich morfologických a štrukturálnych vlastností budú uskutočnené XRD, Ramanove, SEM a TEM merania.  Okrem toho ich kvalitatívna a kvantitatívna analýza bude študovaná pomocou EDX a ESCA a ich povrchové vlastnosti budú charakterizované pomocou BET. Informácie o optických vlastnostiach budú získané pomocou difúznej elektrónovej spektroskopie a fotoelektrochemických metód. Okrem komplexného zhodnotenia fyzikálno-chemických vlastností, hlavným cieľom predkladaného projektu je charakterizácia pripravených látok pri čistení odpadových vôd a produkcii vodíka. Detailne budú preštudované efektivita, kinetika a mechanizmus fotokatalytického procesu. V procese čistenia vody bude uskutočnená analýza stupňa degradácie kontaminantov stúpajúcej dôležitosti (“pollutants of emerging concern”) v umelo pripravených a reálnych modelových vodách. Pritom budú použité metódy HPLC  a TOC analýzy a bude sa študovať  mechanizmus degradácie, pričom budú identifikované hlavné produkty reakcií (s dôrazom na radikály). Pre produkciu vodíka budú vyskúšané rôzne fotoelektrochemické konfigurácie, tak aby bolo možné optimalizovať použitie materiálov na báze MXenov v tomto procese.</t>
  </si>
  <si>
    <t>EPR and NMR spektroskopia spin-orbitálne spriahnutých paramagnetických tuhých látok</t>
  </si>
  <si>
    <t>Repiský Michal Mgr. PhD.; Bučko Tomáš, doc. Ing. PhD.</t>
  </si>
  <si>
    <t>SASPRO 2 č. 3129/01/02</t>
  </si>
  <si>
    <t>https://www.crz.gov.sk/zmluva/6182972/</t>
  </si>
  <si>
    <t>Nespárované elektróny hrajú kľúčovú rolu v mnohých chemických a fyzikálnych procesoch, ako napríklad prenos elektrónu v lítiových alebo sodíkových batériách založených na báze oxidov prechodných kovov, či katalyticky aktívnych miestach v kovovo-organických štruktúrach (MOF). Pre optimalizovanie efektivity týchto materiálov je potrebné určiť vzťah medzi ich štruktúrou a vlastnosťami. Elektrónová paramagnetická rezonancia (EPR) a paramagnetická jadrová magnetická rezonancia (pNMR) sú spektroskopie umožňujúce určovať štruktúru paramagnetických materiálov, štúdium ktorých je často podporované teoretickými výpočtami napomáhajúcimi nájsť vzťah medzi experimentálnymi spektrami a elektrónovou štruktúrou, a týmto spôsobom napomôcť ku návrhu efektívnejších materiálov. Napriek tomu, že teoretické modelovanie EPR a NMR spektier je dobre preskúmané pre molekuly v plynnej a kvapalnej fáze, v súčasnosti neexistuje relativistický prístup pre výpočet NMR spektier paramagnetických tuhých látok. Toto vytvára veľkú medzeru v schopnosti výpočtovej chémie/fyziky prispieť ku racionalizácii vzťahu medzi štruktúrou a vlastnosťami paramagnetických materiálov. Predkladaný projekt si preto kladie za cieľ vyplniť túto medzeru vývojom plne-elektrónovej relativistickej dvoj- a štvor-komponentnej metódy založenej na teórii funkcionálu hustoty (DFT) pre výpočet EPR a NMR spektier paramagnetických tuhých látok. Projekt bude stavať na vlastnom štvor-komponentnom DFT programe pre tuhé látky a expertíze s relativistickými výpočtami EPR a pNMR spektier molekúl, s cieľom dosiahnuť významný pokrok v modelovaní magnetických tuhých látok. Projekt tak umožní pokročiť vo využívaní EPR a pNMR pri štúdiu paramagnetických materiálov, zatiaľ čo zahrnutie relativistických efektov zasa umožní spoľahlivo popísať paramagnetické látky s ťažkými prvkami, ako sú napríklad oxidy prechodných kovov, relevantné ako materiály pre lítiové alebo sodíkové batérie.</t>
  </si>
  <si>
    <t>Biologická regulácia komárov v slovensko-rakúskom prihraničnom území</t>
  </si>
  <si>
    <t>Derka Tomáš, doc. RNDr. PhD.</t>
  </si>
  <si>
    <t>305021AXQ8</t>
  </si>
  <si>
    <t>INTERREG V-A SK-AT/2016/02</t>
  </si>
  <si>
    <t>https://www.crz.gov.sk/zmluva/6116821/</t>
  </si>
  <si>
    <t>Na Slovensku aj v Rakúsku premnožené komáre znižujú kvalitu života obyvateľov, môžu predstavovať zdravotné riziká a spôsobujú ekonomické straty, najmä v dôsledku obmedzenia rekreačných, turistických a kultúrnych aktivít. Doposiaľ však obidve strany riešili tento problém odlišnými spôsobmi s odlišnou mierou efektivity a s dramaticky odlišnými dopadmi na životné prostredie. Na Slovensku sa naďalej na základe výnimiek využívajú insekticídne chemické postreky, ktoré prinášajú zdravotné riziká, môžu mať vplyv na endokrinný systém, na plodnosť ľudí a karcinogénne účinky. Navyše, sú neselektívne, toxické pre vodné živočíchy a negatívne ovplyvňujú potravový reťazec vtáctva a iných organizmov. Naopak na rakúskej strane združenie 9 obcí v povodí rieky Dyje, Moravy a Dunaja – Verein Biologische Gelsenregulierung entlang Thaya und March – od r. 2012 úspešne vykonáva tzv. biologickú regulácia komárov s využitím biologickej larvicídnej látky Bti (Bacillus thuringiensis israelensis). Táto látka je environmentálne bezpečná, špecificky účinná na cieľový druh a vo svete sa aktuálne používa ako štandardná prax. Spoločným záujmom slovenských a rakúskych partnerov projektu je, aby bola biologická regulácia komárov úspešná v celom prihraničnom regióne pri riekach Morava a Dunaj, pretože premnoženie na jednej strane hranice marí efektivitu zásahov na druhej strane. Navyše, chemické postreky na slovenskej strane majú negatívny vplyv na zdieľané rakúske a slovenské prírodné bohatstvo – vodu, pôdu, faunu a flóru, biodiverzitu – a zdravie obyvateľov prihraničných regiónov. Projekt je založený na transfere expertízy z rakúskej strany a budovaní kapacít slovenskej strany, ale zároveň na intenzívnej, praktickej spolupráci partnerov v teréne, ktorá povedie k vytvoreniu udržateľnej spolupráce siete vedcova odborníkov. V spolupráci s MŽP SR, ktoré projektu vyjadrilo svoju podporu, budú slovenskí partneri presadzovať aj zmenu legislatívno-technického rámca vykonávania biologickej regulácie komárov a rozšírenie postupov biologickej regulácie komárov na celé územie SR. 
Prírodovedecká fakulta Univerzity Komenského má na starosti ako projektový partner vedeckú časť projektu:
1. Mapovanie liahnísk komárov v nive Moravy a vytvorenie digitalizovaných máp liahnísk komárov
2. Systematický monitoring liahnísk komárov v záplavových územiach – monitoring abundancie a druhového zloženia spoločenstiev lariev komárov 
3. Monitorovanie imág komárov 
4. Monitorovanie inváznych druhov komárov
5. Vedecký skríning komármi prenášaných patogénov
6. Publicita a komunikácia</t>
  </si>
  <si>
    <t>Chemical Catalysis with Piezoelectric Materials (CAPELE)</t>
  </si>
  <si>
    <t>Májek Michal, Ing. PhD.</t>
  </si>
  <si>
    <t>https://ec.europa.eu/info/funding-tenders/opportunities/portal/screen/global-search?isExactMatch=true&amp;keywords=erc</t>
  </si>
  <si>
    <t xml:space="preserve">European Research Council - Starting Grants </t>
  </si>
  <si>
    <t>https://www.crz.gov.sk/zmluva/7764362/</t>
  </si>
  <si>
    <t>From the beginnings of the organic chemistry as a scientific discipline, the main task has been clear – how to perform organic reactions in an efficient and selective manner? How to activate our starting materials, without destroying them in the process? Catalysis, such   as redox catalysis, can bring a solution to these questions. In the CAPELE project, we would like to harness the mechanical energy   for activation of organic molecules. Piezoelectric materials upon impact undergo formation of separated electron-hole pairs, and can be used to initiate redox reactions. In our preliminary experiments, we have verified that extremely simple piezoelectric materials as sand (quartz) can be used as mechano-catalysts for redox reactions. The main objective of this project is to discover new mechano-redox transformations. I believe that development of new mechano-redox processes using cheap, durable, environmentally-friendly and easily removable piezoelectric materials as catalysts can have real impact on the synthetic community. Piezoelectric materials can be used in this manner to perform a simple E-/Z- bond isomerization. This simple reaction can be used to drive mechanically-switched molecular switches – a discovery, that has a huge potential impact on development of new mechanically-activated molecular devices. This project requires an accurate method of theoretical prediction of redox potentials to enable rational reaction design of redox reactions. We plan to develop such method using modern quantum-chemical computational tools. Impact of such model is well beyond the scope of this project, as it will give a powerful computational tool to the whole community of organic chemists involved in development of redox reactions. I have extensive experience in development of catalytic redox processes, computational chemistry, mechanistic investigations and organic physical chemistry and therefore I believe that I am a perfect match to lead such an interdisciplinary project.</t>
  </si>
  <si>
    <t>Achieving Remediation And GOverning Restoration of contaminated soils Now</t>
  </si>
  <si>
    <t>Horváthová Hana, Ing. PhD.</t>
  </si>
  <si>
    <t>https://www.crz.gov.sk/zmluva/7978995/</t>
  </si>
  <si>
    <t>Soil contamination is a severe hazard to humans and the environment. We propose Achieving Remediation And GOverning Restoration of contaminated soils Now (ARAGORN) through development and implementation of a complete framework. The framework starts from the identification of contaminated sites and presents a decision-making tree to identify remediation and restoration strategies, and contribute to the aims of the EU Soil Strategy. The framework is grounded in scientific progress and adapted to fully support public and private land managers to take effective actions to protect, remediate and restore the environment on Europe’s polluted soils. ARAGORN will provide better insights into contaminated sites and improve remediation and restoration decision-making by implementing robust mapping and monitoring tools that are fit-for-purpose and covers a wide range of contaminants. Neglected hotspot polluted sites will be identified by fit-for-purpose monitoring and decision strategies. This will enable public and private stakeholders of contaminated sites to move from regrettable remediation to restorative remediation. ARAGORN will compile and test remediation strategies and sustainable soil decontamination solutions, and will develop and put in practice nature-based solutions, improve knowledge on biodiversity and deliver a framework for step-by-step decision making in terms of what is the best approach for resilient restoration in various European countries. The complete framework will be developed together with strategic engagement of land managers throughout Europe, and by rooting knowledge through co-creative processes and sustainable infrastructures. The implementation will be done through a strong team of multidisciplinary scientists and practitioners with ongoing commitments with a diverse set of stakeholders across Europe at the local, national and EU level. We will interlink land managers and sectors across Europe to take effective action on soil health and provide longevity links and support to several EU policy and international commitments.</t>
  </si>
  <si>
    <t>The heterogeneous multidimensional relational model for mineralogical data analysis</t>
  </si>
  <si>
    <t xml:space="preserve"> Gavryliv Liubomyr,MSc. PhD.; Putiš Marián, prof. RNDr. DrSc.</t>
  </si>
  <si>
    <t>SASPRO 2 č. 3007/01/01</t>
  </si>
  <si>
    <t>https://crz.gov.sk/zmluva/8177343/</t>
  </si>
  <si>
    <t>Viac ako 100 nových minerálov sa objaví každý rok,  pričom celkový počet minerálov, schválených Komisiou pre nové minerály, nomenklatúru a klasifikáciu (CNMNC) Medzinárodnej mineralogickej asociácie (IMA) k decembru 2020 , je viac ako 5600. Toto číslo môže presiahnuť 15 000, ak sa berú do úvahy synonymá minerálov, odrody a poly typy. Aj keď sa množstvo týchto údajov každým rokom enormne zvyšuje, stále zostáva nespracované, neklasifikované, neštruktúrované, a preto je pre geovednú komunitu nedostupné. V podstate každý geovedec sa postupne zapája do problematiky analýzy komplexných vedeckých údajov, vrátane celoživotného cyklu údajov – od zberu údajov po ich spracovanie a archiváciu, ktoré spravidla vyžadujú pokročilé znalosti programovania. Projekt sa zameriava na vytvorenie voľne dostupnej interoperatívnej platformy, ktorá by umožnila preskúmať viaceré skupiny mineralogických údajov, vysvetliť vzťahy medzi minerálnymi druhmi a odhaliť skryté vzťahové vzorce v týchto veľkých balíkoch údajov. Cieľom modelu je uviesť znalosti z mineralógie do praxe aby sa geovedci mohli sústrediť na svoj výskum a delegovať komplexné úlohy výpočtu a transformácie údajov na samotný kompozitný model. Ten má mať nasledujúce charakteristiky: jednoduchý - pochopiteľný pre geológov; prispôsobiteľný - ktorý reaguje na potreby výskumníka; ako otvorená a vzájomne prepojená databáza - údaje sú usporiadané do oddelených domén so vzťahmi v rámci samotnej domény a medzi doménami; FAIR - spĺňa zásady otvorenosti, prístupnosti, interoperatívnosti a opätovného použitia. Aplikovaním algoritmov analýzy údajov a sieťovej analýzy na model, ktorý kóduje inverzné minerálne vzťahy sa poskytnú zásadne nové informácie o minerálnej diverzite, distribúcii, vzácnosti a odhalia sa predtým nepoznané vzťahy medzi skupinami minerálov.</t>
  </si>
  <si>
    <t>Úloha siete Natura 2000 a manažment vybraných prioritných biotopov v integrovanej ochrane krajiny v Slovenskej republike (LIFE-IP NATURA 2000 SVK)</t>
  </si>
  <si>
    <t>Zvaríková Martina, RNDr. PhD.</t>
  </si>
  <si>
    <t>https://ec.europa.eu/info/funding-tenders/opportunities/portal/screen/programmes/life2027</t>
  </si>
  <si>
    <t>LIFE Integrated projects 2019</t>
  </si>
  <si>
    <t>https://crz.gov.sk/zmluva/5352048/</t>
  </si>
  <si>
    <t>Zlepšenie zdravotného stavu obyvateľov Slovenskej republiky prostredníctvom rekarbonizácie pitných vôd</t>
  </si>
  <si>
    <t>Rapant Stanislav, doc. RNDr. DrSc.</t>
  </si>
  <si>
    <t>LIFE17 ENV/SK/000036</t>
  </si>
  <si>
    <t>LIFE+2017</t>
  </si>
  <si>
    <t>https://crz.gov.sk/3513336/</t>
  </si>
  <si>
    <t xml:space="preserve">Hlavným cieľom realizácie aktivít projektu je zlepšenie zdravotného stavu obyvateľstva pomocou zvýšenia obsahu Ca a Mg v pitnej vode na základe ich rekarbonizácie.
Špecifické ciele projektu sú nasledovné:
1) Výber dvoch vodných zdrojov pre rekarbonizáciu vôd.
2) Riziková analýza za účelom zistenia optimálneho obsahu Ca a Mg v pitných vodách.
3) Laboratórne testy karbonatických hornín, výber najvhodnejšej zmesi hornín pre rekarbonizáciu.
4) Vývoj a konštrukcia dvoch rekarbonizačných zariadení fluidným reaktorom.
5) Inštalácia dvoch prototypov do dočasnej a trvalej prevádzky.
6)  Realizácia biomonitoringu za účelom potvrdenia negatívneho vplyvu vôd s nízkym obsahom Ca a Mg na zdravotný stav obyvateľov.
</t>
  </si>
  <si>
    <t>https://crz.gov.sk/1556944/</t>
  </si>
  <si>
    <t xml:space="preserve">Partner projektu </t>
  </si>
  <si>
    <t>Quantification of melatonin concentrations in plasma samples collected from Zebra finches in circadian context, exposed to artificial light at night and treated with melatonin by validated radioimmunoassay using tritiated melatonin trace</t>
  </si>
  <si>
    <t>Zeman Michal, prof. RNDr. DrSc.</t>
  </si>
  <si>
    <t>Z/2023/2177/IX/PRIF/TAJ</t>
  </si>
  <si>
    <t>contract on collaboration</t>
  </si>
  <si>
    <t>The Open University of Israel</t>
  </si>
  <si>
    <t>Spolupráca pri štúdiu negatívnych dôsledkov svetelnj kontaminácie na živočíchy. Základný výskum, pokračovanie predchádzajúcj spolupráce. https://crz.gov.sk/zmluva/8339545/</t>
  </si>
  <si>
    <t xml:space="preserve">Analýza dôsledkov chronodisrupcie na nervový systém a hodnotenie neurogenézy u dospelých jedincov zebričky červenozobej  (Poecilla guttata). Projekt je komplementárny k našim projektom riešeným v rámci národných grantov, pretože rozširuje štúdium o možných negatívnych dôsledkoch svetelnej kontaminácie prostredia na denné živočíchy. Naše doterajšie výsledky ukázali vysokú citlivosť skúmaného druhu na kontaminujúce svetlo v prostredí. </t>
  </si>
  <si>
    <t>Projekt základného výskumu, výstupom budú vedecké články</t>
  </si>
  <si>
    <t>Climate resilient Bratislava – pilot projects for decarbonisation, energy effectiveness of buildings and sustainable rainwater management in urban space</t>
  </si>
  <si>
    <t>Pauditšová Eva, doc. RNDr. PhD.</t>
  </si>
  <si>
    <t>ACC01P03</t>
  </si>
  <si>
    <t>https://www.minzp.sk/eea/vyzvy/</t>
  </si>
  <si>
    <t>ACC01</t>
  </si>
  <si>
    <t>EHP a NFM, MŽP SR</t>
  </si>
  <si>
    <t>číslo zmluvy 5/2021/7.7, link na zmluvu: https://www.crz.gov.sk/zmluva/5540472/                   https://www.crz.gov.sk/zmluva/5566565/</t>
  </si>
  <si>
    <t>V rámci projektu sa vývíjajú modely zraniteľnosti územia voči zmene klímy, modely vo forme kartografických diel sú verifikované na území mesta Bratislava. Tvorba dopadových reťazcov zmeny klímy v urbánnom prostredí, tvorba metodických postupov, získavanie vstupov sociologickými a kartograficko-matematickými metódami.</t>
  </si>
  <si>
    <t>ENDURANCE - Entrepreneurial Capacity-building for Sport</t>
  </si>
  <si>
    <t>Holienka Marian, doc. PhDr., PhD.</t>
  </si>
  <si>
    <t>2020-1-SK01-KA202-078223
https://www.crz.gov.sk/zmluva/5093722/</t>
  </si>
  <si>
    <t>ERASMUS+ 2020 Strategic Partnerships KA2</t>
  </si>
  <si>
    <t xml:space="preserve">Zámerom projektu ENDURANCE je využiť väzby a spoločné prvky medzi športom a podnikaním, ktoré sú rozmanité, ale málokedy vnímané a zriedka využívané. Tieto dve oblasti zväčša nie sú súčasne prítomné v odbornom vzdelávaní a príprave ako účinne prepojené oblasti so synergickými väzbami. Podnikateľské kompetencie sú veľmi potrebné vzhľadom na nedostatočné podnikateľské vzdelávanie a nedostatok špecifickej odbornej prípravy v oblasti podnikania v športovo orientovaných odboroch. </t>
  </si>
  <si>
    <t xml:space="preserve">IDEA - Inspiring Digital Entrepreneurship and Awareness in Higher Education </t>
  </si>
  <si>
    <t>HR01-KA203-060992</t>
  </si>
  <si>
    <r>
      <t xml:space="preserve">Erasmus+ </t>
    </r>
    <r>
      <rPr>
        <i/>
        <sz val="10"/>
        <color theme="1"/>
        <rFont val="Arial"/>
        <family val="2"/>
        <charset val="238"/>
      </rPr>
      <t>2019-1-HR01-KA203-060992</t>
    </r>
  </si>
  <si>
    <t>Základom a východiskom projektu je rozsiahly medzinárodný výskum realizovaný v deviatich participujúcich krajinách zameraný na digitálne podnikanie na vysokých školách a celkovo jeho podpora v príslušnej krajine. Z parciálnych výsledkov jednotlivých krajín sa  komparáciou získali poznatky zamerané na identifikáciu potrebných zručností, ktoré by sa mali dostať do kurikula vysokých škôl, ak sa chce podporiť rozvoj digitálneho podnikania. Zároveň sa z týchto výsledkov vychádzalo pri tvorbe konkrétnych nástrojov zameraných na implementáciu výskumných poznatkov do tréningových materiálov. Samotné parciálne výskumné správy i súhrnná komparatívna správa boli riadne oponované, a spolu s  tréningovými materiálmi sú zverejnené na príslušnej webovej stránke projektu.</t>
  </si>
  <si>
    <t xml:space="preserve">Projekt IDEA má nasledovné ciele: 
Zmapovať dynamiku digitálneho podnikania jednak v krajinách, ktoré participujú na projekte ako aj celkovo v Európe so zámerom identifikovať spoločné trendy, výzvy, najlepšie praktiky a používané nástroje. 
Podporiť digitálne a podnikateľské zručnosti študentov vysokých škôl a to tým, že sa pre nich vytvorí sada inovatívnych materiálov a zdrojov, ktoré prispejú k rozvoju ich digitálnych zručností tak, aby ich mohli aplikovať v podnikaní. 
Zvýšiť povedomie medzi vysokoškolskými vzdelávacími inštitúciami o potenciáli digitálnych a podnikateľských zručností a ich úlohách ako kľúčových faktorov úspechu. </t>
  </si>
  <si>
    <t>Projekt RESTART - „Resilience and Training for SMEs“</t>
  </si>
  <si>
    <t>Mikuš Juraj Mgr., PhD.</t>
  </si>
  <si>
    <t>2021-1-SK01-KA220-VET-000034882
https://www.crz.gov.sk/zmluva/6179675/</t>
  </si>
  <si>
    <t>ERASMUS+ 2021 Strategic Partnerships KA2</t>
  </si>
  <si>
    <t xml:space="preserve">Projekt bol podaný v rámci programu Erasmus +, pričom jeho cieľom bolo podporiť rozvoj, prenos a realizáciu inovatívnych prístupov, partnerského učenia sa a výmeny skúseností. Projekt obsahoval časť aktivít zameraných na výskum, konkrétne výskum Inovatívneho modelu podnikania RESTART a vývoj tréningových materiálov, ktorým predchádzalo mapovanie, analýza a komparácia vplyvov pandémie COVID-19 na MSP v partnerských krajinách projektu. Všetky čiastkové výstupy ako aj finálne tréningové materiály boli riadne zverejnené a reflektované v pedagogickej praxi. </t>
  </si>
  <si>
    <t xml:space="preserve">Zámerom projektu RESTART je vyvinúť inovatívny obsah odbornej prípravy s cieľom vybaviť MSP, ale aj zamestnancov a expertov, vedomosťami a kompetenciami, ktoré sú potrebné v ich ceste za budovaním odolnosti a konkurenčnej výhody v súčasnej dobe ovplyvnenej pandémiou COVID-19 a digitalizáciou. Projekt RESTART podporuje budovanie podnikateľského ducha a vytvára hĺbkovú vedomostnú základňu potrebnú na udržateľné fungovanie v súčasnom hospodárskom prostredí. </t>
  </si>
  <si>
    <t xml:space="preserve">Check4media East </t>
  </si>
  <si>
    <t>Findor Andrej, PhDr., PhD.</t>
  </si>
  <si>
    <t>EMIF-268190</t>
  </si>
  <si>
    <t>Verejný call for applications: https://gulbenkian.pt/emifund/emif-at-a-glance/</t>
  </si>
  <si>
    <t>Výzva 2022</t>
  </si>
  <si>
    <t xml:space="preserve">EMIF – Gulbenkiann Foundation, European Digital Media Observatory </t>
  </si>
  <si>
    <t>Projekt prostredníctvom výskumu hľadá modely udržateľnej integrácie fact-checkingu do biznis modelu médií, so zameraním na strednú-východnú Európu (ale replikovateľné možno aj v inom geografickom kontexte), na stredne veľké a malé digitálne médiá. Medzi výstupy projektu patrí: 
•	Mapovanie a analýza existujúcich fact-checking aktivít, modely spolupráce s médiami
•	Identifikácia príležitostí, rizík atď v týchto modeloch, predbežné odporúčania
•	Vytvorenie pilotných projektov fact-checkingu v spolupráci s partnermi v BY, UA, RU
•	Integrácia výsledkov pilotných projektov, finálne odporúčania / modely</t>
  </si>
  <si>
    <t>Mapping of decentralized cooperation projects between local and regional governments from Europe and from partner countries</t>
  </si>
  <si>
    <t>Csabay Jakub</t>
  </si>
  <si>
    <t xml:space="preserve">O-09-111/0007-00 </t>
  </si>
  <si>
    <t>Terms of Reference, https://platforma-dev.eu/wp-content/uploads/2022/09/Terms-of-reference-DC-Mapping.pdf</t>
  </si>
  <si>
    <t>Council of European Municipalities and Regions (CEMR)</t>
  </si>
  <si>
    <t>Rada Európy</t>
  </si>
  <si>
    <t>Projekt bol zameraný na mapovanie, analýzu a hodnotenie projektov decentralizovanej spolupráce medzi miestnymi a regionálnymi samosprávami z Európy a partnerských krajín, s cieľom komprehesívne formulovať odporúčania na základe vedeckých zistení</t>
  </si>
  <si>
    <t>Baltic Chain</t>
  </si>
  <si>
    <t>Mokrá Lucia, doc. JUDr. PhDr., PhD.</t>
  </si>
  <si>
    <t>ec.europa.eu</t>
  </si>
  <si>
    <t>CERV</t>
  </si>
  <si>
    <t>Európska komisia - EACEA</t>
  </si>
  <si>
    <t>Baltická reťaz (BACHA) sa snaží pripomenúť európskym občanom historickú udalosť ako príklad európanstva a intenzívnej práce pre lepšiu spoločnosť, pričom pracuje na troch hlavných pilieroch:
1 - Opozícia voči totalite: Estónsko, Lotyšsko a Litva boli súčasťou Sovietskeho zväzu. Okupácia týchto oblastí sa uskutočnila ešte pred druhou svetovou vojnou a trvala až do rozpadu Sovietskeho zväzu. Prvý pilier sa zameriava na to, ako sa občania týchto troch štátov bránili asimilácii a prežili dlhú a krutú okupáciu s masovými deportáciami, politickými vraždami atď.
2 - Druhý pilier projektu sa zakladá na samotnej pobaltskej reťazi. Spolupráca medzi štátmi, ale celkovo medzi ľuďmi, bola kľúčová pre pokojné demonštrácie, ktoré sa usilovali o nezávislosť na základe európskych hodnôt solidarity, demokracie a slobody prejavu.
3 - Na záver dôsledky Baltskej reťaze a jej význam v súčasnej dobe. Je to príklad toho, ako ľudová iniciatíva vedená občanmi pomohla prekonať totalitný režim a večné agresie.
Cieľom je posilniť súčasný záväzok európskych občanov k zachovaniu princípov, ktoré obhajujú účastníci Baltickej reťaze, ako sú:
spoločný prístup k spoločným problémom
podpora slobody a solidarity
podpora nadnárodného dialógu európskych občanov o Baltickej reťazi a jej dôsledkoch.
Projekt zvyšuje povedomie občanov o podobnostiach v súčasnej Európskej únii, pričom zdôrazňuje, že solidarita je potrebná na vytvorenie súdržnejšej a spravodlivejšej spoločnosti. Tým prispieva k posilneniu európskej identity. Okrem toho projekt podporuje odolnosť voči súčasným populistickým naratívom založeným na prísľube návratu k údajne "lepšej minulosti". Ukazuje jasné príklady toho, ako Európania dokázali riešiť spoločné problémy spoločnými postojmi vedenými ľuďmi, ktorí sú v mnohých prípadoch pre Európu stále prioritní.</t>
  </si>
  <si>
    <t>Castles within the Post-Peasant Cultural Landscape of Slovakia: Social Embeddedness of Local Initiatives for Renovation and Utilization</t>
  </si>
  <si>
    <t>Kollai István, Dr.</t>
  </si>
  <si>
    <t>945478 - SASPRO 2</t>
  </si>
  <si>
    <t>H2020-MSCA-COFUND-2019</t>
  </si>
  <si>
    <t>https://crz.gov.sk/data/att/3493231.pdf</t>
  </si>
  <si>
    <t>Present project aims to investigate the fragmented but interrelated local initiatives for renovating and utilizing castles in rural Slovakia. Since a vast number of castles had been suffering from devastation during the 20th century, the fall of Communism left Slovakia littered with castle ruins. The afterward democratization, decentralization and marketization opened room for a great variety of contemporary local initiatives of renovation and castle utilization, colouring ‘heritage arenas’ of local cultural landscape with reinvented narratives. This research project intends to scrutinize these castle maintenance projects, analysing primarily their embeddedness into local cultural landscape. The primary hypothesis of the research is that castles have had a significantly deeper-rooted embeddedness in post-peasant Slovak countryside than it could be judged purely from official nation-building narratives which speak about Slovak nation from the perspective of (re)constructed and purified peasant traditions. Precisely what (latent or manifest) values are attached to these heritage sites, and how these values are represented as well as reinvented in castle utilization projects, it would be revealed during the research project. During this research work, the particular role of local players – i.e. castle owners, managers, civil activists, etc – in castle utilization projects is also to be scrutinized. The work can be categorized most precisely as piece of social anthropology, conducted with a mixed methodological apparatus of comparative fieldwork: a) collecting local materials (accessible official documents, local news materials, etc), b) conducting semi-structured interviews with local stakeholders, c) and small-scale surveys in some cases among local civilians. As a result of the project, academic articles and a monograph is also planned to be issued.</t>
  </si>
  <si>
    <t>Pan-Ideologies in Central Europe: Paradoxes of Right-Wing Self-Orientalism</t>
  </si>
  <si>
    <t>Buzalka Juraj, doc. Mgr., PhD.</t>
  </si>
  <si>
    <t>Turanism and Pan-Slavism have re-emerged alongside far-right ideologies in Hungary and Slovakia, respectively. As these pan-ideologies advocate racism and self-orientalism, a comparative and historical study will reveal why they are rooted in obsolete pseudo-scientific theories shared by right-wing populists. Funded by the Marie Skłodowska-Curie Actions programme, the PANIC project will combine social anthropology and history to understand how modern adaptations of pan-ideologies differ from the original versions of the first half of the 20th century and how these transformations correspond to the goals and resources of the ideologues. The project will innovate by suggesting viewing right-wing ideologies as phenomena embedded in the colonial and postcolonial history of the region.</t>
  </si>
  <si>
    <t>Jean Monet Chair Migration in EU Relations</t>
  </si>
  <si>
    <t>611565-EPP-1-2019-1-SK-EPPJMO-CHAIR</t>
  </si>
  <si>
    <t>Erasmus+ Jean Monnet Chair</t>
  </si>
  <si>
    <t>3.10.2019</t>
  </si>
  <si>
    <t>Projekt bol od začiatku svojej implementácie zaradený medzi zahraničné výskumné projekty, zálohová platba projektu v roku 2019 bola hodnotená ako výskumná zahraničná grantová schéma v celom rozsahu, podľa rovnakej metodiky ako sa uplatňuje teraz. Obdobne aj v roku 2023 boli finančné prostriedky pridelené pre projekty v tejto schéme ako výskumné zahraničné grantové schémy.</t>
  </si>
  <si>
    <t>Projekt prispel k hlbšiemu pochopeniu zložitého a stále nedostatočne preskúmaného fenoménu migrácie v (stredo)európskom regióne.  Výstupy projektu predstavujú: vedecká monografia k téme migrácie a súčasným prístupom k jej manžovaniu, 7 vedeckých recenzovaných výstupov v zahraničných časopisoch, z toho 4 v registrovaných databázach, 3 policy papers, 10 výstúpení na medzinárodných konferenciách, 3 diskusie/workshopy s partnermi z praxe (vrátane Migračného úradu). Pretavenie do inovácie 1 kurzu a prípravy 2 nových kurzov (Migrácia v kontexte, Medzinárodné humanitárne právo).</t>
  </si>
  <si>
    <t>DOEER - Digital and Open Education for equality-based resilience</t>
  </si>
  <si>
    <t>2022-1-IT02-KA220-HED-000089502</t>
  </si>
  <si>
    <t>Erasmus+ 2021 Programme</t>
  </si>
  <si>
    <t>2.1.2023</t>
  </si>
  <si>
    <t>Hlavným cieľom projektu Digitálne a otvorené vzdelávanie pre odolnosť založenú na rovnosti DOEER je prispieť k odolnosti založenej na rovnosti v Taliansku, Španielsku, Rumunsku, na Slovensku, Cypre a v Slovinsku prostredníctvom riešenia foriem diskriminácie vo vysokoškolskom vzdelávaní aj na pracoviskách, a to prostredníctvom  analýzy prostredia, potrieb a následne prírpavy špecializovaného digitálneho vzdelávania a nástrojov podporujúcich riešenie diskriminačných faktorov v úzkej spolupráci vysokých škôl a podnikov.</t>
  </si>
  <si>
    <t>Časť projektových aktivít venovaná na výskum digitalizácie na vysokých školách v podmienkach SR, porovnávaciu analýzu a výskum tzv. Equality štandardov v podmienkach SR (právna úprava, akčné plány a analýza indikátorov).</t>
  </si>
  <si>
    <t>European Network on Digitalization and E-governance</t>
  </si>
  <si>
    <t>Erasmus + Jean Monnet Networks 2023</t>
  </si>
  <si>
    <t>ENDE sa zameriava na výskum v oblasti e-government a digitálnu transformáciu v Európskej únii. Výskumná časť projektu je zameraná na výskum implementácie digitálnych právnych aktov EÚ v SR, porovnanie s inými členskými štátmi v rámci konzorcia, impact assessment politík súvisiacich s digitalizáciou, za účelom navrhnutia adekvátnej implementácie a podpory právnych a politických zmien v členskej krajine, na základe vedeckých (evidence-based) výsledkov.</t>
  </si>
  <si>
    <t xml:space="preserve">Napriek tomu, že ide o networkový projekt, jeho cieľom je výskum digitalizácie v konkrétnych oblastiach s tvorbou odporúčaní. V prvej fáze projektu (1,5 roka ide prevažne o výskumné aktivity - desk research, comparative research) </t>
  </si>
  <si>
    <t xml:space="preserve">SASPRO2: Slovak Academic and Scientific PROgramme for experienced researchers </t>
  </si>
  <si>
    <t>Masarik Jozef, prof. RNDr. DrSc</t>
  </si>
  <si>
    <t>Horizont 2020 - MSCA-COFUND</t>
  </si>
  <si>
    <t>Europska komisia - REA</t>
  </si>
  <si>
    <t xml:space="preserve">PROJEKT MÁ  MULTIDISCIPLINÁRNY ROZMER. Program predstavuje súťažnú schému pre prijímanie vedcov a vedkýň realizujúcich excelentný výskum v rôznych sektoroch VaT: https://saspro2.sav.sk/fellowsEn.html </t>
  </si>
  <si>
    <t>V rámci partnerstva UK so Slovenskou akadémiou vied a Slovenskou technickou univerzitou sa realizuje program SASPRO2. Program predstavuje súťažnú schému pre prijímanie vedcov a vedkýň realizujúcich excelentný výskum. V roku 2022 bola vyhodnotená posledná tretia výzva, v rámci ktorej UK vybrala posledných 4 štipendistov. UK v súčasnosti zamestnáva 9 štipendistov a štipendistiek financovaných z programu SASPRO2.</t>
  </si>
  <si>
    <t>Dual Career Concept - Transfer of Experience, Synergy of Knowledge</t>
  </si>
  <si>
    <t xml:space="preserve">Antala Branislav, doc. PaedDr. PhD. </t>
  </si>
  <si>
    <t>2021-2-SK01-KA210-VET-000051054</t>
  </si>
  <si>
    <t>https://www.olympic.sk/vyhladavanie?form_protection_code=4444&amp;keys=Erasmus%2B%20&amp;form_protection_contact=&amp;page=1.</t>
  </si>
  <si>
    <t>ERASMUS+ Programme Support for Cooperation Partnerships in Vocational Education and Training</t>
  </si>
  <si>
    <t>Slovenský olympijský a športový výbor</t>
  </si>
  <si>
    <t>30811082.</t>
  </si>
  <si>
    <t>https://www.olympic.sk/dualnakariera/dual-career-concept</t>
  </si>
  <si>
    <t>Primárnym cieľom projektu bolo formulovať odporúčania pre zainteresované strany (štátne organizácie, športové zväzy, kluby, poskytovatelia služieb zamestnanosti, kariérni poradcovia), uľahčiť organizačné a sektorové transformácie v oblasti odborného vzdelávania pre športovcov, zlepšiť služby zamestnanosti prispôsobené tejto špecifickej cieľovej skupine počas a po aktívnej športovej kariére i legislatívne návrhy zamerané na zvýšenie zamestnanosti, uznávanie kvalifikácie či už skôr nadobudnutých zručností športovcov. Na základe odporúčaní bude možné v budúcnosti vytvoriť základy pre multisektorové partnerstvá, ktoré umožnia športovcom plynulý prechod z aktívnej športovej kariéry na trh práce.</t>
  </si>
  <si>
    <t>Per aspera ad astra simul (Through difficulties to the stars together)</t>
  </si>
  <si>
    <t xml:space="preserve">Tóth Juraj, RNDr.  PhD. </t>
  </si>
  <si>
    <t>2017-1-CZ01-KA203-035562</t>
  </si>
  <si>
    <t>ERASMUS+ Programme KA2</t>
  </si>
  <si>
    <t>Mobilitný projekt, študentská a výskummná výmena medzi CZ, SK a ES astrofyzikálnymi inštitúciami. Vedecká spolupráca a popularizačné aktivity.</t>
  </si>
  <si>
    <t>Visegrad Fund-International Astronomical Union Award</t>
  </si>
  <si>
    <t>Internet: visegradfund.org</t>
  </si>
  <si>
    <t>Visegrad Funďs</t>
  </si>
  <si>
    <t>International Astronomical Union (IAU)</t>
  </si>
  <si>
    <t>RC000446</t>
  </si>
  <si>
    <t>Projekt Vyšehradského fondu pod vedením Medzinárodnej astronomickej únie IAU umožňuje vyslať v jednom roku troch študentov magisterského štúdia na trojmesačné štud.-vedecké stáže do krajín V4 (Česko, Maďarsko, Poľsko). FMFI je hlavný partner za Slovenskú časť projektu.</t>
  </si>
  <si>
    <t xml:space="preserve">"Diagrammar for the Early Universe: Asymetries and Thermal Corrections” </t>
  </si>
  <si>
    <t>Maták Peter Mgr.,  PhD.</t>
  </si>
  <si>
    <t>pozvané výskumné stretnutia</t>
  </si>
  <si>
    <t>univerzita RWTH Aachen University, Institute for Theoretical Particle Physics and Cosmology
Deutsch</t>
  </si>
  <si>
    <t>D AACHEN01</t>
  </si>
  <si>
    <t>bez zmluvy</t>
  </si>
  <si>
    <t>Platené priamo pozývajúcou stranou.</t>
  </si>
  <si>
    <t>Cieľom tejto pracovnej cesty bolo prednesenie odborného seminára na pozvanie Dr. Jana Heisiga z RWTH Aachen University.</t>
  </si>
  <si>
    <t>"Diagrammar for the Early Universe"</t>
  </si>
  <si>
    <t>University fo Warsaw</t>
  </si>
  <si>
    <t>NIP 525-001-12-66</t>
  </si>
  <si>
    <t>Cieľom tejto pracovnej cesty bolo prednesenie odborného seminára na pozvanie Prof. Bohdana Grzadkowského z University of Warsaw.</t>
  </si>
  <si>
    <t>Práca a spolupráca na experimente NA62</t>
  </si>
  <si>
    <t>Blažek Tomáš, doc. RNDr., PhD</t>
  </si>
  <si>
    <t>CERN, Ženeva</t>
  </si>
  <si>
    <t>CHE-108.967.751</t>
  </si>
  <si>
    <t>Štúdium zriedkavých rozpadov nabitých K mezónov</t>
  </si>
  <si>
    <t>CTBTO On-Site Inspection Directed Exercises 2023</t>
  </si>
  <si>
    <t>Kysel Róbert, RNDr., PhD.</t>
  </si>
  <si>
    <t>Preparatory Commission for the Comprehensive Nuclear Test-Ban Treaty Organization (CTBTO), Viedeň, Rakúsko</t>
  </si>
  <si>
    <t>Cvičenie v dňoch 3. až 16.9.2023 bolo zamerané na inštaláciu a údržbu seizmických staníc, logistiku, dátový tok a zber environmentálnych vzoriek v rámci inšpekcií na mieste (On-site Inspections). Directed Exercises 2023 nadväzujú na tretí tréningový cyklus (3. TC) pre prípravu budúcich inšpektorov medzinárodnej organizácie CTBTO v rokoch 2016 - 2019.</t>
  </si>
  <si>
    <t>Workshop on Online Algorithms</t>
  </si>
  <si>
    <t xml:space="preserve">Kráľovič Rastislav, prof. RNDr. </t>
  </si>
  <si>
    <t>ETH v Zurichu</t>
  </si>
  <si>
    <t>CHE-115.203.630</t>
  </si>
  <si>
    <t>Výskumná skupina prof. Hromkoviča a prof. Komma z ETH v Zurichu pravidelne organizuje pracovné workshopy z oblasti online algoritmov s cieľom posilniť kooperáciu medzi spolupracujúcimi skupinami a zapojiť doktorandov do výskumu. V rámci workshopu sa prezentujú výskumné témy a diskutuje sa o možných prístupoch k ich riešeniu. Navrhnuté riešenia sa po skončení workshopu technicky spracujú n jednotlivých skupinách a v ideálnom prípade vyústia do spoločnej publikácie. V r. 2023 sa pracovalo najmä na analýze online farbenia grafov so stochastickým poradím vymenovania vrcholov. V dňoch  24.-30.7.2023 organizovala ETH Zurich workshop v Soelden v Rakúsku.</t>
  </si>
  <si>
    <t>Výskumná skupina prof. Hromkoviča a prof. Komma z ETH v Zurichu pravidelne organizuje pracovné workshopy z oblasti online algoritmov s cieľom posilniť kooperáciu medzi spolupracujúcimi skupinami a zapojiť doktorandov do výskumu. V rámci workshopu sa prezentujú výskumné témy a diskutuje sa o možných prístupoch k ich riešeniu. Navrhnuté riešenia sa po skončení workshopu technicky spracujú n jednotlivých skupinách a v ideálnom prípade vyústia do spoločnej publikácie. V r. 2023 sa pracovalo najmä na analýze online farbenia grafov so stochastickým poradím vymenovania vrcholov. V dňoch 7.-17.9.202 organizovala ETH Zurich workshop v Garros v Španielsku.</t>
  </si>
  <si>
    <t>Joint ICTP-IAEA Advanced Workshop on Accelerator Mass Spectrometry Radiocarbon Dating for Heritage and Forensic Sciences"</t>
  </si>
  <si>
    <t>Kontuľ Ivan Mgr. PhD</t>
  </si>
  <si>
    <t>ICTP</t>
  </si>
  <si>
    <t>Cieľom workshopu organizovaného organizáciou ICTP v spolupráci s Medzinárodnou agentúrou pre atómovú energiu bola výmena poznatkov a skúseností s rádiouhlíkovým datovaním pomocou urýchľovačovej hmotnostnej spektrometrie (AMS) medzi odborníkmi na rádiouhlíkové datovanie, vedcami z AMS laboratórií a vedcami z odborov, ktorí využívajú rádiouhlíkové datovanie vo svojom výskume (archeológovia, reštaurátori, múzejníci, atď.). Išlo o workshop s prednáškami popredných odborníkov na rádiouhlíkové datovanie a zároveň s diskusiami a prezentáciami výsledkov jednotlivých účastníkov.</t>
  </si>
  <si>
    <t>"Číslo pí a ľudia okolo neho"</t>
  </si>
  <si>
    <t>Kubáček Zbynek, doc. RNDr., PhD.</t>
  </si>
  <si>
    <t>MFF Univerzita Karlova Praha</t>
  </si>
  <si>
    <t>Pozvaná prednáška na Celoštátnej konferencii učiteľov matematiky SŠ, ktorú organizovala JČMF a Katedra didaktiky matematiky MFF UK v Prahe.</t>
  </si>
  <si>
    <t>Medzinárodná konferencia COST MultiChern 2023</t>
  </si>
  <si>
    <t>Papp Peter doc. RNDr.,  PhD</t>
  </si>
  <si>
    <t>COST CA20129</t>
  </si>
  <si>
    <t>Prezentovanie výskumných aktivít na COST CA20129 annual meetingu, interpretácia IMS ión-molekulových meraní pomocou kvanovo-chemických výpočtov.</t>
  </si>
  <si>
    <t>medzinárodná konferencia COST MultiChern 2023</t>
  </si>
  <si>
    <t>Országh Juraj doc. RNDr.,  PhD</t>
  </si>
  <si>
    <t xml:space="preserve">Prezentácia výskumných kapacít a vybraných vedeckých výsledkov Laboratória elektrónmi indukovanej fluorescencie, KEF, FMFI UK partnerom v rámci projektu COST CA20129. </t>
  </si>
  <si>
    <t xml:space="preserve"> "Digitization of processes in the paper industry"</t>
  </si>
  <si>
    <t>Majerčáková Daniela, doc. PhDr.</t>
  </si>
  <si>
    <t>SPPC - Společnost průmyslu papíru a celulózy</t>
  </si>
  <si>
    <t>00539813</t>
  </si>
  <si>
    <t xml:space="preserve">Cieľom prednášky bolo predstavenie matematicko-technického modelu optimalizácie papierenských technológií s použitím neurónových sietí </t>
  </si>
  <si>
    <t>3D analýzu Bose-Einsteinových korelácií pre experiment ATLAS</t>
  </si>
  <si>
    <t>Astaloš Róbert Mgr., PhD</t>
  </si>
  <si>
    <t xml:space="preserve">Práca na vyšetřování vplyvu rezonancií na 3D analýzu Bose-Einsteinových korelácií pre experiment ATLAS. </t>
  </si>
  <si>
    <t>zasadanie výboru vládnych splnomocnencov SÚJV-predmetom zasadnutia bol aj návrh realizácie pozastavenie spolupráce Slovenska s SúJV.</t>
  </si>
  <si>
    <t>Šimkovic Fedor prof. RNDr., PhD.</t>
  </si>
  <si>
    <t>Jerevanská štátna univerzita</t>
  </si>
  <si>
    <t>AM01506928</t>
  </si>
  <si>
    <t>Cieľom zasadnutia boa regulácia pozastavenia členstva SR v SÚJV v Dubne.</t>
  </si>
  <si>
    <t>pozvaná konferencia DM70 Graphs, groups and everything in between</t>
  </si>
  <si>
    <t>Škoviera Martin prof. RNDr.,PhD</t>
  </si>
  <si>
    <t>Slovenian Discrete and Applied Mathematics Society</t>
  </si>
  <si>
    <t>Prednaška Perfect matchings in cubic graphs: around Berge’s conjecture. Týka sa pokroku, ktory dosiahol náš tám pri riešení vyše 50 rokov starej hypotézy.</t>
  </si>
  <si>
    <t>spolupráca na spoločných výskumných problémoch. Mini Worshop, pozvaná prednáíška.</t>
  </si>
  <si>
    <t>Máčajová Edita</t>
  </si>
  <si>
    <t>West Virginia University, Morgantown, USA</t>
  </si>
  <si>
    <t>55-6000842</t>
  </si>
  <si>
    <t>Prednáška Geometric approach to Berge's conjecture predstavuje úvod do teórie, ktorá stojí za novým prístupom k riešeniu Bergeovej hypotézy. Prednáška bola vyžiadaná pozývajúcou stranou.</t>
  </si>
  <si>
    <t>spolupráca na spoločných výskumných problémoch. Mini Worshop, pozvané prednáíšký</t>
  </si>
  <si>
    <t>Martin Škoviera</t>
  </si>
  <si>
    <t>Odzneli dve prednášky s názvami „Perfect-matching covers of cubic graphs with colouring defect 3“ a „Resistance and flow resistance in cubic graphs, ktoré pojednávali o štruktúre potenciálnych protipríkladov k viacerým hlbokým hypotézam v teórii grafov.</t>
  </si>
  <si>
    <t>Pozvaná prednáška na London School of Economics and Political science</t>
  </si>
  <si>
    <t>LSE, Londýn</t>
  </si>
  <si>
    <t>00070527</t>
  </si>
  <si>
    <t>Prednáška Geometric approach to Berge's conjecture pojednáva o inovatívnom prístupe k riešeniu straj hypotézy založenom na využití projektívnej geometrie.</t>
  </si>
  <si>
    <t>spolupráca s The University of Kashan</t>
  </si>
  <si>
    <t>Koorepazan-Moftakhar Faterneh</t>
  </si>
  <si>
    <t>The University of KashanTeherán</t>
  </si>
  <si>
    <t>Cielom navstevy bola konzultacia a praca s povodnymi kolegami na temach, na ktorych sme pracovali pocas postdoktorandkinho pobytu</t>
  </si>
  <si>
    <t xml:space="preserve">Upper bounds on the orders of cages </t>
  </si>
  <si>
    <t>Jajcay Róbert, prof., Rndr. DrSc</t>
  </si>
  <si>
    <t>univerzita Edinburg/International Centre for Mathematical Sciences</t>
  </si>
  <si>
    <t>SC005336</t>
  </si>
  <si>
    <t xml:space="preserve"> International Workshop on Optimal Network Topologies https://www.icms.org.uk/workshops/2023/international-workshop-optimal-network-topologies </t>
  </si>
  <si>
    <t>Theory Small regular and biregular graphs of prescribed girth constructed as bi-coset graphs</t>
  </si>
  <si>
    <t>univerzita University of Ljubljana, Faculty of Mathematics and Physics</t>
  </si>
  <si>
    <t>10th Slovenian Conference on Graph https://sicgt.si/</t>
  </si>
  <si>
    <t>Konfuciov Inštitút</t>
  </si>
  <si>
    <t xml:space="preserve">Benická, Janka, prof. Mgr., PhD. </t>
  </si>
  <si>
    <t>Z-14-105/0001-00</t>
  </si>
  <si>
    <t>http://english.hanban.org/</t>
  </si>
  <si>
    <t>Podpora výučby čínštiny vo svete</t>
  </si>
  <si>
    <t>HANBAN, Čína</t>
  </si>
  <si>
    <t>Grant je určený na rozvoj výučby čínskeho jazyka a kultúry na FiF UK.</t>
  </si>
  <si>
    <t>Business Agreement on the Establishment and Operation of the King Sejong Institute</t>
  </si>
  <si>
    <t>Procházka Miloš, Mgr., PhD.</t>
  </si>
  <si>
    <t>Z/2020/1274/IX/FiF/OE</t>
  </si>
  <si>
    <t>https://overseas.mofa.go.kr/sk-sk/index.do</t>
  </si>
  <si>
    <t>Business Agreement</t>
  </si>
  <si>
    <t>Veľvyslanectvo Kórejskej republiky</t>
  </si>
  <si>
    <t>Grant je určený na rozvoj výučby koréjského jazyka a koreanistiky na FiF UK.</t>
  </si>
  <si>
    <t>Teachers of English for Future Europe (TEFE): EU mobility and employability through the Internationalisation of Teaching Practice</t>
  </si>
  <si>
    <t>Lacko Ivan, Mgr., PhD.</t>
  </si>
  <si>
    <t>2020-1-CZ01-KA203-078201</t>
  </si>
  <si>
    <t>ERASMUS+ Programme KA2 – Strategické partnerstvá v oblasti vysokoškolského vzdelávania</t>
  </si>
  <si>
    <t xml:space="preserve">Európska komisia </t>
  </si>
  <si>
    <t>Cieľom projektu je inovácia kurikúl v oblasti výučby anglického jazyka so zameraním na internacionalizáciu a mobilitu.</t>
  </si>
  <si>
    <t>NTL Nederlandse Taalunie</t>
  </si>
  <si>
    <t>Štefková Markéta, Doc. Mgr., PhD.</t>
  </si>
  <si>
    <t>VI/12/2012</t>
  </si>
  <si>
    <t>Internet: http://taalunieversum.org/inhoud/financieringen</t>
  </si>
  <si>
    <t>Basissubsidie</t>
  </si>
  <si>
    <t>Nederlandse Taalunie (NTL), Univerzita Haag, Nederland</t>
  </si>
  <si>
    <t>RSIN: 007480283L01</t>
  </si>
  <si>
    <t>Grant je určený na rozvoj výučby holandského jazyka a nederlandistiky na FiF UK.</t>
  </si>
  <si>
    <t xml:space="preserve">Chinese Language Teaching Corpora in Slovakia and Czech Republic and the Teaching Methods of Chinese Language Based on Local Media Language </t>
  </si>
  <si>
    <t>SKCIUK/2020b</t>
  </si>
  <si>
    <t>Projekt sa zameriava na inovovanie kurikúl v oblasti sinológie.</t>
  </si>
  <si>
    <t>Continuity and Change – Medieval Central Europe</t>
  </si>
  <si>
    <t>Kuzmová Stanislava, Mgr., PhD.</t>
  </si>
  <si>
    <t>Visegrad Grand</t>
  </si>
  <si>
    <t>Projekt sa zameriava na posilnenie odbornej siete akademických inštitúcií a jednotlivých výskumníkov a študentov, ktorí sa zaoberajú výskumom stredovekej strednej Európy, a to zorganizovaním veľkej medzinárodnej konferencie a súvisiacich podujatí.</t>
  </si>
  <si>
    <t>Post-graduate European Course of Conference Interpreting - Comenius University - 1st and 2nd semester of academic year
2022-2023</t>
  </si>
  <si>
    <t>Moyšová Stanislava, Mgr., PhD.
Šveda Pavol, doc. Mgr., PhD.</t>
  </si>
  <si>
    <t>EP 01/2022-2023</t>
  </si>
  <si>
    <t>https://www.crz.gov.sk/zmluva/7003552/</t>
  </si>
  <si>
    <t>Grant Agreement</t>
  </si>
  <si>
    <t>European Parliament</t>
  </si>
  <si>
    <t>Cieľom projektu je vytvoriť a implementovať postgraduálny kurz konferenčného tlmočenia, zameraný na zvyšovanie kvalifikácie absolventov štúdia tlmočníctva a prekladu.</t>
  </si>
  <si>
    <t>Protokol o spolupráci</t>
  </si>
  <si>
    <t>Katedra romanistiky</t>
  </si>
  <si>
    <t>INST510322506</t>
  </si>
  <si>
    <t>Instituto Camoes</t>
  </si>
  <si>
    <t>Grant slúži na podporu výučby portugalčiny na FiF UK.</t>
  </si>
  <si>
    <t>Príspevok na mzdu lektorov Herbert Uffelen a Uta Uffelen</t>
  </si>
  <si>
    <t>Katedra germanistiky, nederlandistiky a škandinavistiky</t>
  </si>
  <si>
    <t>Holandské kráľovstvo</t>
  </si>
  <si>
    <t>Grant slúži na podporu výučby holandského jazyka na FiF UK.</t>
  </si>
  <si>
    <t>US-Slovak relations from the citizens’ perspective</t>
  </si>
  <si>
    <t>Baboš Pavol, Mgr., MSc., PhD.</t>
  </si>
  <si>
    <t>SLO10023GR0005</t>
  </si>
  <si>
    <t>https://sk.usembassy.gov/education-culture/public-affairs-section-grant-opportunities/small-grants-program/</t>
  </si>
  <si>
    <t>Small Grants (Award)</t>
  </si>
  <si>
    <t>U.S. Embassy</t>
  </si>
  <si>
    <t>Cieľom projektu je posilniť spoločenské väzby medzi USA a Slovenskom prostredníctvom zdôraznenia spoločných hodnôt a podpory bilaterálnej spolupráce v kontexte 30. výročia nadviazania bilaterálnych diplomatických vzťahov medzi USA a SR. Cieľom projektu je posilniť diskusiu a zmapovať zvýšené protizápadné nálady (z posledných prieskumov verejnej mienky) medzi obyvateľstvom.</t>
  </si>
  <si>
    <t>Podpora výučby japončiny na FiF UK</t>
  </si>
  <si>
    <t>https://www.jpf.go.jp/e/project/japanese/teach/support/</t>
  </si>
  <si>
    <t>Support Program for Organizations in Japanese-Language Education</t>
  </si>
  <si>
    <t>The Japan Foundation, Yotsyua, Japonsko</t>
  </si>
  <si>
    <t>Grant slúži na podporu výučby japonského jazyka na FiF UK.</t>
  </si>
  <si>
    <t>Development of Korean Studies at Comenius University in Bratislava, Slovakia - The Second Stage</t>
  </si>
  <si>
    <t>AKS-2023-C019</t>
  </si>
  <si>
    <t>https://www.aks.ac.kr/</t>
  </si>
  <si>
    <t>Seed Program for Korean Studies</t>
  </si>
  <si>
    <t>Academy of Korean Studies</t>
  </si>
  <si>
    <t>Grant slúži na podporu rozvoja kórejských štúdií na FiF UK.</t>
  </si>
  <si>
    <t>European Network for Storytelling Towns</t>
  </si>
  <si>
    <t>Ulašin Bohdan, doc. Mgr., PhD.</t>
  </si>
  <si>
    <t>Creative Europe</t>
  </si>
  <si>
    <t>Seminario de Literatura Infantil y Juvenil de Guadalajara</t>
  </si>
  <si>
    <t>Projekt sa zaoberá skúmaním a propagáciou fenoménu rozprávačstva.</t>
  </si>
  <si>
    <t>Improving academic teaching and internationalisation through enhanced competences of university teachers (IMPACT)</t>
  </si>
  <si>
    <t>Pleschová, Gabriela, Mgr., MSc., PhD.</t>
  </si>
  <si>
    <t>2019-1-SK01-KA203-060671</t>
  </si>
  <si>
    <t>Projekt je zameraný na podporu internacionalizácie výučby.</t>
  </si>
  <si>
    <t>Digital Services &amp; Senior's Inclusion (DSSI): The potential of a
Libraries &amp; Communities Alliance in the post COVID Era</t>
  </si>
  <si>
    <t>Reid Eva, doc. Mgr., PhD.</t>
  </si>
  <si>
    <t>2022-1-IE01-KA220-ADU-000088199</t>
  </si>
  <si>
    <t>Technological University of the Shannon, Limerick, UK</t>
  </si>
  <si>
    <t>Projekt je zameraný na problematiku celoživotného vzdelávania.</t>
  </si>
  <si>
    <t>Better Education through Long-term Investment into Inclusiveness and Student &amp; Staff Wellbeing (BELONG)</t>
  </si>
  <si>
    <t>2021-1-SK01-KA220-HED-000023528</t>
  </si>
  <si>
    <t>Projekt je zameraný na skúmanie a podporu inkluzivity a duševného zdravia  prostredí VŠ.</t>
  </si>
  <si>
    <t>Civic energy self-defence in the shadow of the war in Ukraine: grassroots energy activities in V4</t>
  </si>
  <si>
    <t>Mišík Matúš, doc. Mgr., PhD.</t>
  </si>
  <si>
    <t>Cieľom projektu je preskúmať otázky energetickej bezpečnosti vo V4.</t>
  </si>
  <si>
    <t>Program rozvoje postgraduálního medicínského vzdělávání</t>
  </si>
  <si>
    <t>Plevková Jana, prof. MUDr., PhD.</t>
  </si>
  <si>
    <t>304011AZG5</t>
  </si>
  <si>
    <t>https://www.crz.gov.sk/zmluva/6057794/</t>
  </si>
  <si>
    <t>50349287</t>
  </si>
  <si>
    <t>Projekt rozvíjí spolupráci Lékařské fakulty Masarykovy univerzity v Brně (LF MU) a Jesseniovy lékařské fakulty UK v Martine (JLF UK) na příkladu inovace výukyzohledňující nejaktuálnější technologické možnosti a metodické postupy v oblasti lékařského a zdravotnického vzdělávání. Projekt řeší společný přeshraničníproblém, nedostatek pedagogicky kvalifikovaných lékařských a zdravotnických pracovníků, kteří jsou schopní působit ve své lektorské či mentorské praxiv souladu s nejmodernějšími trendy a metodami lékařského a zdravotnického vzdělávání. Cílem projektu je zvýšení relevance obsahu vzdělávání pro potřeby trhupráce a zlepšení uplatnitelnosti absolventů na trhu práce prostřednictvím zkvalitnění pedagogických kompetencí absolventů postgraduálního studia na lékařskýchfakultách v přeshraničním regionu SR a ČR. Projekt v přeshraničním rozměru využívá k řešení problému jedinečný potenciál pracovišť, který spojuje unikátní technologické a prostorové zázemí LF MU a vícenež desetileté zkušenosti v oblasti simulační výuky JLF UK. Realizací projektu dojde k vytvoření a zavedení společného mezinárodního vzdělávacího programu(SVP) – kurzu postgraduálního studia, který v obsahu a výukových metodách (vč. využití digitálních nástrojů vzdělávání) rozvíjí pedagogické a tzv. měkkékompetence studentů, budoucích lektorů či lékařských a zdravotnických pracovníků předávajících své znalosti a dovednosti kolegům na pracovištích. SVP budezaveden do studijní nabídky obou partnerů a dojde k realizaci jednoho běhu studia, který podpoří cílovou skupinu – postgraduální studenty, na obou stranáchhranice. V závěrečné fázi projektu dojde k vyhodnocení kurzu a k jeho dílčím úpravám v souvislosti s měřením efektivity v prvním pilotní běhu. Projekt uzavřemezinárodní konference shrnující poznatky a zkušenosti z realizace projektových aktivit.</t>
  </si>
  <si>
    <t>Identification of biological markers for prevention and translational medicine in pancreatic cancer (TRANSPAN)</t>
  </si>
  <si>
    <t xml:space="preserve">COST 030/22, CA21116 </t>
  </si>
  <si>
    <t>https://www.minedu.sk/data/files/11274_nove-cost-akcie-odsuhlasene-2752022.pdf</t>
  </si>
  <si>
    <t>Identification of biological markers for prevention and translational medicine in pancreatic cancer</t>
  </si>
  <si>
    <t xml:space="preserve">Support to Ministry of Health in engagement procedure for persons with Ukrainian pediatric medical education in Slovakia 
(from the substantive scope of medical education) for provision of primary healthcare services </t>
  </si>
  <si>
    <t>Hamar Tomáš, PhDr. PhD.</t>
  </si>
  <si>
    <t>UNICEF ECARO/PCA202283/HPD2023102</t>
  </si>
  <si>
    <t>UNICEF</t>
  </si>
  <si>
    <t>jazykové individualizované kurzy pre zdravotníckych pracovníkov- pediatrov</t>
  </si>
  <si>
    <t>Specialised language training of healthcare professionals – refugees from Ukraine in support of their integration into the healthcare system in the Slovak Republic</t>
  </si>
  <si>
    <t xml:space="preserve"> EUSVK2221726 </t>
  </si>
  <si>
    <t>jazykové individualizované kurzy pre zdravotníckych pracovníkov</t>
  </si>
  <si>
    <t>Anatomically aCCuratE 3D modEls (ACCEDE)</t>
  </si>
  <si>
    <t>Vitovič Pavol, doc. RNDr. PhD.</t>
  </si>
  <si>
    <t>Z/2023/271/XI/LF/CPP</t>
  </si>
  <si>
    <t>Výzva na predkladanie žiadostí o grant na web stránke Dům zahraniční spolupráce, Česká republika.                                              Partnerská zmluva medzi Univerzita Komenského v BA a Masarykova univerzita Brno (koordinátor projektu) https://www.crz.gov.sk/zmluva/7516523/</t>
  </si>
  <si>
    <t>ERASMUS+ Kooperatívne partnerstvá vo vysokoškolskom vzdelávaní (KA220-HED)</t>
  </si>
  <si>
    <t>Dům zahraniční spolupráce, Česká republika</t>
  </si>
  <si>
    <t>Koordinátor projektu : Masarykova univerzita Brno, Česká republika - podpisovateľ Grantovej dohody č.2022-1-CZ01-KA220-HED-000089231 s poskytovateľom grantu Dům zahraniční spolupráce, Česká republika.</t>
  </si>
  <si>
    <t xml:space="preserve">Tvorba portálu anatomicky presných 3D modelov </t>
  </si>
  <si>
    <t>Supporting social work interventions with the refugee population and strengthening the overall social service workforce capacity within the refugee response in Slovakia</t>
  </si>
  <si>
    <t>Kopinec Pavol, PhDr. PhD.</t>
  </si>
  <si>
    <t>ECARO/PCA202283</t>
  </si>
  <si>
    <t>https://www.unicef.org/eca/topics/ecaro</t>
  </si>
  <si>
    <t>V reakcii na humanitárnu krízu spôsobenú ozbrojeným
konfliktom, ktorý v súčasnosti prebieha na Ukrajine,
uzatvorila Univerzita Komenského v Bratislave dohodu o
partnerstve s UNICEF. Úlohou tejto spolupráce je
realizovať projekt pod referenčným číslom
ECARD/PCA202283/HPD202263 s názvom ''Podpora intervencie sociálnej práce s utečeneckou
populáciou a posilnenie celkovej kapacity pracovnej sily sociálnych služieb v rámci reakcie na utečencov
na Slovensku“.
Ciele projektu :
1) Vypracovať školiaci manuál a vytvoriť univerzitnú učebnicu
2) Posilniť inštitucionálnu odbornosť a schopnosti humanitárnych pracovníkov
3) Posilniť kapacity sociálnych pracovníkov a príbuzných odborných profesií na Migračnom úrade MV
SR
4) Vytvoriť školiace a výskumné centrum pre študentov a humanitárnych pracovníkov</t>
  </si>
  <si>
    <t>Co-creating Transdisciplinary STEM-to-STEAM
Pedagogical Innovations through Connecting International
Learning Communities</t>
  </si>
  <si>
    <t>Koreňová Lilla, Doc. PaedDr. PhD.</t>
  </si>
  <si>
    <t xml:space="preserve">2021-1-LU01-KA220-SCH-000034433 </t>
  </si>
  <si>
    <t>Projekt ERASMUS+ STEAM – Connect Partnership Agreement</t>
  </si>
  <si>
    <t>• Modernizovať existujúce osnovy matematických predmetov pre akademické programy výmenou skúseností so zameraním na modernizáciu výučby matematiky
• Vypracovať a osvojiť si metodiky učenia a výučby kurzov matematiky pomocou virtuálnej reality,
• Rozvoj interaktívnych lekcií a princípov výučby matematických pojmov, ktoré budú prístupné širšiemu publiku prostredníctvom webovej stránky projektu,
• Tvorba a implementácia inovatívnych metód hodnotenia študentov v oblasti kurzov matematiky,
• Implementovať, testovať a zlepšovať vyvinuté metódy výučby, učenia sa a hodnotenia prostredníctvom pilotného programu
• Poskytovať školenie súčasným a absolvovaným študentom s cieľom podporiť ich profesionálny rozvoj
• Posilniť zamestnateľnosť a zlepšiť kariérne vyhliadky, pretože študenti budú viac motivovaní k ďalšiemu využívaniu svojich rozvinutých schopností.</t>
  </si>
  <si>
    <t>Inclusion through interprofessional Collaboration in a Community Of Practice in Education</t>
  </si>
  <si>
    <t>Zacharová Zlatica, doc. Mgr. PhD.</t>
  </si>
  <si>
    <t>2022-1-BE02-KA220-SCH- 000089287</t>
  </si>
  <si>
    <t>Cieľom projektu Erasmus+ I CO-COPE je vytvoriť poznatky o tom, ako tieto procesy spolupráce urobiť transparentnejšími a efektívnejšími, aby bolo zaručené, že bude vypočutý hlas všetkých, aj hlas samotných žiakov. Na podporu týchto procesov spolupráce na stredných školách plánujeme využiť špecifický prístup - komunity praxe (CoP), v ktorých sú všetci aktéri zapojení do rozvoja školy s konkrétnym cieľom, ktorý vychádza z konkrétnych potrieb školy. 
Na tomto projekte spolupracujú partneri zo štyroch krajín: Portugalsko (Politecnico Do Porto), Rakúsko(Vysoká škola pedagogická v Štajersku a Chance B), Belgicko (UC Leuven-Limburg a Arteveldehogeschool) a Slovenska (Univerzita Komenského v Bratislave).
Ciele 
V priebehu projektu partneri plánujú:
zvýšiť schopnosť škôl čeliť výzvam spojeným s poskytovaním inkluzívneho vzdelávania žiakom s rôznymi schopnosťami a pôvodom,
získať poznatky o tom, ako môže medziodborová spolupráca v školách prispieť k inklúzii,
vytvárať poznatky o tom, ako možno v rámci škôl a medzi školami rozvíjať inkluzívne vzdelávanie štyroch krajinách,
podporovať aktivitu žiakov a ich aktívnu účasť na demokratickom živote a predchádzať predčasnému ukončeniu školskej dochádzky odchodu zo školy a zlyhaniu vo vzdelávaní.
Aktivity
Vykonajú sa tieto činnosti:
prehľad literatúry a praxe zameraný na štyri kľúčové koncepty: inklúzia, žiacke zastúpenie, spoločenstvo praxe a medziprofesijná spolupráca
analýza potrieb pomocou prieskumu na 20 školách a fokusových skupín na 2 školách v každej krajine
vývoj online modulov odbornej prípravy, ktoré budú preložené do všetkých partnerských jazykov
sprostredkovanie a hodnotenie komunity praxe na 2 školách v každej krajine
Očakávané výsledky a výstupy
nástroj na reflexiu a vedomostná základňa o štyroch kľúčových koncepciách
balík pre profesionálny rozvoj vrátane modulov odbornej prípravy
podcasty na inšpiráciu pre stredné školy
príručka Komunity praxe pre stredné školy
odporúčania založené na skúsenostiach a výsledkoch praktickej práce Komunity praxe</t>
  </si>
  <si>
    <t>Bildungsgänge Studierender mit Hörschädigung</t>
  </si>
  <si>
    <t xml:space="preserve">Tarcsiová Darina, prof. PaedDr. PhD. </t>
  </si>
  <si>
    <t>https://www.daad.de/de/</t>
  </si>
  <si>
    <t>DAAD</t>
  </si>
  <si>
    <t>Projekt DAAD je venovaný problematike, ktorá sa zameriava na študentov so sluchovým postihnutím na vysokých školách z pohľadu ich predchádzajúceho vzdelávacieho prostredia. Ide o projekt, ktorý aj komparuje dáta z dvoch štátov - Slovenskej republiky a Bavorska. Cieľom je nielen zistiť, kde a za akých podmienok boli  vzdelávaní, ale aj akým spôsobom pre ich vytvoriť prostredie na vzdelávanie  na vysokých školách a aké sú rozdiely medzi rozličnými skupinami študentami.</t>
  </si>
  <si>
    <t>European Union and the Challenges of Modern Society (legal issues of digitalization, robotization, cyber security and prevention of hybrid threats)</t>
  </si>
  <si>
    <t>Blažo Ondrej, doc. JUDr. Ing., PhD.</t>
  </si>
  <si>
    <t>611293-EPP-1-2019-1-CZ-EPPJMO-NETWORK</t>
  </si>
  <si>
    <t>https://erasmus-plus.ec.europa.eu</t>
  </si>
  <si>
    <t>ERASMUS+ JM Networks</t>
  </si>
  <si>
    <t>Digitalizácia, robotizácia a kybernetická bezpečnosť by nemali byť chaotickým procesom, ale naopak, musia sa riadiť „inteligentnými“ a príslušnými právnymi pravidlami, ktoré na jednej strane budú odrážať osobitosti spomenutých javov a na druhej strane zabezpečia ich súlad s princípmi právneho štátu. Zavedenie a implementácia nových právnych pravidiel prispôsobených výlučne na tieto účely je v súčasnosti mimoriadne dôležitá.</t>
  </si>
  <si>
    <t>Activation of young Generation in the times of climate policy backlash in Central Europe</t>
  </si>
  <si>
    <t>Michalovič Matúš, JUDr. PhD.</t>
  </si>
  <si>
    <t>101081252-AGIT-CERV-2022-CITIZENS-CIV</t>
  </si>
  <si>
    <t>https://www.eacea.ec.europa.eu/document/download/5fcc56cf-0e37-423a-9bd4-5ec41679f121_en?filename=CERV-2022-CITIZENS-CIV.pdf</t>
  </si>
  <si>
    <t>Citizens, Equality, Rights and Values</t>
  </si>
  <si>
    <t>Numerous studies and data show that awareness of climate change and knowledge about European climate policy is low in Central European societies (especially among young people). The conservative environmental and climate policies of numerous states in the region, often combined with anti-EU rhetoric adopted by some politicians, only further contribute to this problem. Local leaders often try to shift the responsibility for the consequences of long-lasting mistakes in domestic economic policies onto the EU policy (particularly on the EU climate objectives). Climate education in Poland, the Czech Republic, Slovakia, and Hungary is virtually non-existent at the school level, and young people often get their information from social media and available popular sources. If this education gap is complemented by regional attempts to restrict media freedom, a picture emerges of threats not only to the understanding and support of European climate policy in the region but to the promotion of fundamental European values in general. The project aims at a broad educational campaign on climate change and its consequences, the European Union's climate policy, and, finally, the instruments available to individuals to demand its implementation at the national level. The campaign is aimed at school and university students, as well as environmental and climate NGOs. In the latter case, training would take the form of practical workshops. The partners aim to reach and provide training to about 3.000 young participants in four countries in the region. The project is implemented by a network of NGOs from all participating countries with expert, organizational, and training support from public universities from these countries.</t>
  </si>
  <si>
    <t>The Soil Science &amp; Archaeo-Geophysics Alliance: going beyond prospection, číslo akcie CA17131 (SAGA)</t>
  </si>
  <si>
    <t xml:space="preserve"> Pašteka Roman, prof. RNDr. PhD.</t>
  </si>
  <si>
    <t>212/2018</t>
  </si>
  <si>
    <t>https://www.cost.eu/</t>
  </si>
  <si>
    <t>NTNU, Trondheim</t>
  </si>
  <si>
    <t>Hlavný riesiteľ: Norwegian University of Science and Technology, https://www.saga-cost.eu/</t>
  </si>
  <si>
    <t>SAGA will build an international network of geophysicists, archaeologists, soil scientists and other experts to develop our capability to interpret geophysical data and promote research collaborations. Our vision is that after four years, SAGA will have created an environment within which emerging field procedures, enhanced data interpretation and a broader understanding of integrated geophysical methods can flourish.</t>
  </si>
  <si>
    <t>Projekt JUST - „Joint University and Small and medium sized enterprises (SME) Training”</t>
  </si>
  <si>
    <t>Pilková Anna, prof. Ing., PhD., MBA</t>
  </si>
  <si>
    <t>2021-1-S101-KA220-HED-000029948
https://www.crz.gov.sk/zmluva/6520201/</t>
  </si>
  <si>
    <t xml:space="preserve">Zámerom projektu je rozšíriť spoluprácu medzi inštitúciami vysokoškolského vzdelávania a mikro, malými a strednými podnikmi ako nástroj na realizáciu tzv.  "znalostného trojuholníka", posilnenie inovácií, prekonanie nesúladu medzi ponukou a dopytom po podnikateľských zručnostiach a skrátenie transferu medzi svetom vzdelávania a práce. </t>
  </si>
  <si>
    <t>ACCEPT THE CHALLENGE
Gamifikácia v online vyššom vzdelávaní</t>
  </si>
  <si>
    <t>Papula Ján, doc. Ing., PhD.</t>
  </si>
  <si>
    <t>2020-1-PL01-KA226-HE-096034</t>
  </si>
  <si>
    <t xml:space="preserve">Hlavným cieľom projektu je zlepšiť kvalitu vzdelávania na partnerských univerzitách vyvinutím súboru inovatívnych nástrojov na podporu vyučovacieho procesu (najmä online výučba v čase pandémie) určených akademickým učiteľom. </t>
  </si>
  <si>
    <t>ChemSkills - enabling the green and digital skills transformation on the chemical industry</t>
  </si>
  <si>
    <t>Cagáňová Dagmar, prof. Mgr. PhD.</t>
  </si>
  <si>
    <t>No.: 101103234
Z/2023/2815/XI/FM/TJ</t>
  </si>
  <si>
    <t>Erasmus+
ERASMUS-EDU-2022-PI-ALL-INNO</t>
  </si>
  <si>
    <t>Chemskills je európskym financovaným projektom, ktorý reaguje na prebiehajúci digitálny a zelený prechod spolu s chemickou stratégiou pre udržateľnosť v chemickom priemysle. Chceme identifikovať a rozvíjať zelené a digitálne zručnosti, navrhnúť a zlepšiť kvalitu učebných osnov a školiacich programov a vytvoriť udržateľnú spoluprácu medzi sektormi. Projekt sa zaoberá viacerými subsektormi chemického priemyslu.</t>
  </si>
  <si>
    <t>Leaving no one behind (LNOB)</t>
  </si>
  <si>
    <t>Štarchoň Peter, prof. Mgr. PhD.</t>
  </si>
  <si>
    <t>No.: 101133967
Z/2024/42/IX/FM/TJ</t>
  </si>
  <si>
    <t>ERASMUS-SPORT-2023</t>
  </si>
  <si>
    <t>Projekt je prelomovou iniciatívou zameranou na posilnenie postavenia utečencov, migrantov a športovcov prostredníctvom zjednocujúcej sily futbalu. Podporovaním ducha inklúzie, kamarátstva a osobného rozvoja sa snažíme riešiť jedinečné výzvy a bariéry, ktorým tieto skupiny čelia, a v konečnom dôsledku zvýšiť ich celkovú pohodu a sociálnu integráciu. Projekt zahŕňa inovatívne metodiky a komplexný pracovný plán, ktorý zabezpečuje jeho efektívnosť a udržateľnosť. Prostredníctvom série futbalových zápasov a vzdelávacích workshopov budeme podporovať fyzickú aktivitu, duševnú pohodu a sociálnu integráciu, pričom sa budeme zaoberať aj životne dôležitými otázkami, akými sú rodová rovnosť, udržateľnosť životného prostredia a digitálna gramotnosť.</t>
  </si>
  <si>
    <t>Mokrá Lucia, prof. PhDr. JUDr., PhD.</t>
  </si>
  <si>
    <t>Časť finančných prostriedkov neurčená na výskum, ale na administratívu projektu a mobilitné aktivity.</t>
  </si>
  <si>
    <t>ATHENA - Female Leadership in Walking Sports</t>
  </si>
  <si>
    <t>Turan Juraj, Ing.</t>
  </si>
  <si>
    <t>Erasmus Mundus, Sport</t>
  </si>
  <si>
    <t>16.1.2023</t>
  </si>
  <si>
    <t xml:space="preserve">ATHENA has the main aim to increase female participation in sport governance and administration and to present walking sports as a valuable health enhancing physical activity for elderly. It will not only set up a wide European network for educating trainers and administrators in walking sports in 5 European countries, but it will guide them to build and coach walking sport teams. The project will establish cooperation partnership between education and sports sectors’ participating organisations  and elaborate (1) 	Guide on administrating walking sports best practices,  (2) Manual for establishing walking sport teams and  (3) Guide on organising walking sport events. Within the project the freely accessible training content for the needs of football and basketball coaches and referees  will be prepared and the overall activities will contribute to built increased sense of the value of healthy, active lifestyles of elderly A key element of ATHENA project is to present the social impact and the health benefits on participants in walking sports. The project will increase engagement in HEPA and promote the true values of EU sport, which include promoting sport and PA amongst older people as a tool for health. </t>
  </si>
  <si>
    <t>Jean Monnet Networks 2023</t>
  </si>
  <si>
    <t>Výskumné aktivity a čiastkové výsledky sú následne komunikované s partnermi v rámci konzorcia. Konzorcium vytvára priestor pre  vzájomné prepojenie v oblasti digitálnej transformácie Európskej únie, uľahčíujediskusiu a komplexné chápanie digitálnej spoločnosti pre výskumníkov a orgány.</t>
  </si>
  <si>
    <t>Slovake.eu</t>
  </si>
  <si>
    <t xml:space="preserve">Nevrlová Katarína, PhDr. / Hrapková Nadežda, PhDr. PhD. </t>
  </si>
  <si>
    <t>2021-1-SK01-KA220-ADU-000035229</t>
  </si>
  <si>
    <t xml:space="preserve">SAAIC pre ERASMUS+ </t>
  </si>
  <si>
    <t>Upgrade internetového portálu na výučbu jazykov</t>
  </si>
  <si>
    <t>Senior Education after Pandemic</t>
  </si>
  <si>
    <t xml:space="preserve">Hrapková Nadežda, PhDr. PhD. </t>
  </si>
  <si>
    <t>2022-1-SK01-KA122-ADU-000077585</t>
  </si>
  <si>
    <t>Hospitácie v inštitúciách v zahraničí s cieľom výmeny a získania skúseností vo vzdelávaní dospelých a seniorov</t>
  </si>
  <si>
    <t>Idea to impact (i2i)</t>
  </si>
  <si>
    <t>Lisoňová Zuzana, Mgr.</t>
  </si>
  <si>
    <t>https://eit.europa.eu/our-activities</t>
  </si>
  <si>
    <t>Innovation Capacity Building for Higher Education</t>
  </si>
  <si>
    <t>European Institute of Innovation and Technology (EIT)</t>
  </si>
  <si>
    <t>Cieľom projektu je podporiť podnikateľské myslenie v rámci vysokoškolského vzdelávania. Viac ako 800 študentov a 300 zamestnancov sa bude učiť, ako sa pozrieť za hranice svojich vlastných odborov, inovatívne zmýšľať a podporiť tak vznik nových start-upov v sieti univerzít a vysokých škôl. Projekt zahŕňa taktiež vypracovanie spoločného akčného plánu pre inovácie (Innovation Vision Action), ktorého cieľom bude identifikovať zlepšenia pre každú zúčastnenú vysokú školu a eliminovať tak nedostatky prostredníctvom výmeny znalostí, spolupráce, programov a partnerstva.</t>
  </si>
  <si>
    <t>ENLIGHT. On course for the future.</t>
  </si>
  <si>
    <t>Odd. pre univerzitnú alianciu ENLIGHT</t>
  </si>
  <si>
    <t>Projekt je vedným zameraním multidisciplinárny, nakoľko pokrýva temátické výzvy v oblasti zdravia, digitalizácie, klimatických zmien, energetiky a cirkulárnej ekonomiky, spravodlivosti, kreativity a kultúry.</t>
  </si>
  <si>
    <t>Konzorcium 10 univerzít, ktoré tvorí alianciu ENLIGHT sa zaviazalo v novom projektovom období prehlbovať aktivity začaté v predchádzajúcom. Výsledkom projektu je životaschopná aliancia európskych univerzít, ktorá je novým formátom v Európ. vzdelávacom priestore a v Európ. výskumnom priestore. Cieľom aliancie ENLIGHT je transformovať európske vysoké školstvo zvnútra, prehlbovať konkrétne spolupráce v oblasti vedy, výskumu a vzdelávania a to nielen študentstva, ale aj zamestnanectva. ENLIGHT poskytne finančné prostriedky na začatie spoluprác v 6 oblastiach záujmu a naďalej bude podporovať spoluprácu univerzity s externými partnermi, vývoj univerzity smerom k udržateľnosti, zvýšenie mobility a výmeny poznatkov, bude podporovať skupiny so špecifickými potrebami a budovať komunitu európskeho vysokoškolského priestoru. V činnosti pokračuje Regionálna akadémia Univerzity Komenského v Bratislave. Projektové úlohy sú rozvrhnuté na 4 roky spolu v 6 pracovných balíkoch.</t>
  </si>
  <si>
    <t xml:space="preserve">Projekt mobility VŠ študentov a zamestnancov </t>
  </si>
  <si>
    <t>Oddelenie programu Erasmus</t>
  </si>
  <si>
    <t>2022-1-SK01-KA131-HED-000057090</t>
  </si>
  <si>
    <t>https://www.crz.gov.sk/zmluva/6688701/</t>
  </si>
  <si>
    <t>Nie je možné vyplniť stĺpce F až I pretože projekt podporuje mobility vo všetkých odboroch vedy a techniky a oblastiach výskumu.</t>
  </si>
  <si>
    <t>Cieľom projektu je rozvoj internacionalizácie univerzity a predovšetkým rozvoj zručností a získavanie nových vedomostí študentov a zamestnancov univerzity prostredníctvom akademických mobilít. Predpokladaný počet mobilít financovaných v rámci projektu je 1150.</t>
  </si>
  <si>
    <t>2023-1-SK01-KA131-HED-000117173</t>
  </si>
  <si>
    <t>https://www.crz.gov.sk/zmluva/8071568/</t>
  </si>
  <si>
    <t>Cieľom projektu je rozvoj internacionalizácie univerzity a predovšetkým rozvoj zručností a získavanie nových vedomostí študentov a zamestnancov univerzity prostredníctvom akademických mobilít. Predpokladaný počet mobilít financovaných v rámci projektu je 1100.</t>
  </si>
  <si>
    <t>Projekt mobility VŠ študentov a zamestnancov (ICM)</t>
  </si>
  <si>
    <t>2023-1-SK01-KA171-HED-000138028</t>
  </si>
  <si>
    <t>https://www.crz.gov.sk/zmluva/8164315/</t>
  </si>
  <si>
    <t>Cieľom projektu je rozvoj internacionalizácie univerzity a predovšetkým rozvoj zručností a získavanie nových vedomostí študentov a zamestnancov univerzity prostredníctvom akademických mobilít s krajinami mimo krajín programu Erasmus+ (krajiny celého sveta). Predpokladaný počet mobilít financovaných v rámci projektu je 113.</t>
  </si>
  <si>
    <t>AgroTec (č. 101092160) si kladie za cieľ vytvoriť sieť 5 agrotechnologických centier na 5 univerzitách v Jordánsku a Palestíne a rozvíjať praktické a inovatívne kurzy odborného vzdelávania a prípravy. Vypracujú sa učebné osnovy a študenti budú oboznámení s rozvojom vyžadujúcim nové zručnosti, ktorým sa tradičné učebné osnovy nezaoberajú. AgroTec centrá budú podporovať spoluprácu medzi spoločnosťami a inštitúciami odborného vzdelávania a prípravy, ako aj vytvárať prepojenia medzi všetkými zainteresovanými stranami agropotravinárskeho hodnotového reťazca. Tieto centrá budú tiež pomáhať pri propagácii inteligentných nástrojov na obohacovanie údajov prostredníctvom sietí senzorov IoT na monitorovanie, spracovanie, marketing a kontrolu kvality plodín.Konzorcium tvorí 6 univerzít a 2 obchodní partneri. Koordinátorom projektu je AgriWatch BV (Holandsko). Partnermi projektu sú The University of Jordan (Jordánsko), National University College of Technology (Jordánsko), Mutah University (Jordánsko), Palestine Polytechnic University (Palestína), Palestine Technical University Kadoorie (Palestína), Slovenská poľnohospodárska univerzita v Nitre (Slovensko) a Int@E UG (Nemecko).</t>
  </si>
  <si>
    <t>Cieľom projektu INSPIRER (Inclusive workplaces for senior workers – Inkluzívne pracovné miesta pre seniorov) je eliminovať obojstrannú vekovú diskrimináciu a naopak pomôcť vytvoriť inkuzívne pracoviská prostredníctvom webových nástrojov a e-learningu. Projekt vyvinul nové manažérske nástroje na riadenie a podporu muligeneračných tímov na pracoviskách.</t>
  </si>
  <si>
    <t>Koordinátor: Slovenská poľnohospodárska univerzita v Nitre poskytuje na základe Zmluvy o spolupráci dotácie UVLF KE
Záverečné vyúčtovanie  v roku 2024</t>
  </si>
  <si>
    <t> 20412</t>
  </si>
  <si>
    <t xml:space="preserve">Trendy vo vzdelávaní, športovej príprave a diagnostike v cyklistike </t>
  </si>
  <si>
    <t xml:space="preserve">Belás Martin , PaedDr. PhD. </t>
  </si>
  <si>
    <t>622680-EPP-1-2020-1-SK-SPO-SCP</t>
  </si>
  <si>
    <t>ttps://www.cyklistikaszc.sk/sk/submenu/erasmus-sport-projekty/erasmus-sport-projekt-c-trends</t>
  </si>
  <si>
    <t>Programme Erasmus+ Sport</t>
  </si>
  <si>
    <t>FTZVŠ ako člen riešiteľského kolektívu</t>
  </si>
  <si>
    <t>Cieľom projektu je navrhnúť, vytvoriť a otestovať moderné a interaktívne školiace materiály o športovej príprave v rôznych cyklistických disciplínach, ktoré budú špeciálne prispôsobené súčasnému technickému vybaveniu, pravidlám a aktuálnym trendom. Tieto materiály budú obsahovať nové, moderné postupy a metódy a budú predstavovať východiskový bod pre zlepšenie vzdelávacích programov založených na najnovších poznatkoch v teórii a praxi športu. Vyvinuté materiály prispejú k rozvoju vedomostí a zručností trénerov a zvyšovaniu ich kvalifikácie.</t>
  </si>
  <si>
    <t>Medzinárodné súťaže</t>
  </si>
  <si>
    <t>Niepel Martin RNDr., PhD./Winczer Michal RNDr., PhD.</t>
  </si>
  <si>
    <t>Dodatok č. 6:  0155/2022</t>
  </si>
  <si>
    <t xml:space="preserve">priame zadanie /Metodikou rozpisu dotácií zo štátneho rozpočtu verejným vysokým školám na rok 2023, Prílohou č. 9 – „Poskytovanie dotácie na úhradu nákladov spojených s účasťou študentov na medzinárodných súťažiach“ predkladáme žiadosť o čiastočnú refundáciu nákladov študentov. </t>
  </si>
  <si>
    <t>Iné</t>
  </si>
  <si>
    <t>dodatok k dotačnej zmluve</t>
  </si>
  <si>
    <t>Účasť študentov na medzinárodných súťažiach v informatike a matematike: „Vojtěch Jarník International Mathematical Competition“ a International Mathematics Competition for University Students".</t>
  </si>
  <si>
    <t>LSS S Východné Slovensko</t>
  </si>
  <si>
    <t xml:space="preserve">Moczo Peter, prof. RNDr. DrSc. </t>
  </si>
  <si>
    <t>dotačná zmluva 0006/2023 +D9</t>
  </si>
  <si>
    <t>Dobudovanie seizmickej siete a meranie seizmického ohrozenia slovenskej republiky oblasť Východného Slovenska</t>
  </si>
  <si>
    <t>Národný akčný radónový plánu SR v rezorte MŠVVaŠ SR v r. 2023</t>
  </si>
  <si>
    <t>Holý Karol, doc. Rndr., PhD.</t>
  </si>
  <si>
    <t>Dodatok č. 11:  0006/2023</t>
  </si>
  <si>
    <t>Vybudovanie Národného akčného radónového plánu SR.</t>
  </si>
  <si>
    <t>Žiadosť o dofinancovanie Radiačnej monitorovacej siete SR na r. 2023</t>
  </si>
  <si>
    <t>KV: 596796</t>
  </si>
  <si>
    <t>Vybudovanie Radiačnej monitorovecej siete v SR, vyhonocovanie jadrového ohrozenia ako aj vyhodnocovanie koncentrácie Radónu v SR.</t>
  </si>
  <si>
    <t>DAAD 2023 Novel label-free sensing approach for evaluation of binding of mycotoxins and antibiotics to DNA aptamers immobilized at surfaces</t>
  </si>
  <si>
    <t>dotačná zmluva 0006/2023</t>
  </si>
  <si>
    <t>Projekt je zameraný  na vývoj biosenzorov na báze DNA aptamérov a rezonancie povrchových plazmónov na detekciu vybraných antibiotík a mykotoxínov</t>
  </si>
  <si>
    <t>Základný študijný program pre meteorológov - doplnkové postgraduálne štúdium</t>
  </si>
  <si>
    <t>Gera Martin doc. RNDr., PhD.</t>
  </si>
  <si>
    <t>Z20233402_Z</t>
  </si>
  <si>
    <t>https://www.crz.gov.sk/zmluva/7859661/</t>
  </si>
  <si>
    <t>30845572</t>
  </si>
  <si>
    <t>Doplnkové štúdium v oblasti meteorológie pre zamestnancov Ministerstva obrany SR v súlade s požiadavkami Svetovej meteorologickej organizácie (WMO) a Medzinárodnej organizácie pre civilné letectvo (ICAO). Požadovaný obsah a rozsah výučby je v súlade s „Basic Instruction Package for Meteorologists“, podľa predpisu WMO-No. 1083</t>
  </si>
  <si>
    <t>Zmluva o usporiadaní a spolufinancovaní krajského kola predmetovej olympiády alebo postupovej súťaže pre súťažiacich základných škôl alebo stredných škôl v územnej pôsobnosti Regionálneho úradu školskej správy v Bratislave v roku 2023</t>
  </si>
  <si>
    <t>Kundracik František, doc. RNDr., PhD.</t>
  </si>
  <si>
    <t>Z/2023/117/IX/FMFI/DEK</t>
  </si>
  <si>
    <t>https://www.crz.gov.sk/zmluva/7410997/</t>
  </si>
  <si>
    <t>Regionálny úrad školskej správy v Bratislave</t>
  </si>
  <si>
    <t>Cieľom grantu je zabezpečiť priebeh krajského kola Turnaja mladých fyzikov na pôde FMFI UK. Hlavnou náplňou je odborno-technické zabezpečenie krajského kola, najmä príprava porotcov a ich práca v porotách a organizačné zabezpečenie súťaž</t>
  </si>
  <si>
    <t>Analýza medicínskych obrazových dát</t>
  </si>
  <si>
    <t>Černeková Zuzana, doc., RNDr., PhD.</t>
  </si>
  <si>
    <t xml:space="preserve">
Z/2023/1845/XIV/FMFI/DEK</t>
  </si>
  <si>
    <t>https://www.crz.gov.sk/zmluva/8183060/</t>
  </si>
  <si>
    <t>Program pre vysoké školy</t>
  </si>
  <si>
    <t>Projekt sa zameriava na vývoj a implementáciu nových metód spracovania medicínskych obrazových dát a prispieva k rozvoju odboru aplikovanej informatiky. Očakávané výsledky projektu zahŕňajú nové metódy spracovania medicínskych dát, vytvorenie výpočtového klastra pre rýchlejšie spracovanie dát a posilnenie spolupráce s praxou a odborníkmi z oblasti rádiológie.</t>
  </si>
  <si>
    <t>MAST - Modranský automatizovaný študentský teleskop</t>
  </si>
  <si>
    <t>Paulech Tomáš, RNDr., PhD.</t>
  </si>
  <si>
    <t>Z/2023/2806/XIV/FMFI/DEK</t>
  </si>
  <si>
    <t>https://www.crz.gov.sk/zmluva/8594002/</t>
  </si>
  <si>
    <t>Program pre inštitácie</t>
  </si>
  <si>
    <t>Rekonštrukcia pomocného pavilónu v areáli AGO a zakúpenie potrebných elektronických a optických komponentov. Cieľom je automatizácia menšieho astronomického ďalekohľadu a sprevádzkovanie vzdialených pozorovaní primárne pre účely študentských prác..</t>
  </si>
  <si>
    <t>Dní príležitostí</t>
  </si>
  <si>
    <t>Sandanusová Martina PaedDr., PhD.</t>
  </si>
  <si>
    <t>Z/2023/2648/IV/FMFI/DEK</t>
  </si>
  <si>
    <t>https://www.crz.gov.sk/zmluva/8515118/</t>
  </si>
  <si>
    <t>IAESTE SLOVAKIA</t>
  </si>
  <si>
    <t>V spolupráci so súkromný sektorom prezentovať študentom možnosti uplatnenia na trhu zamestnanosti.</t>
  </si>
  <si>
    <t>Game Camp</t>
  </si>
  <si>
    <t>Z/2023/1495/IV/FMFI/DEK</t>
  </si>
  <si>
    <t>https://www.crz.gov.sk/zmluva/8026793/</t>
  </si>
  <si>
    <t>Hemisféra ľavá o.z.</t>
  </si>
  <si>
    <t>V apolupráci s o.z Hemisféra organizovanie kurzu grafiky pre deti.</t>
  </si>
  <si>
    <t>Zmluva o spolupráci pri vykonávaní školení k robotickým vzdelávacím stavebniciam a príprave didaktických materiálov</t>
  </si>
  <si>
    <t>Petrovič Pavel, RNDr., PhD.</t>
  </si>
  <si>
    <t>Z/2023/1668/IX/FMFI/DEK</t>
  </si>
  <si>
    <t>https://www.crz.gov.sk/zmluva/8101266/</t>
  </si>
  <si>
    <t>EDUXE Slovensko, s.r.o.</t>
  </si>
  <si>
    <t>V spolupráci s dodávateľom učebných pomôcok LEGO Education na Slovensku vysielame certifikovaného školiteľa programu LEGO Education Academy Teacher Training (LEATT) na všetky stupne škôl od materských po vysoké a pre všetky druhy učebných pomôcok LEGO Education. Okrem toho spolupracujeme aj pri vytváraní materiálov, či šírení povedomia o týchto produktoch na rôznych podujatiach - letných školách, konferenciách, workshopoch, súťažiach a pod.</t>
  </si>
  <si>
    <t>Advanced Training in Pharmaceutical Care.</t>
  </si>
  <si>
    <t>Mináriková Daniela, doc., PharmDr., PhD.</t>
  </si>
  <si>
    <t>D-16-103/0001-00</t>
  </si>
  <si>
    <t>http://atip.woerwagpharma.sk/</t>
  </si>
  <si>
    <t>externý sponzor projektu</t>
  </si>
  <si>
    <t>WORWAG Pharma GmbH &amp; CO, KG</t>
  </si>
  <si>
    <t>Cieľom projektu je edukácia študentov v oblasti správnej dispenzačnej a poradenskej praxe orientovanej na pacienta, týkajúcej sa liekov vydávaných na lekársky predpis aj bez lekárskeho predpisu (OTC) a samoliečby, skvalitnenie dispenzačnej a poradenskej činnosti verejných lekárnikov na Slovensku, realizácia ďalšej formy vzdelávania študentov FaF UK v Bratislave a získavanie údajov na vedecko-publikačné aktivity. Za účasť a splnenie podmienok získava študent Certifikát. Projekt má už dlhoročnú tradíciu a v akademickom roku 2020/2021 sa konal už jeho 6. ročník.</t>
  </si>
  <si>
    <t>XXVIII. Martinský bioptický seminár Slovenskej divízie Medzinárodnej akadémie patológie (SD-IAP)</t>
  </si>
  <si>
    <t>Plank Lukáš, prof. MUDr., CSc.</t>
  </si>
  <si>
    <t>We Make Media Slovakia, s. r. o.</t>
  </si>
  <si>
    <t>Organizácia podujatia "XXVIII. Martinský bioptický seminár Slovenskej divízie Medzinárodnej akadémie patológie (SD-IAP)"</t>
  </si>
  <si>
    <t>XXIX. Martinský bioptický seminár Slovenskej divízie Medzinárodnej akadémie patológie (SD-IAP)</t>
  </si>
  <si>
    <t>STEZAM s.r.o.</t>
  </si>
  <si>
    <t>Organizácia podujatia "XXIX. Martinský bioptický seminár Slovenskej divízie Medzinárodnej akadémie patológie (SD-IAP)"</t>
  </si>
  <si>
    <t>Martinské bioptické centrum, s.r.o.</t>
  </si>
  <si>
    <t>BD Bamed</t>
  </si>
  <si>
    <t>Hermes LabSystems</t>
  </si>
  <si>
    <t xml:space="preserve">MEDESA SK s.r.o. </t>
  </si>
  <si>
    <t>Pragostem s.r.o.</t>
  </si>
  <si>
    <t>ZENA-R Slovakia, s.r.o.</t>
  </si>
  <si>
    <t>Edukačný grant pre 44. Študentskú vedeckú konferenciu</t>
  </si>
  <si>
    <t>Šimera Michal, doc. RNDr., PhD.</t>
  </si>
  <si>
    <t>Občianske združenie IN VITRO DIAGNOSTIKA</t>
  </si>
  <si>
    <t xml:space="preserve">Organizácia podujatia "44. Študentská vedecká konferencia" </t>
  </si>
  <si>
    <t>Kostné zmeny u pacientov s axiálnou spondylartritídou</t>
  </si>
  <si>
    <t>Šteňová Emoke, Doc. MUDr., PhD.</t>
  </si>
  <si>
    <t>Z/2023/881/VIII/LF/OPP</t>
  </si>
  <si>
    <t>https://www.crz.gov.sk/zmluva/7781793/</t>
  </si>
  <si>
    <t>AbbVIe s.r.o., Bratislava - edukačný grant</t>
  </si>
  <si>
    <t xml:space="preserve">AbbVIe s.r.o., Bratislava </t>
  </si>
  <si>
    <t xml:space="preserve">Skúmanie kostných zmien u pacientov s axiálnou spondylartritídou (axSpA) s cieľom skorého odhalenia abnormalít kosti u pacientov s axSpA a prevencie neskorších následkov </t>
  </si>
  <si>
    <t>Virtuálna realita vo výučbe diagnostiky vrodených srdcových chýb</t>
  </si>
  <si>
    <t>Olejník Peter,doc</t>
  </si>
  <si>
    <t>2022VZDinst034</t>
  </si>
  <si>
    <t>https://www.crz.gov.sk/zmluva/7405817/</t>
  </si>
  <si>
    <t>Zabezpečenie zlepšenia vzdelávania a pedagogickej vedy na klinike• Ultrazvukový simulátor vo virtuálnej realite:</t>
  </si>
  <si>
    <t>Zachráňme život-nácvik zavádzania SB sondy u dieťaťa</t>
  </si>
  <si>
    <t>Babala Jozef,doc.MUDr.,PhD.</t>
  </si>
  <si>
    <t>2022VZDinst051</t>
  </si>
  <si>
    <t>https://www.crz.gov.sk/zmluva/7405859/</t>
  </si>
  <si>
    <t>Zabezpečenie zlepšenia vzdelávania a pedagogickej vedy na klinike•• Trenažér zavádzania Sengstakenovej-Blakemorovej sondy</t>
  </si>
  <si>
    <t>Teaching Evidence-Based Research With a Focus on Ambient Assisted Living</t>
  </si>
  <si>
    <t>Kostičová Michaela, doc. MUDr. PhD., MPH</t>
  </si>
  <si>
    <t>BIN BF 02-2021-004  Zmluva o príspevku č.09/2023</t>
  </si>
  <si>
    <t>Výzva na predkladanie návrhov pre bilaterálne iniciatívy v oblasti vzdelávania na web stránke Výskumnej agentúry.                                                        Zmluva o príspevku č.09/2023 https://www.crz.gov.sk/zmluva/8140849/</t>
  </si>
  <si>
    <t xml:space="preserve">Výskumná agentúra,  Fond pre bilaterálne vzťahy = dodatočný mechanizmus v rámci Nórskeho finančného mechanizmu a  Finančného mechanizmu EHP, program Rozvoj obchodu inovácií a MSP </t>
  </si>
  <si>
    <t>Výskumná agentúra / Nórsky finančný mechanizus a  Finančný mechanizmus EHP</t>
  </si>
  <si>
    <t>Spôsob financovania - refundácia. Grantové finančné prostriedky boli pripísané na účet Lekárskej fakulty UK v Bratislave v 1/2024.</t>
  </si>
  <si>
    <t xml:space="preserve">Realizácia online kurzu  Evidence Based Research  (EBR) so zameraním na Ambient Assisted Living (AAL) so zameraním  výskumníkov, študentov medicíny a doktorandov Lekárskej fakulty UK v Bratislave
Príprava učebných a študijných materiálov pre kurz ERB v slovenskom a anglickom jazyku
</t>
  </si>
  <si>
    <t>Chcem (sa) učiť nemčinu II</t>
  </si>
  <si>
    <t>Mikulášová Andrea, doc. Mgr. PhD.</t>
  </si>
  <si>
    <t>003/2022_NJ_S</t>
  </si>
  <si>
    <t>https://www.nadacia-volkswagen.sk/podporujeme/inovativna-vyucba-nemciny-2/</t>
  </si>
  <si>
    <t>Nadácia Volkswagen</t>
  </si>
  <si>
    <t>Stručná charakteristika projektu
Projekt Chcem (sa) učiť nemčinu II  je pokračovaním rovnomenného projektu z rokov 2020/2021, ktorý reaguje na aktuálne potreby a výzvy spoločnosti v oblasti cudzojazyčného vzdelávania. Naším zámerom je prispieť k zatraktívneniu učiteľského povolania a inovatívnej príprave učiteľov nemčiny.
Projekt sa realizuje vďaka podpore Nadácie Volkswagen Slovakia.
Časové obdobie projektu
27.01.2022 - 15.11.2023
Cieľová skupina projektu
študentky/študenti stredných škôl,  študentky/študenti KNJL PdF UK,  učiteľky/učitelia nemeckého jazyka ako cudzieho jazyka z praxe
Výstupy projektu:
	Študentov SŠ sme motivovali k štúdiu nemeckého jazyka a literatúry. V roku 2022 sme pre nich organizovali online workshop Unterwegs mit Deutsch a letný intenzívny blended-learningový kurz #ja&amp;nemčina prostredníctvom Moodle a elearningu na UK. 
	Študentov VŠ sme motivovali k vykonávaniu učiteľského povolania po ukončení štúdia. V AR 2022/2023 sa zúčastnili vzdelávacích programov DLL (Deutsch lehren lernen) v Goetheho inštitúte a metodicko-didaktických workshopov s názvom Methoden und Tools für Online-Workshops  na PdF UK. Nadobudnuté vedomosti mohli prakticky uplatniť pri príprave a realizácie celoslovenského online workshopu pre študentov SŠ  Unterwegs mit Deutsch.
	Pre učiteľov nemčiny z praxe sme v marci 2023 v spolupráci s projektovými partnermi pripravili celoslovenské podujatie hybridnou formou s názvom Deutschlehrer*innentag – Tag der Kreativität und Vielfalt | Učenie (sa) ako výzva ku kreativite a rozmanitosti. Prednášky a workshopy viedli aj členovia katedry nemeckého jazyka a literatúry PdF UK. V máji 2023 sme organizovali pre učiteľov NJ z praxe didakticko-metodické workshopy s názvom Literatúra ׀ Obraz ׀ Hudba vo výučbe nemeckého jazyka vedené pedagógmi KNJL.
	Posledný výstup projektu bude realizovaný v auguste 2023 v podobe intenzívneho jazykového kurzu pre študentov KNJL PdF UK na Goetheho inštitúte v Bratislave.</t>
  </si>
  <si>
    <t>Zvedavé učenie</t>
  </si>
  <si>
    <t>Kuruc Martin, doc. Mgr. PhD.</t>
  </si>
  <si>
    <t>Z/2023/1287/VIII/PDF/UT</t>
  </si>
  <si>
    <t>https://www.crz.gov.sk/zmluva/7949425/</t>
  </si>
  <si>
    <t>PIXEL FEDERATION, s.r.o.</t>
  </si>
  <si>
    <t>Ide o prepájanie ľudí z biznisu, nezisku a inovatívnych škôl s akademikmi. Vedieme skupinu študentov, ktorá pripravuje semestrálny projekt na tému: pripravte v skupine a zrealizujte na škole projektovú dvojhodinovku s využitím vzdelávacích prostredí STEM, tak aby si žiaci rozvíjali mäkké zručnosti. Využívame pritom dve metodiky PBL (Project based Learning) a DT (design thinking). Implementujeme priamo do našem výučby aj tzv. Skills builder. Celý semestrálny kurz končí zrealizovaním dvojhodinovky na škole Felix a Edulienka a nasledným prezentovaním pred zástupcami nezisku, biznisu, škôl a akademikmi.</t>
  </si>
  <si>
    <t>Právo a umelá inteligencia</t>
  </si>
  <si>
    <t>Mesarčík Matúš, doc. JUDr., PhD. LL.M.</t>
  </si>
  <si>
    <t xml:space="preserve">2022GR03_006                                                 </t>
  </si>
  <si>
    <t>https://www.crz.gov.sk/zmluva/7491742/</t>
  </si>
  <si>
    <t>Podporný program spoločnosti SK-NIC, a.s.</t>
  </si>
  <si>
    <t>SK-NIC, a.s.</t>
  </si>
  <si>
    <t>Zabezpečenie výučby predmetu „Právo a umelá inteligencia“ a vydanie učebnice k tomuto predmetu. V rámci predmetu Právo a umelá inteligencia v prvom rade plánujeme predmetnú technológiu zadefinovať a zaradiť do širšieho rámca spoločnosti. Následne by došlo ku charakteristike právnych aspektov umelej inteligencie z hľadiska „soft law“ a „hard law“ regulácie, medzinárodných zmlúv, základných ľudských práv a slobôd a práva Európskej únie. Osobitne je potrebné venovať sa predstavenej regulácií na úrovní EÚ a to konkrétne Aktu o umelej inteligencií a smernici o zodpovednosti AI;
- Potreba pripraviť absolventov, ktorí vo svojej praxi budú musieť popasovať s otázkami ktoré umelá inteligencia do našej spoločnosti prináša je v digitálne dobe nevyhnutná;
- Absolventi by v budúcnosti mohli posilniť odborné a analytické kapacity na niektorých orgánoch verejnej moci ako napr. Ministerstvo investícií, regionálneho rozvoja a informatizácie Slovenskej republiky, Rada pre mediálne služby, budúci Koordinátor digitálnych služieb zriadený podľa Aktu o digitálnych službách prípadne iné orgány zriadené podľa návrhu Aktu o umelej inteligencií. Máme za to, že príprava odborných kapacít v danej oblasti je nevyhnutná, nakoľko verejná správa v súčasnosti trpí nedostatkom odborníkov v tejto oblasti;</t>
  </si>
  <si>
    <t>Učenie pre život</t>
  </si>
  <si>
    <t>Z/2023/2455/VIII/FM/TJ</t>
  </si>
  <si>
    <t>https://www.crz.gov.sk/zmluva/5952081/</t>
  </si>
  <si>
    <t>Únia materských centier</t>
  </si>
  <si>
    <t>Únia materských centier/ Generali, a.s.</t>
  </si>
  <si>
    <t>V rámci zabezpečovania realizácie projektu pôjde o hodnotenie dopadov projektu, nastavenie indikátorov a vyhodnotenie dosiahnutých výsledkov projektu.</t>
  </si>
  <si>
    <t>Z/2023/2913/IX/FM/tj</t>
  </si>
  <si>
    <t>https://crz.gov.sk/zmluva/8634391/</t>
  </si>
  <si>
    <t>Enviro Bratislava</t>
  </si>
  <si>
    <t>Hrapková Nadežda PhDr., PhD.</t>
  </si>
  <si>
    <t>SSV/OSP/074/2023</t>
  </si>
  <si>
    <t>egrant Hl. mesto Bratislava</t>
  </si>
  <si>
    <t>https://bratislava.egrant.sk/</t>
  </si>
  <si>
    <t xml:space="preserve">z poskytnutej sumy vrátené nevyčerpané prostriedky vo výške 4 090,54 </t>
  </si>
  <si>
    <t xml:space="preserve">Vzdelávanie v environmentálnych témach a zmena postojov a správania seniorov k životnému prostrediu.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</si>
</sst>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2">
    <numFmt numFmtId="43" formatCode="_-* #,##0.00_-;\-* #,##0.00_-;_-* &quot;-&quot;??_-;_-@_-"/>
    <numFmt numFmtId="164" formatCode="d/m/yy;@"/>
    <numFmt numFmtId="165" formatCode="_(* #,##0.00_);_(* \(#,##0.00\);_(* &quot;-&quot;??_);_(@_)"/>
    <numFmt numFmtId="166" formatCode="_-* #,##0\ _€_-;\-* #,##0\ _€_-;_-* &quot;-&quot;??\ _€_-;_-@_-"/>
    <numFmt numFmtId="167" formatCode="#,##0.00\ &quot;€&quot;"/>
    <numFmt numFmtId="168" formatCode="00000000"/>
    <numFmt numFmtId="169" formatCode="dd\.mm\.yyyy"/>
    <numFmt numFmtId="170" formatCode="000\ 00"/>
    <numFmt numFmtId="171" formatCode="m/d/yyyy"/>
    <numFmt numFmtId="172" formatCode="[$-41B]d/m/yyyy"/>
    <numFmt numFmtId="173" formatCode="#,##0.00\ _€"/>
    <numFmt numFmtId="174" formatCode="#,##0\ &quot;€&quot;"/>
  </numFmts>
  <fonts count="90" x14ac:knownFonts="1">
    <font>
      <sz val="10"/>
      <name val="Arial"/>
      <charset val="238"/>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8"/>
      <name val="Arial"/>
      <family val="2"/>
      <charset val="238"/>
    </font>
    <font>
      <sz val="12"/>
      <name val="Times New Roman"/>
      <family val="1"/>
      <charset val="238"/>
    </font>
    <font>
      <b/>
      <sz val="12"/>
      <name val="Times New Roman"/>
      <family val="1"/>
      <charset val="238"/>
    </font>
    <font>
      <b/>
      <sz val="10"/>
      <name val="Arial"/>
      <family val="2"/>
      <charset val="238"/>
    </font>
    <font>
      <sz val="10"/>
      <name val="Arial"/>
      <family val="2"/>
      <charset val="238"/>
    </font>
    <font>
      <sz val="9"/>
      <color indexed="81"/>
      <name val="Tahoma"/>
      <family val="2"/>
      <charset val="238"/>
    </font>
    <font>
      <sz val="12"/>
      <color theme="1"/>
      <name val="Times New Roman"/>
      <family val="2"/>
      <charset val="238"/>
    </font>
    <font>
      <b/>
      <sz val="12"/>
      <name val="Arial"/>
      <family val="2"/>
      <charset val="238"/>
    </font>
    <font>
      <b/>
      <sz val="11"/>
      <color theme="1"/>
      <name val="Calibri"/>
      <family val="2"/>
      <charset val="238"/>
      <scheme val="minor"/>
    </font>
    <font>
      <sz val="10"/>
      <color theme="1"/>
      <name val="Arial"/>
      <family val="2"/>
      <charset val="238"/>
    </font>
    <font>
      <b/>
      <sz val="10"/>
      <color theme="1"/>
      <name val="Arial"/>
      <family val="2"/>
      <charset val="238"/>
    </font>
    <font>
      <sz val="11"/>
      <name val="Calibri"/>
      <family val="2"/>
      <charset val="238"/>
      <scheme val="minor"/>
    </font>
    <font>
      <sz val="11"/>
      <color theme="1"/>
      <name val="Calibri"/>
      <family val="2"/>
      <scheme val="minor"/>
    </font>
    <font>
      <u/>
      <sz val="10"/>
      <color theme="10"/>
      <name val="Arial"/>
      <family val="2"/>
      <charset val="238"/>
    </font>
    <font>
      <sz val="10"/>
      <name val="Times New Roman"/>
      <family val="1"/>
      <charset val="238"/>
    </font>
    <font>
      <u/>
      <sz val="10"/>
      <name val="Arial"/>
      <family val="2"/>
    </font>
    <font>
      <sz val="10"/>
      <name val="Arial"/>
      <family val="2"/>
    </font>
    <font>
      <sz val="10"/>
      <color rgb="FF000000"/>
      <name val="Arial"/>
      <family val="2"/>
      <charset val="238"/>
    </font>
    <font>
      <sz val="11"/>
      <color rgb="FF006100"/>
      <name val="Calibri"/>
      <family val="2"/>
      <charset val="238"/>
      <scheme val="minor"/>
    </font>
    <font>
      <sz val="11"/>
      <name val="Arial"/>
      <family val="2"/>
      <charset val="238"/>
    </font>
    <font>
      <sz val="11"/>
      <name val="Times New Roman"/>
      <family val="1"/>
      <charset val="238"/>
    </font>
    <font>
      <sz val="8"/>
      <color rgb="FF000000"/>
      <name val="Arial"/>
      <family val="2"/>
      <charset val="238"/>
    </font>
    <font>
      <sz val="8"/>
      <name val="Arial"/>
      <family val="2"/>
    </font>
    <font>
      <sz val="8"/>
      <name val="Times New Roman"/>
      <family val="1"/>
      <charset val="238"/>
    </font>
    <font>
      <u/>
      <sz val="11"/>
      <color theme="10"/>
      <name val="Calibri"/>
      <family val="2"/>
      <charset val="238"/>
      <scheme val="minor"/>
    </font>
    <font>
      <sz val="8"/>
      <color rgb="FFFF0000"/>
      <name val="Times New Roman"/>
      <family val="1"/>
      <charset val="238"/>
    </font>
    <font>
      <sz val="10"/>
      <color rgb="FFFF0000"/>
      <name val="Arial"/>
      <family val="2"/>
      <charset val="238"/>
    </font>
    <font>
      <sz val="12"/>
      <color rgb="FFFF0000"/>
      <name val="Times New Roman"/>
      <family val="1"/>
      <charset val="238"/>
    </font>
    <font>
      <i/>
      <sz val="10"/>
      <name val="Arial"/>
      <family val="2"/>
      <charset val="238"/>
    </font>
    <font>
      <sz val="12"/>
      <name val="Calibri"/>
      <family val="2"/>
      <charset val="238"/>
      <scheme val="minor"/>
    </font>
    <font>
      <b/>
      <sz val="11"/>
      <name val="Arial"/>
      <family val="2"/>
      <charset val="238"/>
    </font>
    <font>
      <sz val="11"/>
      <color rgb="FFC00000"/>
      <name val="Arial"/>
      <family val="2"/>
      <charset val="238"/>
    </font>
    <font>
      <sz val="10"/>
      <color rgb="FF212529"/>
      <name val="Arial"/>
      <family val="2"/>
      <charset val="238"/>
    </font>
    <font>
      <u/>
      <sz val="10"/>
      <name val="Arial"/>
      <family val="2"/>
      <charset val="238"/>
    </font>
    <font>
      <b/>
      <sz val="9"/>
      <color indexed="81"/>
      <name val="Segoe UI"/>
      <family val="2"/>
      <charset val="238"/>
    </font>
    <font>
      <sz val="9"/>
      <color indexed="81"/>
      <name val="Segoe UI"/>
      <family val="2"/>
      <charset val="238"/>
    </font>
    <font>
      <sz val="10"/>
      <color rgb="FF4D5156"/>
      <name val="Arial"/>
      <family val="2"/>
      <charset val="238"/>
    </font>
    <font>
      <b/>
      <sz val="10"/>
      <color theme="1"/>
      <name val="Arial"/>
      <family val="2"/>
    </font>
    <font>
      <b/>
      <sz val="10"/>
      <name val="Arial"/>
      <family val="2"/>
    </font>
    <font>
      <b/>
      <sz val="10"/>
      <color theme="6" tint="-0.249977111117893"/>
      <name val="Arial"/>
      <family val="2"/>
    </font>
    <font>
      <b/>
      <sz val="10"/>
      <color indexed="60"/>
      <name val="Arial"/>
      <family val="2"/>
    </font>
    <font>
      <sz val="10"/>
      <color theme="1"/>
      <name val="Arial"/>
      <family val="2"/>
    </font>
    <font>
      <sz val="10"/>
      <color rgb="FF000000"/>
      <name val="Arial"/>
      <family val="2"/>
    </font>
    <font>
      <u/>
      <sz val="10"/>
      <color theme="10"/>
      <name val="Arial"/>
      <family val="2"/>
    </font>
    <font>
      <sz val="10"/>
      <color rgb="FFFF0000"/>
      <name val="Arial"/>
      <family val="2"/>
    </font>
    <font>
      <i/>
      <sz val="10"/>
      <name val="Arial"/>
      <family val="2"/>
    </font>
    <font>
      <b/>
      <sz val="11"/>
      <name val="Arial"/>
      <family val="2"/>
    </font>
    <font>
      <sz val="10"/>
      <color theme="6" tint="-0.249977111117893"/>
      <name val="Arial"/>
      <family val="2"/>
    </font>
    <font>
      <sz val="10"/>
      <color theme="6" tint="-0.499984740745262"/>
      <name val="Arial"/>
      <family val="2"/>
    </font>
    <font>
      <sz val="10"/>
      <color rgb="FF212529"/>
      <name val="Arial"/>
      <family val="2"/>
    </font>
    <font>
      <sz val="10"/>
      <color rgb="FF333333"/>
      <name val="Arial"/>
      <family val="2"/>
    </font>
    <font>
      <sz val="10"/>
      <color rgb="FF202124"/>
      <name val="Arial"/>
      <family val="2"/>
    </font>
    <font>
      <sz val="10"/>
      <color rgb="FF4D5156"/>
      <name val="Arial"/>
      <family val="2"/>
    </font>
    <font>
      <b/>
      <sz val="10"/>
      <color rgb="FF00B050"/>
      <name val="Arial"/>
      <family val="2"/>
    </font>
    <font>
      <sz val="10"/>
      <color rgb="FF242424"/>
      <name val="Arial"/>
      <family val="2"/>
    </font>
    <font>
      <b/>
      <sz val="11"/>
      <color theme="1"/>
      <name val="Arial"/>
      <family val="2"/>
    </font>
    <font>
      <b/>
      <sz val="11"/>
      <color theme="6" tint="-0.249977111117893"/>
      <name val="Arial"/>
      <family val="2"/>
    </font>
    <font>
      <b/>
      <sz val="11"/>
      <color indexed="60"/>
      <name val="Arial"/>
      <family val="2"/>
    </font>
    <font>
      <b/>
      <sz val="10"/>
      <color rgb="FF000000"/>
      <name val="Arial"/>
      <family val="2"/>
    </font>
    <font>
      <i/>
      <sz val="10"/>
      <color rgb="FF000000"/>
      <name val="Arial"/>
      <family val="2"/>
    </font>
    <font>
      <u/>
      <sz val="10"/>
      <color theme="1"/>
      <name val="Arial"/>
      <family val="2"/>
    </font>
    <font>
      <sz val="10"/>
      <color rgb="FF00B050"/>
      <name val="Arial"/>
      <family val="2"/>
    </font>
    <font>
      <vertAlign val="subscript"/>
      <sz val="10"/>
      <name val="Arial"/>
      <family val="2"/>
    </font>
    <font>
      <u/>
      <sz val="10"/>
      <color rgb="FF000000"/>
      <name val="Arial"/>
      <family val="2"/>
    </font>
    <font>
      <vertAlign val="superscript"/>
      <sz val="10"/>
      <name val="Arial"/>
      <family val="2"/>
    </font>
    <font>
      <b/>
      <sz val="10"/>
      <color rgb="FFC00000"/>
      <name val="Arial"/>
      <family val="2"/>
    </font>
    <font>
      <sz val="10"/>
      <color rgb="FF1F1F1F"/>
      <name val="Arial"/>
      <family val="2"/>
    </font>
    <font>
      <sz val="10"/>
      <color rgb="FF252525"/>
      <name val="Arial"/>
      <family val="2"/>
    </font>
    <font>
      <sz val="10"/>
      <color rgb="FF464646"/>
      <name val="Arial"/>
      <family val="2"/>
    </font>
    <font>
      <sz val="10"/>
      <color rgb="FF212121"/>
      <name val="Arial"/>
      <family val="2"/>
    </font>
    <font>
      <b/>
      <sz val="9"/>
      <name val="Times New Roman"/>
      <family val="1"/>
      <charset val="238"/>
    </font>
    <font>
      <b/>
      <sz val="8"/>
      <name val="Arial"/>
      <family val="2"/>
      <charset val="238"/>
    </font>
    <font>
      <b/>
      <sz val="10"/>
      <color rgb="FFFF0000"/>
      <name val="Arial"/>
      <family val="2"/>
      <charset val="238"/>
    </font>
    <font>
      <sz val="10"/>
      <color indexed="8"/>
      <name val="Arial"/>
      <family val="2"/>
      <charset val="238"/>
    </font>
    <font>
      <sz val="11"/>
      <color rgb="FF000000"/>
      <name val="Calibri"/>
      <family val="2"/>
      <charset val="238"/>
    </font>
    <font>
      <i/>
      <sz val="10"/>
      <color theme="1"/>
      <name val="Arial"/>
      <family val="2"/>
      <charset val="238"/>
    </font>
    <font>
      <sz val="10"/>
      <color rgb="FF444444"/>
      <name val="Arial"/>
      <family val="2"/>
    </font>
    <font>
      <sz val="10"/>
      <color indexed="8"/>
      <name val="Arial"/>
      <family val="2"/>
    </font>
    <font>
      <sz val="10"/>
      <color rgb="FF404040"/>
      <name val="Arial"/>
      <family val="2"/>
    </font>
    <font>
      <sz val="10"/>
      <color rgb="FF222222"/>
      <name val="Arial"/>
      <family val="2"/>
    </font>
    <font>
      <sz val="8"/>
      <color rgb="FF292929"/>
      <name val="Arial"/>
      <family val="2"/>
      <charset val="238"/>
    </font>
    <font>
      <sz val="10"/>
      <color rgb="FF141617"/>
      <name val="Arial"/>
      <family val="2"/>
      <charset val="238"/>
    </font>
    <font>
      <b/>
      <sz val="10"/>
      <color rgb="FF000000"/>
      <name val="Arial"/>
      <family val="2"/>
      <charset val="238"/>
    </font>
  </fonts>
  <fills count="45">
    <fill>
      <patternFill patternType="none"/>
    </fill>
    <fill>
      <patternFill patternType="gray125"/>
    </fill>
    <fill>
      <patternFill patternType="solid">
        <fgColor indexed="42"/>
        <bgColor indexed="64"/>
      </patternFill>
    </fill>
    <fill>
      <patternFill patternType="solid">
        <fgColor indexed="41"/>
        <bgColor indexed="64"/>
      </patternFill>
    </fill>
    <fill>
      <patternFill patternType="solid">
        <fgColor theme="8" tint="0.79998168889431442"/>
        <bgColor theme="8" tint="0.79998168889431442"/>
      </patternFill>
    </fill>
    <fill>
      <patternFill patternType="solid">
        <fgColor theme="8" tint="0.59999389629810485"/>
        <bgColor indexed="64"/>
      </patternFill>
    </fill>
    <fill>
      <patternFill patternType="solid">
        <fgColor theme="0"/>
        <bgColor indexed="64"/>
      </patternFill>
    </fill>
    <fill>
      <patternFill patternType="solid">
        <fgColor theme="9" tint="0.59999389629810485"/>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theme="6" tint="0.79998168889431442"/>
        <bgColor indexed="65"/>
      </patternFill>
    </fill>
    <fill>
      <patternFill patternType="solid">
        <fgColor rgb="FFC6EFCE"/>
      </patternFill>
    </fill>
    <fill>
      <patternFill patternType="solid">
        <fgColor theme="6" tint="0.79998168889431442"/>
        <bgColor indexed="64"/>
      </patternFill>
    </fill>
    <fill>
      <patternFill patternType="solid">
        <fgColor rgb="FFFFFFFF"/>
        <bgColor indexed="64"/>
      </patternFill>
    </fill>
    <fill>
      <patternFill patternType="solid">
        <fgColor rgb="FFCCFFCC"/>
        <bgColor indexed="64"/>
      </patternFill>
    </fill>
    <fill>
      <patternFill patternType="solid">
        <fgColor rgb="FFCCFFFF"/>
        <bgColor rgb="FF000000"/>
      </patternFill>
    </fill>
    <fill>
      <patternFill patternType="solid">
        <fgColor rgb="FFCCFFCC"/>
        <bgColor rgb="FF000000"/>
      </patternFill>
    </fill>
    <fill>
      <patternFill patternType="solid">
        <fgColor rgb="FFEBF1DE"/>
        <bgColor rgb="FF000000"/>
      </patternFill>
    </fill>
    <fill>
      <patternFill patternType="solid">
        <fgColor theme="6" tint="0.79998168889431442"/>
        <bgColor rgb="FF000000"/>
      </patternFill>
    </fill>
    <fill>
      <patternFill patternType="solid">
        <fgColor rgb="FFDAEEF3"/>
        <bgColor rgb="FFDAEEF3"/>
      </patternFill>
    </fill>
    <fill>
      <patternFill patternType="solid">
        <fgColor rgb="FFFFFFFF"/>
        <bgColor rgb="FF000000"/>
      </patternFill>
    </fill>
    <fill>
      <patternFill patternType="solid">
        <fgColor rgb="FFEEECE1"/>
        <bgColor rgb="FF000000"/>
      </patternFill>
    </fill>
    <fill>
      <patternFill patternType="solid">
        <fgColor theme="6" tint="0.79998168889431442"/>
        <bgColor theme="6" tint="0.79998168889431442"/>
      </patternFill>
    </fill>
    <fill>
      <patternFill patternType="solid">
        <fgColor rgb="FFCCFFFF"/>
        <bgColor indexed="64"/>
      </patternFill>
    </fill>
    <fill>
      <patternFill patternType="solid">
        <fgColor rgb="FFEBF1DE"/>
        <bgColor indexed="64"/>
      </patternFill>
    </fill>
    <fill>
      <patternFill patternType="solid">
        <fgColor indexed="9"/>
        <bgColor indexed="64"/>
      </patternFill>
    </fill>
    <fill>
      <patternFill patternType="solid">
        <fgColor rgb="FFEAF1DD"/>
        <bgColor rgb="FFEAF1DD"/>
      </patternFill>
    </fill>
    <fill>
      <patternFill patternType="solid">
        <fgColor rgb="FFCCFFCC"/>
        <bgColor rgb="FFCCFFCC"/>
      </patternFill>
    </fill>
    <fill>
      <patternFill patternType="solid">
        <fgColor theme="0"/>
        <bgColor theme="4" tint="0.79998168889431442"/>
      </patternFill>
    </fill>
    <fill>
      <patternFill patternType="solid">
        <fgColor rgb="FFFFFFFF"/>
        <bgColor rgb="FFFFFFFF"/>
      </patternFill>
    </fill>
    <fill>
      <patternFill patternType="solid">
        <fgColor theme="2" tint="-9.9978637043366805E-2"/>
        <bgColor indexed="64"/>
      </patternFill>
    </fill>
    <fill>
      <patternFill patternType="solid">
        <fgColor rgb="FFF2DCDB"/>
        <bgColor rgb="FF000000"/>
      </patternFill>
    </fill>
    <fill>
      <patternFill patternType="solid">
        <fgColor rgb="FFE6B8B7"/>
        <bgColor rgb="FF000000"/>
      </patternFill>
    </fill>
    <fill>
      <patternFill patternType="solid">
        <fgColor rgb="FFDA9694"/>
        <bgColor rgb="FF000000"/>
      </patternFill>
    </fill>
    <fill>
      <patternFill patternType="solid">
        <fgColor rgb="FFC0504D"/>
        <bgColor rgb="FF000000"/>
      </patternFill>
    </fill>
    <fill>
      <patternFill patternType="solid">
        <fgColor rgb="FF963634"/>
        <bgColor rgb="FF000000"/>
      </patternFill>
    </fill>
    <fill>
      <patternFill patternType="solid">
        <fgColor rgb="FFFABF8F"/>
        <bgColor rgb="FF000000"/>
      </patternFill>
    </fill>
    <fill>
      <patternFill patternType="solid">
        <fgColor rgb="FF95B3D7"/>
        <bgColor rgb="FF000000"/>
      </patternFill>
    </fill>
    <fill>
      <patternFill patternType="solid">
        <fgColor rgb="FFB7DEE8"/>
        <bgColor rgb="FF000000"/>
      </patternFill>
    </fill>
    <fill>
      <patternFill patternType="solid">
        <fgColor rgb="FFEBF1DE"/>
        <bgColor rgb="FFFDEADA"/>
      </patternFill>
    </fill>
    <fill>
      <patternFill patternType="solid">
        <fgColor rgb="FFCCFFCC"/>
        <bgColor rgb="FFCCFFFF"/>
      </patternFill>
    </fill>
    <fill>
      <patternFill patternType="solid">
        <fgColor indexed="9"/>
        <bgColor auto="1"/>
      </patternFill>
    </fill>
  </fills>
  <borders count="4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bottom/>
      <diagonal/>
    </border>
    <border>
      <left style="medium">
        <color indexed="64"/>
      </left>
      <right/>
      <top/>
      <bottom/>
      <diagonal/>
    </border>
    <border>
      <left style="medium">
        <color indexed="64"/>
      </left>
      <right/>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style="thin">
        <color indexed="64"/>
      </bottom>
      <diagonal/>
    </border>
    <border>
      <left style="thin">
        <color theme="4"/>
      </left>
      <right/>
      <top style="thin">
        <color theme="4"/>
      </top>
      <bottom/>
      <diagonal/>
    </border>
    <border>
      <left/>
      <right/>
      <top style="thin">
        <color theme="4"/>
      </top>
      <bottom/>
      <diagonal/>
    </border>
    <border>
      <left/>
      <right style="thin">
        <color theme="4"/>
      </right>
      <top style="thin">
        <color theme="4"/>
      </top>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thin">
        <color auto="1"/>
      </left>
      <right style="thin">
        <color indexed="64"/>
      </right>
      <top style="medium">
        <color auto="1"/>
      </top>
      <bottom/>
      <diagonal/>
    </border>
    <border>
      <left style="thin">
        <color indexed="64"/>
      </left>
      <right style="medium">
        <color indexed="64"/>
      </right>
      <top style="medium">
        <color indexed="64"/>
      </top>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bottom style="medium">
        <color indexed="64"/>
      </bottom>
      <diagonal/>
    </border>
    <border>
      <left style="thin">
        <color auto="1"/>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style="medium">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38">
    <xf numFmtId="0" fontId="0" fillId="0" borderId="0"/>
    <xf numFmtId="0" fontId="13" fillId="0" borderId="0"/>
    <xf numFmtId="0" fontId="11" fillId="0" borderId="0"/>
    <xf numFmtId="165" fontId="6" fillId="0" borderId="0" applyFont="0" applyFill="0" applyBorder="0" applyAlignment="0" applyProtection="0"/>
    <xf numFmtId="0" fontId="6" fillId="0" borderId="0"/>
    <xf numFmtId="0" fontId="4" fillId="0" borderId="0"/>
    <xf numFmtId="0" fontId="3" fillId="13" borderId="0" applyNumberFormat="0" applyBorder="0" applyAlignment="0" applyProtection="0"/>
    <xf numFmtId="0" fontId="19" fillId="0" borderId="0"/>
    <xf numFmtId="0" fontId="20" fillId="0" borderId="0" applyNumberFormat="0" applyFill="0" applyBorder="0" applyAlignment="0" applyProtection="0"/>
    <xf numFmtId="0" fontId="25" fillId="14"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31" fillId="0" borderId="0" applyNumberFormat="0" applyFill="0" applyBorder="0" applyAlignment="0" applyProtection="0"/>
    <xf numFmtId="0" fontId="2" fillId="0" borderId="0"/>
    <xf numFmtId="0" fontId="2" fillId="0" borderId="0"/>
    <xf numFmtId="0" fontId="20" fillId="0" borderId="0" applyNumberForma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 fillId="0" borderId="0"/>
    <xf numFmtId="0" fontId="19" fillId="0" borderId="0"/>
    <xf numFmtId="0" fontId="23" fillId="0" borderId="0"/>
    <xf numFmtId="43" fontId="23" fillId="0" borderId="0" applyFont="0" applyFill="0" applyBorder="0" applyAlignment="0" applyProtection="0"/>
    <xf numFmtId="0" fontId="81" fillId="42" borderId="0" applyBorder="0" applyProtection="0"/>
  </cellStyleXfs>
  <cellXfs count="746">
    <xf numFmtId="0" fontId="0" fillId="0" borderId="0" xfId="0"/>
    <xf numFmtId="0" fontId="8" fillId="0" borderId="0" xfId="0" applyFont="1" applyAlignment="1">
      <alignment vertical="center" wrapText="1"/>
    </xf>
    <xf numFmtId="0" fontId="9" fillId="0" borderId="0" xfId="0" applyFont="1" applyAlignment="1">
      <alignment horizontal="center" vertical="center" wrapText="1"/>
    </xf>
    <xf numFmtId="0" fontId="11" fillId="0" borderId="1" xfId="0" applyFont="1" applyBorder="1" applyAlignment="1">
      <alignment vertical="center" wrapText="1"/>
    </xf>
    <xf numFmtId="0" fontId="11" fillId="0" borderId="0" xfId="0" applyFont="1" applyAlignment="1">
      <alignment vertical="center" wrapText="1"/>
    </xf>
    <xf numFmtId="0" fontId="11" fillId="0" borderId="1" xfId="0" applyFont="1" applyBorder="1" applyAlignment="1">
      <alignment horizontal="left" vertical="center" wrapText="1"/>
    </xf>
    <xf numFmtId="14" fontId="11" fillId="0" borderId="1" xfId="0" applyNumberFormat="1" applyFont="1" applyBorder="1" applyAlignment="1">
      <alignment horizontal="right" vertical="center" wrapText="1"/>
    </xf>
    <xf numFmtId="0" fontId="11" fillId="0" borderId="1" xfId="0" applyFont="1" applyBorder="1" applyAlignment="1">
      <alignment horizontal="right" vertical="center" wrapText="1"/>
    </xf>
    <xf numFmtId="0" fontId="11" fillId="0" borderId="1" xfId="0" applyFont="1" applyBorder="1" applyAlignment="1">
      <alignment wrapText="1"/>
    </xf>
    <xf numFmtId="0" fontId="8" fillId="0" borderId="0" xfId="0" applyFont="1" applyAlignment="1">
      <alignment horizontal="center" vertical="center" wrapText="1"/>
    </xf>
    <xf numFmtId="164" fontId="8" fillId="0" borderId="0" xfId="0" applyNumberFormat="1" applyFont="1" applyAlignment="1">
      <alignment vertical="center" wrapText="1"/>
    </xf>
    <xf numFmtId="0" fontId="14" fillId="0" borderId="0" xfId="0" applyFont="1" applyAlignment="1">
      <alignment vertical="center"/>
    </xf>
    <xf numFmtId="0" fontId="8" fillId="0" borderId="0" xfId="0" applyFont="1" applyAlignment="1">
      <alignment vertical="center"/>
    </xf>
    <xf numFmtId="164" fontId="8" fillId="0" borderId="0" xfId="0" applyNumberFormat="1" applyFont="1" applyAlignment="1">
      <alignment vertical="center"/>
    </xf>
    <xf numFmtId="0" fontId="14" fillId="0" borderId="0" xfId="0" applyFont="1" applyAlignment="1">
      <alignment horizontal="left" vertical="center"/>
    </xf>
    <xf numFmtId="3" fontId="11" fillId="0" borderId="1" xfId="0" applyNumberFormat="1" applyFont="1" applyBorder="1" applyAlignment="1">
      <alignment vertical="center" wrapText="1"/>
    </xf>
    <xf numFmtId="0" fontId="16" fillId="4" borderId="1" xfId="0" applyFont="1" applyFill="1" applyBorder="1" applyAlignment="1">
      <alignment vertical="center" wrapText="1"/>
    </xf>
    <xf numFmtId="166" fontId="0" fillId="0" borderId="0" xfId="3" applyNumberFormat="1" applyFont="1"/>
    <xf numFmtId="0" fontId="6" fillId="0" borderId="0" xfId="4"/>
    <xf numFmtId="0" fontId="5" fillId="0" borderId="0" xfId="4" applyFont="1"/>
    <xf numFmtId="0" fontId="15" fillId="0" borderId="7" xfId="5" applyFont="1" applyBorder="1" applyAlignment="1">
      <alignment horizontal="center" vertical="center"/>
    </xf>
    <xf numFmtId="0" fontId="15" fillId="0" borderId="0" xfId="5" applyFont="1" applyAlignment="1">
      <alignment horizontal="center" vertical="center"/>
    </xf>
    <xf numFmtId="0" fontId="15" fillId="0" borderId="7" xfId="5" applyFont="1" applyBorder="1" applyAlignment="1">
      <alignment horizontal="center" vertical="center" wrapText="1"/>
    </xf>
    <xf numFmtId="0" fontId="4" fillId="0" borderId="0" xfId="5" applyAlignment="1">
      <alignment horizontal="center" vertical="center"/>
    </xf>
    <xf numFmtId="0" fontId="15" fillId="7" borderId="7" xfId="5" applyFont="1" applyFill="1" applyBorder="1" applyAlignment="1">
      <alignment horizontal="center" vertical="center" wrapText="1"/>
    </xf>
    <xf numFmtId="0" fontId="15" fillId="5" borderId="7" xfId="5" applyFont="1" applyFill="1" applyBorder="1" applyAlignment="1">
      <alignment horizontal="center" vertical="center" wrapText="1"/>
    </xf>
    <xf numFmtId="0" fontId="15" fillId="8" borderId="7" xfId="5" applyFont="1" applyFill="1" applyBorder="1" applyAlignment="1">
      <alignment horizontal="center" vertical="center" wrapText="1"/>
    </xf>
    <xf numFmtId="0" fontId="15" fillId="9" borderId="7" xfId="5" applyFont="1" applyFill="1" applyBorder="1" applyAlignment="1">
      <alignment horizontal="center" vertical="center" wrapText="1"/>
    </xf>
    <xf numFmtId="0" fontId="15" fillId="10" borderId="7" xfId="5" applyFont="1" applyFill="1" applyBorder="1" applyAlignment="1">
      <alignment horizontal="center" vertical="center" wrapText="1"/>
    </xf>
    <xf numFmtId="0" fontId="15" fillId="11" borderId="7" xfId="5" applyFont="1" applyFill="1" applyBorder="1" applyAlignment="1">
      <alignment horizontal="center" vertical="center" wrapText="1"/>
    </xf>
    <xf numFmtId="0" fontId="15" fillId="12" borderId="7" xfId="5" applyFont="1" applyFill="1" applyBorder="1" applyAlignment="1">
      <alignment horizontal="center" vertical="center" wrapText="1"/>
    </xf>
    <xf numFmtId="0" fontId="4" fillId="0" borderId="2" xfId="5" applyBorder="1" applyAlignment="1">
      <alignment horizontal="center" vertical="center"/>
    </xf>
    <xf numFmtId="0" fontId="4" fillId="0" borderId="2" xfId="5" applyBorder="1" applyAlignment="1">
      <alignment horizontal="center" vertical="center" wrapText="1"/>
    </xf>
    <xf numFmtId="0" fontId="4" fillId="0" borderId="8" xfId="5" applyBorder="1" applyAlignment="1">
      <alignment horizontal="center" vertical="center" wrapText="1"/>
    </xf>
    <xf numFmtId="0" fontId="4" fillId="7" borderId="4" xfId="5" applyFill="1" applyBorder="1" applyAlignment="1">
      <alignment horizontal="center" vertical="center"/>
    </xf>
    <xf numFmtId="0" fontId="4" fillId="7" borderId="4" xfId="5" applyFill="1" applyBorder="1" applyAlignment="1">
      <alignment horizontal="center" vertical="center" wrapText="1"/>
    </xf>
    <xf numFmtId="0" fontId="4" fillId="5" borderId="5" xfId="5" applyFill="1" applyBorder="1" applyAlignment="1">
      <alignment horizontal="center" vertical="center" wrapText="1"/>
    </xf>
    <xf numFmtId="0" fontId="4" fillId="8" borderId="4" xfId="5" applyFill="1" applyBorder="1" applyAlignment="1">
      <alignment horizontal="center" vertical="center" wrapText="1"/>
    </xf>
    <xf numFmtId="0" fontId="4" fillId="9" borderId="9" xfId="5" applyFill="1" applyBorder="1" applyAlignment="1">
      <alignment horizontal="center" vertical="center" wrapText="1"/>
    </xf>
    <xf numFmtId="0" fontId="4" fillId="10" borderId="4" xfId="5" applyFill="1" applyBorder="1" applyAlignment="1">
      <alignment horizontal="center" vertical="center" wrapText="1"/>
    </xf>
    <xf numFmtId="0" fontId="4" fillId="11" borderId="4" xfId="5" applyFill="1" applyBorder="1" applyAlignment="1">
      <alignment horizontal="center" vertical="center" wrapText="1"/>
    </xf>
    <xf numFmtId="0" fontId="4" fillId="12" borderId="4" xfId="5" applyFill="1" applyBorder="1" applyAlignment="1">
      <alignment horizontal="center" vertical="center" wrapText="1"/>
    </xf>
    <xf numFmtId="0" fontId="4" fillId="0" borderId="4" xfId="5" applyBorder="1" applyAlignment="1">
      <alignment horizontal="center" vertical="center" wrapText="1"/>
    </xf>
    <xf numFmtId="0" fontId="4" fillId="5" borderId="4" xfId="5" applyFill="1" applyBorder="1" applyAlignment="1">
      <alignment horizontal="center" vertical="center"/>
    </xf>
    <xf numFmtId="0" fontId="4" fillId="7" borderId="10" xfId="5" applyFill="1" applyBorder="1" applyAlignment="1">
      <alignment horizontal="center" vertical="center" wrapText="1"/>
    </xf>
    <xf numFmtId="0" fontId="4" fillId="5" borderId="10" xfId="5" applyFill="1" applyBorder="1" applyAlignment="1">
      <alignment horizontal="center" vertical="center" wrapText="1"/>
    </xf>
    <xf numFmtId="0" fontId="4" fillId="8" borderId="10" xfId="5" applyFill="1" applyBorder="1" applyAlignment="1">
      <alignment horizontal="center" vertical="center" wrapText="1"/>
    </xf>
    <xf numFmtId="0" fontId="4" fillId="9" borderId="11" xfId="5" applyFill="1" applyBorder="1" applyAlignment="1">
      <alignment horizontal="center" vertical="center" wrapText="1"/>
    </xf>
    <xf numFmtId="0" fontId="4" fillId="10" borderId="10" xfId="5" applyFill="1" applyBorder="1" applyAlignment="1">
      <alignment horizontal="center" vertical="center" wrapText="1"/>
    </xf>
    <xf numFmtId="0" fontId="4" fillId="11" borderId="10" xfId="5" applyFill="1" applyBorder="1" applyAlignment="1">
      <alignment horizontal="center" vertical="center" wrapText="1"/>
    </xf>
    <xf numFmtId="0" fontId="4" fillId="12" borderId="5" xfId="5" applyFill="1" applyBorder="1" applyAlignment="1">
      <alignment horizontal="center" vertical="center" wrapText="1"/>
    </xf>
    <xf numFmtId="0" fontId="4" fillId="0" borderId="5" xfId="5" applyBorder="1" applyAlignment="1">
      <alignment horizontal="center" vertical="center" wrapText="1"/>
    </xf>
    <xf numFmtId="0" fontId="4" fillId="0" borderId="12" xfId="5" applyBorder="1" applyAlignment="1">
      <alignment horizontal="center" vertical="center" wrapText="1"/>
    </xf>
    <xf numFmtId="0" fontId="4" fillId="0" borderId="0" xfId="5" applyAlignment="1">
      <alignment horizontal="center" vertical="center" wrapText="1"/>
    </xf>
    <xf numFmtId="0" fontId="4" fillId="8" borderId="4" xfId="5" applyFill="1" applyBorder="1" applyAlignment="1">
      <alignment horizontal="center" vertical="center"/>
    </xf>
    <xf numFmtId="0" fontId="4" fillId="5" borderId="4" xfId="5" applyFill="1" applyBorder="1" applyAlignment="1">
      <alignment horizontal="center" vertical="center" wrapText="1"/>
    </xf>
    <xf numFmtId="0" fontId="4" fillId="0" borderId="9" xfId="5" applyBorder="1" applyAlignment="1">
      <alignment horizontal="center" vertical="center" wrapText="1"/>
    </xf>
    <xf numFmtId="0" fontId="4" fillId="9" borderId="4" xfId="5" applyFill="1" applyBorder="1" applyAlignment="1">
      <alignment horizontal="center" vertical="center"/>
    </xf>
    <xf numFmtId="0" fontId="4" fillId="0" borderId="13" xfId="5" applyBorder="1" applyAlignment="1">
      <alignment horizontal="center" vertical="center" wrapText="1"/>
    </xf>
    <xf numFmtId="0" fontId="4" fillId="10" borderId="4" xfId="5" applyFill="1" applyBorder="1" applyAlignment="1">
      <alignment horizontal="center" vertical="center"/>
    </xf>
    <xf numFmtId="0" fontId="18" fillId="11" borderId="4" xfId="5" applyFont="1" applyFill="1" applyBorder="1" applyAlignment="1">
      <alignment horizontal="center" vertical="center"/>
    </xf>
    <xf numFmtId="0" fontId="4" fillId="10" borderId="14" xfId="5" applyFill="1" applyBorder="1" applyAlignment="1">
      <alignment horizontal="center" vertical="center" wrapText="1"/>
    </xf>
    <xf numFmtId="0" fontId="4" fillId="12" borderId="15" xfId="5" applyFill="1" applyBorder="1" applyAlignment="1">
      <alignment horizontal="center" vertical="center"/>
    </xf>
    <xf numFmtId="0" fontId="4" fillId="10" borderId="16" xfId="5" applyFill="1" applyBorder="1" applyAlignment="1">
      <alignment horizontal="center" vertical="center" wrapText="1"/>
    </xf>
    <xf numFmtId="0" fontId="4" fillId="5" borderId="17" xfId="5" applyFill="1" applyBorder="1" applyAlignment="1">
      <alignment horizontal="center" vertical="center" wrapText="1"/>
    </xf>
    <xf numFmtId="0" fontId="4" fillId="5" borderId="16" xfId="5" applyFill="1" applyBorder="1" applyAlignment="1">
      <alignment horizontal="center" vertical="center" wrapText="1"/>
    </xf>
    <xf numFmtId="0" fontId="4" fillId="10" borderId="18" xfId="5" applyFill="1" applyBorder="1" applyAlignment="1">
      <alignment horizontal="center" vertical="center" wrapText="1"/>
    </xf>
    <xf numFmtId="0" fontId="4" fillId="5" borderId="18" xfId="5" applyFill="1" applyBorder="1" applyAlignment="1">
      <alignment horizontal="center" vertical="center" wrapText="1"/>
    </xf>
    <xf numFmtId="0" fontId="11" fillId="0" borderId="0" xfId="0" applyFont="1" applyAlignment="1">
      <alignment horizontal="left" vertical="center" wrapText="1"/>
    </xf>
    <xf numFmtId="0" fontId="22" fillId="0" borderId="1" xfId="8" applyFont="1" applyBorder="1" applyAlignment="1">
      <alignment vertical="center" wrapText="1"/>
    </xf>
    <xf numFmtId="14" fontId="11" fillId="0" borderId="1" xfId="0" applyNumberFormat="1" applyFont="1" applyBorder="1" applyAlignment="1">
      <alignment horizontal="left" vertical="center" wrapText="1"/>
    </xf>
    <xf numFmtId="0" fontId="23" fillId="0" borderId="1" xfId="0" applyFont="1" applyBorder="1" applyAlignment="1">
      <alignment wrapText="1"/>
    </xf>
    <xf numFmtId="0" fontId="23" fillId="0" borderId="1" xfId="0" applyFont="1" applyBorder="1" applyAlignment="1">
      <alignment horizontal="left" wrapText="1"/>
    </xf>
    <xf numFmtId="0" fontId="16" fillId="4" borderId="6" xfId="0" applyFont="1" applyFill="1" applyBorder="1" applyAlignment="1">
      <alignment vertical="center" wrapText="1"/>
    </xf>
    <xf numFmtId="0" fontId="11" fillId="0" borderId="0" xfId="0" applyFont="1"/>
    <xf numFmtId="0" fontId="11" fillId="4" borderId="1" xfId="0" applyFont="1" applyFill="1" applyBorder="1" applyAlignment="1">
      <alignment vertical="center" wrapText="1"/>
    </xf>
    <xf numFmtId="0" fontId="11" fillId="0" borderId="24" xfId="0" applyFont="1" applyBorder="1" applyAlignment="1">
      <alignment wrapText="1"/>
    </xf>
    <xf numFmtId="0" fontId="11" fillId="0" borderId="25" xfId="0" applyFont="1" applyBorder="1" applyAlignment="1">
      <alignment wrapText="1"/>
    </xf>
    <xf numFmtId="4" fontId="11" fillId="0" borderId="25" xfId="0" applyNumberFormat="1" applyFont="1" applyBorder="1" applyAlignment="1">
      <alignment wrapText="1"/>
    </xf>
    <xf numFmtId="0" fontId="11" fillId="0" borderId="26" xfId="0" applyFont="1" applyBorder="1" applyAlignment="1">
      <alignment wrapText="1"/>
    </xf>
    <xf numFmtId="167" fontId="11" fillId="0" borderId="0" xfId="0" applyNumberFormat="1" applyFont="1"/>
    <xf numFmtId="0" fontId="27" fillId="0" borderId="0" xfId="0" applyFont="1" applyAlignment="1">
      <alignment vertical="center" wrapText="1"/>
    </xf>
    <xf numFmtId="0" fontId="26" fillId="0" borderId="0" xfId="0" applyFont="1" applyAlignment="1">
      <alignment vertical="center" wrapText="1"/>
    </xf>
    <xf numFmtId="0" fontId="27" fillId="0" borderId="0" xfId="0" applyFont="1" applyAlignment="1">
      <alignment horizontal="left" vertical="center" wrapText="1"/>
    </xf>
    <xf numFmtId="0" fontId="11" fillId="0" borderId="6" xfId="0" applyFont="1" applyBorder="1" applyAlignment="1">
      <alignment horizontal="left" vertical="center" wrapText="1"/>
    </xf>
    <xf numFmtId="0" fontId="7" fillId="0" borderId="1" xfId="0" applyFont="1" applyBorder="1" applyAlignment="1">
      <alignment horizontal="left" vertical="top" wrapText="1"/>
    </xf>
    <xf numFmtId="0" fontId="7" fillId="0" borderId="0" xfId="0" applyFont="1" applyAlignment="1">
      <alignment vertical="center" wrapText="1"/>
    </xf>
    <xf numFmtId="0" fontId="30" fillId="0" borderId="0" xfId="0" applyFont="1" applyAlignment="1">
      <alignment vertical="top" wrapText="1"/>
    </xf>
    <xf numFmtId="0" fontId="30" fillId="0" borderId="0" xfId="0" applyFont="1" applyAlignment="1">
      <alignment vertical="center" wrapText="1"/>
    </xf>
    <xf numFmtId="0" fontId="32" fillId="0" borderId="0" xfId="0" applyFont="1" applyAlignment="1">
      <alignment vertical="center" wrapText="1"/>
    </xf>
    <xf numFmtId="0" fontId="7" fillId="0" borderId="1" xfId="0" applyFont="1" applyBorder="1" applyAlignment="1">
      <alignment horizontal="left" vertical="center" wrapText="1"/>
    </xf>
    <xf numFmtId="0" fontId="29" fillId="0" borderId="0" xfId="0" applyFont="1" applyAlignment="1">
      <alignment vertical="top" wrapText="1"/>
    </xf>
    <xf numFmtId="0" fontId="33" fillId="0" borderId="1" xfId="0" applyFont="1" applyBorder="1" applyAlignment="1">
      <alignment vertical="center" wrapText="1"/>
    </xf>
    <xf numFmtId="0" fontId="34" fillId="0" borderId="0" xfId="0" applyFont="1" applyAlignment="1">
      <alignment vertical="center" wrapText="1"/>
    </xf>
    <xf numFmtId="0" fontId="26" fillId="0" borderId="0" xfId="0" applyFont="1" applyAlignment="1">
      <alignment horizontal="left" vertical="center" wrapText="1"/>
    </xf>
    <xf numFmtId="0" fontId="11" fillId="6" borderId="1" xfId="0" applyFont="1" applyFill="1" applyBorder="1" applyAlignment="1">
      <alignment horizontal="left" vertical="center" wrapText="1"/>
    </xf>
    <xf numFmtId="0" fontId="11" fillId="0" borderId="0" xfId="0" applyFont="1" applyAlignment="1">
      <alignment horizontal="center" vertical="center"/>
    </xf>
    <xf numFmtId="0" fontId="20" fillId="0" borderId="1" xfId="8" applyBorder="1" applyAlignment="1">
      <alignment horizontal="left" vertical="center" wrapText="1"/>
    </xf>
    <xf numFmtId="0" fontId="34" fillId="0" borderId="0" xfId="0" applyFont="1" applyAlignment="1">
      <alignment horizontal="left" vertical="center" wrapText="1"/>
    </xf>
    <xf numFmtId="49" fontId="11" fillId="0" borderId="1" xfId="0" applyNumberFormat="1" applyFont="1" applyBorder="1" applyAlignment="1">
      <alignment horizontal="right" vertical="center" wrapText="1"/>
    </xf>
    <xf numFmtId="0" fontId="11" fillId="0" borderId="1" xfId="0" applyFont="1" applyBorder="1" applyAlignment="1">
      <alignment horizontal="left" vertical="top" wrapText="1"/>
    </xf>
    <xf numFmtId="0" fontId="36" fillId="0" borderId="0" xfId="0" applyFont="1" applyAlignment="1">
      <alignment vertical="center" wrapText="1"/>
    </xf>
    <xf numFmtId="3" fontId="18" fillId="0" borderId="0" xfId="0" applyNumberFormat="1" applyFont="1" applyAlignment="1">
      <alignment horizontal="left" vertical="center" wrapText="1"/>
    </xf>
    <xf numFmtId="0" fontId="21" fillId="0" borderId="0" xfId="0" applyFont="1" applyAlignment="1">
      <alignment horizontal="left" vertical="center" wrapText="1"/>
    </xf>
    <xf numFmtId="0" fontId="38" fillId="0" borderId="0" xfId="0" applyFont="1" applyAlignment="1">
      <alignment horizontal="left" vertical="center" wrapText="1"/>
    </xf>
    <xf numFmtId="0" fontId="37" fillId="0" borderId="0" xfId="0" applyFont="1" applyAlignment="1">
      <alignment vertical="center" wrapText="1"/>
    </xf>
    <xf numFmtId="0" fontId="16" fillId="0" borderId="1" xfId="7" applyFont="1" applyBorder="1" applyAlignment="1">
      <alignment horizontal="right" vertical="center"/>
    </xf>
    <xf numFmtId="0" fontId="24" fillId="6" borderId="1" xfId="0" applyFont="1" applyFill="1" applyBorder="1" applyAlignment="1">
      <alignment horizontal="left" vertical="center" wrapText="1"/>
    </xf>
    <xf numFmtId="0" fontId="16" fillId="0" borderId="1" xfId="0" applyFont="1" applyBorder="1" applyAlignment="1">
      <alignment horizontal="left" vertical="center" wrapText="1"/>
    </xf>
    <xf numFmtId="0" fontId="3" fillId="13" borderId="1" xfId="6" applyBorder="1" applyAlignment="1">
      <alignment vertical="center" wrapText="1"/>
    </xf>
    <xf numFmtId="0" fontId="16" fillId="4" borderId="1" xfId="0" applyFont="1" applyFill="1" applyBorder="1" applyAlignment="1">
      <alignment horizontal="center" vertical="center" wrapText="1"/>
    </xf>
    <xf numFmtId="0" fontId="8" fillId="0" borderId="0" xfId="0" applyFont="1" applyAlignment="1">
      <alignment horizontal="left" vertical="center" wrapText="1"/>
    </xf>
    <xf numFmtId="0" fontId="24" fillId="0" borderId="1" xfId="0" applyFont="1" applyBorder="1" applyAlignment="1">
      <alignment horizontal="left" vertical="center" wrapText="1"/>
    </xf>
    <xf numFmtId="3" fontId="11" fillId="0" borderId="1" xfId="0" applyNumberFormat="1" applyFont="1" applyBorder="1" applyAlignment="1">
      <alignment horizontal="left" vertical="center" wrapText="1"/>
    </xf>
    <xf numFmtId="0" fontId="33" fillId="0" borderId="0" xfId="0" applyFont="1" applyAlignment="1">
      <alignment vertical="center" wrapText="1"/>
    </xf>
    <xf numFmtId="0" fontId="16" fillId="0" borderId="0" xfId="0" applyFont="1" applyAlignment="1">
      <alignment horizontal="center" vertical="center" wrapText="1"/>
    </xf>
    <xf numFmtId="0" fontId="16" fillId="0" borderId="0" xfId="0" applyFont="1"/>
    <xf numFmtId="0" fontId="16" fillId="0" borderId="0" xfId="0" applyFont="1" applyAlignment="1">
      <alignment horizontal="center" vertical="center"/>
    </xf>
    <xf numFmtId="0" fontId="11" fillId="0" borderId="1" xfId="0" applyFont="1" applyBorder="1" applyAlignment="1">
      <alignment horizontal="left" vertical="center"/>
    </xf>
    <xf numFmtId="0" fontId="16" fillId="13" borderId="4" xfId="6" applyFont="1" applyBorder="1" applyAlignment="1">
      <alignment horizontal="left" vertical="center" wrapText="1"/>
    </xf>
    <xf numFmtId="49" fontId="43" fillId="0" borderId="1" xfId="0" applyNumberFormat="1" applyFont="1" applyBorder="1" applyAlignment="1">
      <alignment horizontal="right" vertical="center"/>
    </xf>
    <xf numFmtId="0" fontId="16" fillId="13" borderId="13" xfId="6" applyFont="1" applyBorder="1" applyAlignment="1">
      <alignment horizontal="left" vertical="center" wrapText="1"/>
    </xf>
    <xf numFmtId="0" fontId="11" fillId="0" borderId="1" xfId="0" applyFont="1" applyBorder="1" applyAlignment="1" applyProtection="1">
      <alignment horizontal="left" vertical="center"/>
      <protection locked="0"/>
    </xf>
    <xf numFmtId="0" fontId="16" fillId="13" borderId="4" xfId="10" applyFont="1" applyBorder="1" applyAlignment="1">
      <alignment horizontal="left" vertical="center" wrapText="1"/>
    </xf>
    <xf numFmtId="0" fontId="20" fillId="0" borderId="1" xfId="15" applyBorder="1" applyAlignment="1">
      <alignment vertical="center" wrapText="1"/>
    </xf>
    <xf numFmtId="0" fontId="8" fillId="0" borderId="1" xfId="33" applyBorder="1" applyAlignment="1">
      <alignment horizontal="left" vertical="center" wrapText="1"/>
    </xf>
    <xf numFmtId="0" fontId="16" fillId="13" borderId="4" xfId="11" applyFont="1" applyBorder="1" applyAlignment="1">
      <alignment horizontal="left" vertical="center" wrapText="1"/>
    </xf>
    <xf numFmtId="0" fontId="8" fillId="0" borderId="6" xfId="33" applyBorder="1" applyAlignment="1">
      <alignment horizontal="left" vertical="center" wrapText="1"/>
    </xf>
    <xf numFmtId="0" fontId="20" fillId="0" borderId="1" xfId="15" applyBorder="1" applyAlignment="1">
      <alignment horizontal="left" vertical="center" wrapText="1"/>
    </xf>
    <xf numFmtId="0" fontId="8" fillId="0" borderId="1" xfId="33" applyBorder="1" applyAlignment="1">
      <alignment horizontal="right" vertical="center" wrapText="1"/>
    </xf>
    <xf numFmtId="14" fontId="8" fillId="0" borderId="1" xfId="33" applyNumberFormat="1" applyBorder="1" applyAlignment="1">
      <alignment horizontal="right" vertical="center" wrapText="1"/>
    </xf>
    <xf numFmtId="0" fontId="8" fillId="0" borderId="1" xfId="33" applyBorder="1" applyAlignment="1">
      <alignment vertical="center" wrapText="1"/>
    </xf>
    <xf numFmtId="0" fontId="20" fillId="0" borderId="1" xfId="15" applyFill="1" applyBorder="1" applyAlignment="1">
      <alignment horizontal="left" vertical="center" wrapText="1"/>
    </xf>
    <xf numFmtId="0" fontId="11" fillId="0" borderId="1" xfId="34" applyFont="1" applyBorder="1" applyAlignment="1">
      <alignment horizontal="left" vertical="center" wrapText="1"/>
    </xf>
    <xf numFmtId="0" fontId="11" fillId="6" borderId="1" xfId="0" applyFont="1" applyFill="1" applyBorder="1" applyAlignment="1">
      <alignment horizontal="left" vertical="center"/>
    </xf>
    <xf numFmtId="0" fontId="16" fillId="13" borderId="1" xfId="6" applyFont="1" applyBorder="1" applyAlignment="1">
      <alignment horizontal="left" vertical="center" wrapText="1"/>
    </xf>
    <xf numFmtId="0" fontId="11" fillId="0" borderId="1" xfId="0" applyFont="1" applyBorder="1" applyAlignment="1" applyProtection="1">
      <alignment horizontal="left" vertical="center" wrapText="1"/>
      <protection locked="0"/>
    </xf>
    <xf numFmtId="0" fontId="16" fillId="13" borderId="1" xfId="10" applyFont="1" applyBorder="1" applyAlignment="1">
      <alignment horizontal="left" vertical="center" wrapText="1"/>
    </xf>
    <xf numFmtId="0" fontId="16" fillId="13" borderId="1" xfId="11" applyFont="1" applyBorder="1" applyAlignment="1">
      <alignment horizontal="left" vertical="center" wrapText="1"/>
    </xf>
    <xf numFmtId="0" fontId="3" fillId="13" borderId="1" xfId="6" applyBorder="1" applyAlignment="1">
      <alignment horizontal="left" vertical="center" wrapText="1"/>
    </xf>
    <xf numFmtId="0" fontId="23" fillId="0" borderId="1" xfId="0" applyFont="1" applyBorder="1" applyAlignment="1">
      <alignment vertical="center" wrapText="1"/>
    </xf>
    <xf numFmtId="0" fontId="44" fillId="3" borderId="1" xfId="0" applyFont="1" applyFill="1" applyBorder="1" applyAlignment="1">
      <alignment horizontal="center" vertical="center" wrapText="1"/>
    </xf>
    <xf numFmtId="0" fontId="45" fillId="0" borderId="1" xfId="0" applyFont="1" applyBorder="1" applyAlignment="1">
      <alignment horizontal="center" vertical="center" wrapText="1"/>
    </xf>
    <xf numFmtId="0" fontId="46" fillId="0" borderId="1" xfId="0" applyFont="1" applyBorder="1" applyAlignment="1">
      <alignment horizontal="center" vertical="center" wrapText="1"/>
    </xf>
    <xf numFmtId="0" fontId="45" fillId="2" borderId="1" xfId="0" applyFont="1" applyFill="1" applyBorder="1" applyAlignment="1">
      <alignment horizontal="center" vertical="center" wrapText="1"/>
    </xf>
    <xf numFmtId="0" fontId="48" fillId="4" borderId="1" xfId="0" applyFont="1" applyFill="1" applyBorder="1" applyAlignment="1">
      <alignment vertical="center" wrapText="1"/>
    </xf>
    <xf numFmtId="14" fontId="23" fillId="0" borderId="1" xfId="0" applyNumberFormat="1" applyFont="1" applyBorder="1" applyAlignment="1">
      <alignment vertical="center" wrapText="1"/>
    </xf>
    <xf numFmtId="0" fontId="23" fillId="0" borderId="1" xfId="2" applyFont="1" applyBorder="1" applyAlignment="1">
      <alignment horizontal="left" wrapText="1"/>
    </xf>
    <xf numFmtId="0" fontId="48" fillId="13" borderId="1" xfId="6" applyFont="1" applyBorder="1"/>
    <xf numFmtId="0" fontId="48" fillId="13" borderId="1" xfId="6" applyFont="1" applyBorder="1" applyAlignment="1">
      <alignment wrapText="1"/>
    </xf>
    <xf numFmtId="0" fontId="23" fillId="0" borderId="1" xfId="0" applyFont="1" applyBorder="1" applyAlignment="1">
      <alignment horizontal="center"/>
    </xf>
    <xf numFmtId="0" fontId="48" fillId="13" borderId="1" xfId="6" applyFont="1" applyBorder="1" applyAlignment="1">
      <alignment vertical="center" wrapText="1"/>
    </xf>
    <xf numFmtId="0" fontId="49" fillId="0" borderId="1" xfId="0" applyFont="1" applyBorder="1" applyAlignment="1">
      <alignment wrapText="1"/>
    </xf>
    <xf numFmtId="0" fontId="23" fillId="0" borderId="1" xfId="0" applyFont="1" applyBorder="1" applyAlignment="1">
      <alignment vertical="center"/>
    </xf>
    <xf numFmtId="0" fontId="23" fillId="0" borderId="1" xfId="0" applyFont="1" applyBorder="1"/>
    <xf numFmtId="0" fontId="50" fillId="0" borderId="1" xfId="8" applyFont="1" applyBorder="1" applyAlignment="1">
      <alignment vertical="center" wrapText="1"/>
    </xf>
    <xf numFmtId="0" fontId="23" fillId="0" borderId="1" xfId="0" applyFont="1" applyBorder="1" applyAlignment="1">
      <alignment horizontal="left" vertical="center" wrapText="1"/>
    </xf>
    <xf numFmtId="0" fontId="23" fillId="6" borderId="1" xfId="0" applyFont="1" applyFill="1" applyBorder="1" applyAlignment="1">
      <alignment vertical="center" wrapText="1"/>
    </xf>
    <xf numFmtId="0" fontId="51" fillId="0" borderId="1" xfId="0" applyFont="1" applyBorder="1" applyAlignment="1">
      <alignment vertical="center" wrapText="1"/>
    </xf>
    <xf numFmtId="0" fontId="23" fillId="4" borderId="1" xfId="0" applyFont="1" applyFill="1" applyBorder="1" applyAlignment="1">
      <alignment vertical="center" wrapText="1"/>
    </xf>
    <xf numFmtId="0" fontId="23" fillId="0" borderId="1" xfId="7" applyFont="1" applyBorder="1" applyAlignment="1">
      <alignment vertical="center" wrapText="1"/>
    </xf>
    <xf numFmtId="0" fontId="23" fillId="0" borderId="1" xfId="8" applyFont="1" applyBorder="1" applyAlignment="1">
      <alignment vertical="center" wrapText="1"/>
    </xf>
    <xf numFmtId="14" fontId="23" fillId="0" borderId="1" xfId="0" applyNumberFormat="1" applyFont="1" applyBorder="1" applyAlignment="1">
      <alignment horizontal="right" vertical="center" wrapText="1"/>
    </xf>
    <xf numFmtId="0" fontId="23" fillId="0" borderId="1" xfId="0" applyFont="1" applyBorder="1" applyAlignment="1">
      <alignment horizontal="center" vertical="center" wrapText="1"/>
    </xf>
    <xf numFmtId="168" fontId="23" fillId="0" borderId="1" xfId="0" applyNumberFormat="1" applyFont="1" applyBorder="1" applyAlignment="1">
      <alignment horizontal="center" vertical="center" wrapText="1"/>
    </xf>
    <xf numFmtId="168" fontId="23" fillId="0" borderId="1" xfId="0" applyNumberFormat="1" applyFont="1" applyBorder="1" applyAlignment="1">
      <alignment vertical="center" wrapText="1"/>
    </xf>
    <xf numFmtId="0" fontId="23" fillId="0" borderId="1" xfId="0" applyFont="1" applyBorder="1" applyAlignment="1">
      <alignment horizontal="right" vertical="center" wrapText="1"/>
    </xf>
    <xf numFmtId="14" fontId="23" fillId="6" borderId="1" xfId="0" applyNumberFormat="1" applyFont="1" applyFill="1" applyBorder="1" applyAlignment="1">
      <alignment horizontal="right" vertical="center" wrapText="1"/>
    </xf>
    <xf numFmtId="0" fontId="23" fillId="6" borderId="1" xfId="0" applyFont="1" applyFill="1" applyBorder="1" applyAlignment="1">
      <alignment horizontal="left" vertical="center" wrapText="1"/>
    </xf>
    <xf numFmtId="0" fontId="23" fillId="6" borderId="1" xfId="0" applyFont="1" applyFill="1" applyBorder="1" applyAlignment="1">
      <alignment horizontal="center" vertical="center" wrapText="1"/>
    </xf>
    <xf numFmtId="0" fontId="23" fillId="6" borderId="1" xfId="7" applyFont="1" applyFill="1" applyBorder="1" applyAlignment="1">
      <alignment horizontal="left" vertical="center"/>
    </xf>
    <xf numFmtId="0" fontId="23" fillId="6" borderId="1" xfId="7" applyFont="1" applyFill="1" applyBorder="1" applyAlignment="1">
      <alignment horizontal="left" vertical="center" wrapText="1"/>
    </xf>
    <xf numFmtId="0" fontId="48" fillId="0" borderId="1" xfId="7" applyFont="1" applyBorder="1" applyAlignment="1">
      <alignment horizontal="right" vertical="center"/>
    </xf>
    <xf numFmtId="0" fontId="49" fillId="6" borderId="1" xfId="0" applyFont="1" applyFill="1" applyBorder="1" applyAlignment="1">
      <alignment horizontal="left" vertical="center" wrapText="1"/>
    </xf>
    <xf numFmtId="0" fontId="48" fillId="0" borderId="1" xfId="7" applyFont="1" applyBorder="1" applyAlignment="1">
      <alignment horizontal="left" vertical="center" wrapText="1"/>
    </xf>
    <xf numFmtId="0" fontId="23" fillId="0" borderId="1" xfId="0" applyFont="1" applyBorder="1" applyAlignment="1">
      <alignment horizontal="left" vertical="top" wrapText="1"/>
    </xf>
    <xf numFmtId="0" fontId="48" fillId="13" borderId="1" xfId="10" applyFont="1" applyBorder="1" applyAlignment="1">
      <alignment horizontal="left" vertical="top"/>
    </xf>
    <xf numFmtId="0" fontId="48" fillId="13" borderId="1" xfId="10" applyFont="1" applyBorder="1" applyAlignment="1">
      <alignment horizontal="left" vertical="top" wrapText="1"/>
    </xf>
    <xf numFmtId="14" fontId="23" fillId="0" borderId="1" xfId="0" applyNumberFormat="1" applyFont="1" applyBorder="1" applyAlignment="1">
      <alignment horizontal="left" vertical="top" wrapText="1"/>
    </xf>
    <xf numFmtId="0" fontId="23" fillId="0" borderId="1" xfId="0" quotePrefix="1" applyFont="1" applyBorder="1" applyAlignment="1">
      <alignment horizontal="left" vertical="top" wrapText="1"/>
    </xf>
    <xf numFmtId="3" fontId="23" fillId="0" borderId="1" xfId="0" applyNumberFormat="1" applyFont="1" applyBorder="1" applyAlignment="1">
      <alignment horizontal="left" vertical="top" wrapText="1"/>
    </xf>
    <xf numFmtId="49" fontId="23" fillId="0" borderId="1" xfId="0" applyNumberFormat="1" applyFont="1" applyBorder="1" applyAlignment="1">
      <alignment horizontal="left" vertical="top" wrapText="1"/>
    </xf>
    <xf numFmtId="0" fontId="48" fillId="0" borderId="1" xfId="0" applyFont="1" applyBorder="1" applyAlignment="1">
      <alignment horizontal="left" vertical="top" wrapText="1"/>
    </xf>
    <xf numFmtId="0" fontId="48" fillId="0" borderId="1" xfId="5" applyFont="1" applyBorder="1" applyAlignment="1">
      <alignment horizontal="left" vertical="top" wrapText="1"/>
    </xf>
    <xf numFmtId="0" fontId="23" fillId="0" borderId="1" xfId="16" applyFont="1" applyBorder="1" applyAlignment="1">
      <alignment horizontal="left" vertical="top" wrapText="1"/>
    </xf>
    <xf numFmtId="0" fontId="23" fillId="0" borderId="1" xfId="17" applyFont="1" applyBorder="1" applyAlignment="1">
      <alignment horizontal="left" vertical="top"/>
    </xf>
    <xf numFmtId="0" fontId="23" fillId="0" borderId="1" xfId="18" applyFont="1" applyBorder="1" applyAlignment="1">
      <alignment horizontal="left" vertical="top"/>
    </xf>
    <xf numFmtId="0" fontId="23" fillId="0" borderId="1" xfId="19" applyFont="1" applyBorder="1" applyAlignment="1">
      <alignment horizontal="left" vertical="top" wrapText="1"/>
    </xf>
    <xf numFmtId="2" fontId="23" fillId="0" borderId="1" xfId="19" applyNumberFormat="1" applyFont="1" applyBorder="1" applyAlignment="1">
      <alignment horizontal="left" vertical="top"/>
    </xf>
    <xf numFmtId="169" fontId="23" fillId="0" borderId="1" xfId="19" applyNumberFormat="1" applyFont="1" applyBorder="1" applyAlignment="1">
      <alignment horizontal="left" vertical="top"/>
    </xf>
    <xf numFmtId="0" fontId="23" fillId="0" borderId="1" xfId="20" applyFont="1" applyBorder="1" applyAlignment="1">
      <alignment horizontal="left" vertical="top" wrapText="1"/>
    </xf>
    <xf numFmtId="0" fontId="23" fillId="0" borderId="1" xfId="0" applyFont="1" applyBorder="1" applyAlignment="1">
      <alignment horizontal="left" vertical="top"/>
    </xf>
    <xf numFmtId="0" fontId="23" fillId="0" borderId="1" xfId="21" applyFont="1" applyBorder="1" applyAlignment="1">
      <alignment horizontal="left" vertical="top"/>
    </xf>
    <xf numFmtId="2" fontId="23" fillId="0" borderId="1" xfId="21" applyNumberFormat="1" applyFont="1" applyBorder="1" applyAlignment="1">
      <alignment horizontal="left" vertical="top"/>
    </xf>
    <xf numFmtId="169" fontId="23" fillId="0" borderId="1" xfId="21" applyNumberFormat="1" applyFont="1" applyBorder="1" applyAlignment="1">
      <alignment horizontal="left" vertical="top"/>
    </xf>
    <xf numFmtId="0" fontId="23" fillId="0" borderId="1" xfId="22" applyFont="1" applyBorder="1" applyAlignment="1">
      <alignment horizontal="left" vertical="top" wrapText="1"/>
    </xf>
    <xf numFmtId="0" fontId="23" fillId="0" borderId="1" xfId="23" applyFont="1" applyBorder="1" applyAlignment="1">
      <alignment horizontal="left" vertical="top" wrapText="1"/>
    </xf>
    <xf numFmtId="2" fontId="23" fillId="0" borderId="1" xfId="23" applyNumberFormat="1" applyFont="1" applyBorder="1" applyAlignment="1">
      <alignment horizontal="left" vertical="top"/>
    </xf>
    <xf numFmtId="169" fontId="23" fillId="0" borderId="1" xfId="23" applyNumberFormat="1" applyFont="1" applyBorder="1" applyAlignment="1">
      <alignment horizontal="left" vertical="top"/>
    </xf>
    <xf numFmtId="0" fontId="23" fillId="6" borderId="1" xfId="0" applyFont="1" applyFill="1" applyBorder="1" applyAlignment="1">
      <alignment horizontal="left" vertical="top" wrapText="1"/>
    </xf>
    <xf numFmtId="0" fontId="48" fillId="15" borderId="1" xfId="10" applyFont="1" applyFill="1" applyBorder="1" applyAlignment="1">
      <alignment horizontal="left" vertical="top" wrapText="1"/>
    </xf>
    <xf numFmtId="14" fontId="23" fillId="6" borderId="1" xfId="0" applyNumberFormat="1" applyFont="1" applyFill="1" applyBorder="1" applyAlignment="1">
      <alignment horizontal="left" vertical="top" wrapText="1"/>
    </xf>
    <xf numFmtId="0" fontId="50" fillId="0" borderId="1" xfId="8" applyFont="1" applyBorder="1" applyAlignment="1">
      <alignment horizontal="left" vertical="top" wrapText="1"/>
    </xf>
    <xf numFmtId="0" fontId="50" fillId="0" borderId="1" xfId="8" applyFont="1" applyBorder="1" applyAlignment="1">
      <alignment horizontal="left" vertical="center" wrapText="1"/>
    </xf>
    <xf numFmtId="49" fontId="23" fillId="0" borderId="1" xfId="0" applyNumberFormat="1" applyFont="1" applyBorder="1" applyAlignment="1">
      <alignment horizontal="right" vertical="center" wrapText="1"/>
    </xf>
    <xf numFmtId="0" fontId="49" fillId="6" borderId="1" xfId="0" applyFont="1" applyFill="1" applyBorder="1" applyAlignment="1">
      <alignment horizontal="center" vertical="center" wrapText="1"/>
    </xf>
    <xf numFmtId="49" fontId="23" fillId="0" borderId="1" xfId="0" applyNumberFormat="1" applyFont="1" applyBorder="1" applyAlignment="1">
      <alignment horizontal="center" vertical="center"/>
    </xf>
    <xf numFmtId="14" fontId="23" fillId="0" borderId="1" xfId="0" applyNumberFormat="1" applyFont="1" applyBorder="1" applyAlignment="1">
      <alignment horizontal="center" vertical="center" wrapText="1"/>
    </xf>
    <xf numFmtId="49" fontId="23" fillId="0" borderId="1" xfId="0" applyNumberFormat="1" applyFont="1" applyBorder="1" applyAlignment="1">
      <alignment horizontal="center" vertical="center" wrapText="1"/>
    </xf>
    <xf numFmtId="14" fontId="23" fillId="6" borderId="1" xfId="0" applyNumberFormat="1" applyFont="1" applyFill="1" applyBorder="1" applyAlignment="1">
      <alignment vertical="center" wrapText="1"/>
    </xf>
    <xf numFmtId="0" fontId="23" fillId="6" borderId="1" xfId="0" applyFont="1" applyFill="1" applyBorder="1" applyAlignment="1">
      <alignment wrapText="1"/>
    </xf>
    <xf numFmtId="0" fontId="54" fillId="25" borderId="1" xfId="0" applyFont="1" applyFill="1" applyBorder="1" applyAlignment="1">
      <alignment vertical="center" wrapText="1"/>
    </xf>
    <xf numFmtId="49" fontId="23" fillId="0" borderId="1" xfId="0" applyNumberFormat="1" applyFont="1" applyBorder="1" applyAlignment="1">
      <alignment vertical="center" wrapText="1"/>
    </xf>
    <xf numFmtId="0" fontId="48" fillId="15" borderId="1" xfId="10" applyFont="1" applyFill="1" applyBorder="1" applyAlignment="1">
      <alignment horizontal="center" vertical="center"/>
    </xf>
    <xf numFmtId="0" fontId="48" fillId="15" borderId="1" xfId="10" applyFont="1" applyFill="1" applyBorder="1" applyAlignment="1">
      <alignment horizontal="center" vertical="center" wrapText="1"/>
    </xf>
    <xf numFmtId="0" fontId="48" fillId="13" borderId="1" xfId="10" applyFont="1" applyBorder="1" applyAlignment="1">
      <alignment horizontal="center" vertical="center" wrapText="1"/>
    </xf>
    <xf numFmtId="0" fontId="48" fillId="13" borderId="1" xfId="10" applyFont="1" applyBorder="1" applyAlignment="1">
      <alignment horizontal="center" vertical="center"/>
    </xf>
    <xf numFmtId="3" fontId="23" fillId="0" borderId="1" xfId="0" applyNumberFormat="1" applyFont="1" applyBorder="1" applyAlignment="1">
      <alignment vertical="center" wrapText="1"/>
    </xf>
    <xf numFmtId="0" fontId="50" fillId="0" borderId="1" xfId="8" applyFont="1" applyBorder="1" applyAlignment="1">
      <alignment wrapText="1"/>
    </xf>
    <xf numFmtId="0" fontId="55" fillId="15" borderId="1" xfId="0" applyFont="1" applyFill="1" applyBorder="1" applyAlignment="1">
      <alignment vertical="center" wrapText="1"/>
    </xf>
    <xf numFmtId="0" fontId="56" fillId="0" borderId="1" xfId="0" applyFont="1" applyBorder="1"/>
    <xf numFmtId="0" fontId="57" fillId="0" borderId="1" xfId="0" applyFont="1" applyBorder="1" applyAlignment="1">
      <alignment vertical="center"/>
    </xf>
    <xf numFmtId="0" fontId="48" fillId="0" borderId="1" xfId="0" applyFont="1" applyBorder="1" applyAlignment="1">
      <alignment vertical="center" wrapText="1"/>
    </xf>
    <xf numFmtId="3" fontId="23" fillId="0" borderId="1" xfId="0" applyNumberFormat="1" applyFont="1" applyBorder="1" applyAlignment="1">
      <alignment horizontal="right" vertical="center" wrapText="1"/>
    </xf>
    <xf numFmtId="0" fontId="58" fillId="0" borderId="1" xfId="0" applyFont="1" applyBorder="1" applyAlignment="1">
      <alignment vertical="center" wrapText="1"/>
    </xf>
    <xf numFmtId="0" fontId="48" fillId="6" borderId="1" xfId="7" applyFont="1" applyFill="1" applyBorder="1" applyAlignment="1">
      <alignment vertical="center"/>
    </xf>
    <xf numFmtId="0" fontId="23" fillId="6" borderId="1" xfId="0" applyFont="1" applyFill="1" applyBorder="1" applyAlignment="1">
      <alignment vertical="top" wrapText="1"/>
    </xf>
    <xf numFmtId="0" fontId="23" fillId="6" borderId="1" xfId="32" applyFont="1" applyFill="1" applyBorder="1" applyAlignment="1">
      <alignment vertical="center" wrapText="1"/>
    </xf>
    <xf numFmtId="0" fontId="50" fillId="6" borderId="1" xfId="8" applyFont="1" applyFill="1" applyBorder="1" applyAlignment="1">
      <alignment vertical="center" wrapText="1"/>
    </xf>
    <xf numFmtId="14" fontId="23" fillId="6" borderId="1" xfId="32" applyNumberFormat="1" applyFont="1" applyFill="1" applyBorder="1" applyAlignment="1">
      <alignment vertical="center" wrapText="1"/>
    </xf>
    <xf numFmtId="0" fontId="23" fillId="6" borderId="1" xfId="32" applyFont="1" applyFill="1" applyBorder="1" applyAlignment="1">
      <alignment wrapText="1"/>
    </xf>
    <xf numFmtId="0" fontId="22" fillId="0" borderId="1" xfId="8" applyFont="1" applyBorder="1" applyAlignment="1">
      <alignment horizontal="center" vertical="center" wrapText="1"/>
    </xf>
    <xf numFmtId="0" fontId="23" fillId="0" borderId="1" xfId="0" applyFont="1" applyBorder="1" applyAlignment="1">
      <alignment vertical="top" wrapText="1"/>
    </xf>
    <xf numFmtId="0" fontId="51" fillId="0" borderId="1" xfId="0" applyFont="1" applyBorder="1" applyAlignment="1">
      <alignment horizontal="center" vertical="center" wrapText="1"/>
    </xf>
    <xf numFmtId="0" fontId="48" fillId="13" borderId="1" xfId="6" applyFont="1" applyBorder="1" applyAlignment="1">
      <alignment horizontal="left" vertical="center" wrapText="1"/>
    </xf>
    <xf numFmtId="0" fontId="50" fillId="0" borderId="1" xfId="8" applyFont="1" applyFill="1" applyBorder="1" applyAlignment="1">
      <alignment horizontal="left" vertical="center"/>
    </xf>
    <xf numFmtId="49" fontId="59" fillId="0" borderId="1" xfId="0" applyNumberFormat="1" applyFont="1" applyBorder="1" applyAlignment="1">
      <alignment horizontal="right" vertical="center"/>
    </xf>
    <xf numFmtId="0" fontId="23" fillId="0" borderId="1" xfId="0" applyFont="1" applyBorder="1" applyAlignment="1">
      <alignment horizontal="left" vertical="center"/>
    </xf>
    <xf numFmtId="0" fontId="23" fillId="0" borderId="1" xfId="0" applyFont="1" applyBorder="1" applyAlignment="1" applyProtection="1">
      <alignment horizontal="left" vertical="center" wrapText="1"/>
      <protection locked="0"/>
    </xf>
    <xf numFmtId="0" fontId="23" fillId="0" borderId="1" xfId="0" applyFont="1" applyBorder="1" applyAlignment="1" applyProtection="1">
      <alignment horizontal="left" vertical="center"/>
      <protection locked="0"/>
    </xf>
    <xf numFmtId="0" fontId="48" fillId="13" borderId="1" xfId="10" applyFont="1" applyBorder="1" applyAlignment="1">
      <alignment horizontal="left" vertical="center" wrapText="1"/>
    </xf>
    <xf numFmtId="0" fontId="50" fillId="0" borderId="1" xfId="15" applyFont="1" applyBorder="1" applyAlignment="1">
      <alignment vertical="center" wrapText="1"/>
    </xf>
    <xf numFmtId="0" fontId="50" fillId="0" borderId="1" xfId="15" applyFont="1" applyBorder="1" applyAlignment="1">
      <alignment horizontal="left" vertical="center" wrapText="1"/>
    </xf>
    <xf numFmtId="49" fontId="23" fillId="0" borderId="1" xfId="0" applyNumberFormat="1" applyFont="1" applyBorder="1" applyAlignment="1">
      <alignment horizontal="right" vertical="center"/>
    </xf>
    <xf numFmtId="0" fontId="50" fillId="0" borderId="1" xfId="15" applyFont="1" applyBorder="1" applyAlignment="1">
      <alignment horizontal="center" vertical="center" wrapText="1"/>
    </xf>
    <xf numFmtId="0" fontId="23" fillId="0" borderId="1" xfId="0" applyFont="1" applyBorder="1" applyAlignment="1">
      <alignment horizontal="justify" vertical="center"/>
    </xf>
    <xf numFmtId="0" fontId="50" fillId="0" borderId="1" xfId="15" applyFont="1" applyFill="1" applyBorder="1" applyAlignment="1">
      <alignment horizontal="left" vertical="center" wrapText="1"/>
    </xf>
    <xf numFmtId="0" fontId="23" fillId="0" borderId="1" xfId="34" applyFont="1" applyBorder="1" applyAlignment="1">
      <alignment horizontal="left" vertical="center" wrapText="1"/>
    </xf>
    <xf numFmtId="0" fontId="23" fillId="6" borderId="1" xfId="0" applyFont="1" applyFill="1" applyBorder="1" applyAlignment="1">
      <alignment horizontal="left" vertical="center"/>
    </xf>
    <xf numFmtId="0" fontId="45" fillId="0" borderId="1" xfId="0" applyFont="1" applyBorder="1" applyAlignment="1">
      <alignment vertical="center"/>
    </xf>
    <xf numFmtId="0" fontId="48" fillId="13" borderId="1" xfId="6" applyFont="1" applyBorder="1" applyAlignment="1">
      <alignment vertical="center"/>
    </xf>
    <xf numFmtId="0" fontId="49" fillId="0" borderId="1" xfId="0" applyFont="1" applyBorder="1"/>
    <xf numFmtId="0" fontId="48" fillId="13" borderId="1" xfId="10" applyFont="1" applyBorder="1"/>
    <xf numFmtId="0" fontId="49" fillId="0" borderId="1" xfId="0" applyFont="1" applyBorder="1" applyAlignment="1">
      <alignment vertical="center" wrapText="1"/>
    </xf>
    <xf numFmtId="0" fontId="49" fillId="0" borderId="1" xfId="0" applyFont="1" applyBorder="1" applyAlignment="1">
      <alignment vertical="center"/>
    </xf>
    <xf numFmtId="0" fontId="50" fillId="0" borderId="1" xfId="8" applyFont="1" applyBorder="1" applyAlignment="1">
      <alignment vertical="top" wrapText="1"/>
    </xf>
    <xf numFmtId="14" fontId="23" fillId="0" borderId="1" xfId="0" applyNumberFormat="1" applyFont="1" applyBorder="1" applyAlignment="1">
      <alignment vertical="top" wrapText="1"/>
    </xf>
    <xf numFmtId="0" fontId="50" fillId="0" borderId="1" xfId="8" applyFont="1" applyBorder="1"/>
    <xf numFmtId="14" fontId="23" fillId="0" borderId="1" xfId="0" applyNumberFormat="1" applyFont="1" applyBorder="1" applyAlignment="1">
      <alignment wrapText="1"/>
    </xf>
    <xf numFmtId="0" fontId="48" fillId="4" borderId="1" xfId="0" applyFont="1" applyFill="1" applyBorder="1" applyAlignment="1">
      <alignment horizontal="center" vertical="center" wrapText="1"/>
    </xf>
    <xf numFmtId="0" fontId="49" fillId="0" borderId="1" xfId="0" applyFont="1" applyBorder="1" applyAlignment="1">
      <alignment horizontal="center" vertical="center" wrapText="1"/>
    </xf>
    <xf numFmtId="0" fontId="48" fillId="13" borderId="1" xfId="11" applyFont="1" applyBorder="1" applyAlignment="1">
      <alignment horizontal="center" vertical="center" wrapText="1"/>
    </xf>
    <xf numFmtId="0" fontId="48" fillId="0" borderId="1" xfId="0" applyFont="1" applyBorder="1" applyAlignment="1">
      <alignment horizontal="center" vertical="center" wrapText="1"/>
    </xf>
    <xf numFmtId="0" fontId="48" fillId="15" borderId="1" xfId="11" applyFont="1" applyFill="1" applyBorder="1" applyAlignment="1">
      <alignment horizontal="center" vertical="center" wrapText="1"/>
    </xf>
    <xf numFmtId="0" fontId="50" fillId="6" borderId="1" xfId="12" applyFont="1" applyFill="1" applyBorder="1" applyAlignment="1">
      <alignment vertical="top" wrapText="1"/>
    </xf>
    <xf numFmtId="0" fontId="48" fillId="6" borderId="1" xfId="7" applyFont="1" applyFill="1" applyBorder="1" applyAlignment="1">
      <alignment vertical="top" wrapText="1"/>
    </xf>
    <xf numFmtId="0" fontId="48" fillId="0" borderId="1" xfId="7" applyFont="1" applyBorder="1" applyAlignment="1">
      <alignment horizontal="left" vertical="top" wrapText="1"/>
    </xf>
    <xf numFmtId="0" fontId="23" fillId="0" borderId="1" xfId="0" applyFont="1" applyBorder="1" applyAlignment="1">
      <alignment horizontal="center" vertical="top" wrapText="1"/>
    </xf>
    <xf numFmtId="14" fontId="48" fillId="6" borderId="1" xfId="7" applyNumberFormat="1" applyFont="1" applyFill="1" applyBorder="1" applyAlignment="1">
      <alignment vertical="top" wrapText="1"/>
    </xf>
    <xf numFmtId="0" fontId="48" fillId="0" borderId="1" xfId="7" applyFont="1" applyBorder="1" applyAlignment="1">
      <alignment vertical="top" wrapText="1"/>
    </xf>
    <xf numFmtId="0" fontId="48" fillId="13" borderId="1" xfId="10" applyFont="1" applyBorder="1" applyAlignment="1">
      <alignment vertical="center" wrapText="1"/>
    </xf>
    <xf numFmtId="0" fontId="48" fillId="0" borderId="1" xfId="0" applyFont="1" applyBorder="1" applyAlignment="1">
      <alignment horizontal="left" vertical="center" wrapText="1"/>
    </xf>
    <xf numFmtId="0" fontId="60" fillId="0" borderId="1" xfId="0" applyFont="1" applyBorder="1" applyAlignment="1">
      <alignment vertical="center" wrapText="1"/>
    </xf>
    <xf numFmtId="0" fontId="23" fillId="13" borderId="1" xfId="10" applyFont="1" applyBorder="1" applyAlignment="1">
      <alignment horizontal="center" vertical="center"/>
    </xf>
    <xf numFmtId="14" fontId="23" fillId="0" borderId="1" xfId="0" applyNumberFormat="1" applyFont="1" applyBorder="1" applyAlignment="1">
      <alignment horizontal="left" vertical="center" wrapText="1"/>
    </xf>
    <xf numFmtId="0" fontId="49" fillId="0" borderId="1" xfId="0" applyFont="1" applyBorder="1" applyAlignment="1">
      <alignment horizontal="left" vertical="center" wrapText="1"/>
    </xf>
    <xf numFmtId="0" fontId="49" fillId="20" borderId="1" xfId="0" applyFont="1" applyFill="1" applyBorder="1" applyAlignment="1">
      <alignment horizontal="left" vertical="center" wrapText="1"/>
    </xf>
    <xf numFmtId="0" fontId="50" fillId="0" borderId="1" xfId="8" applyFont="1" applyFill="1" applyBorder="1" applyAlignment="1">
      <alignment horizontal="left" vertical="center" wrapText="1"/>
    </xf>
    <xf numFmtId="0" fontId="61" fillId="0" borderId="1" xfId="0" applyFont="1" applyBorder="1" applyAlignment="1">
      <alignment horizontal="left" vertical="center" wrapText="1"/>
    </xf>
    <xf numFmtId="49" fontId="23" fillId="0" borderId="1" xfId="0" applyNumberFormat="1" applyFont="1" applyBorder="1" applyAlignment="1">
      <alignment horizontal="left" vertical="center" wrapText="1"/>
    </xf>
    <xf numFmtId="0" fontId="51" fillId="6" borderId="1" xfId="0" applyFont="1" applyFill="1" applyBorder="1" applyAlignment="1">
      <alignment horizontal="left" vertical="center" wrapText="1"/>
    </xf>
    <xf numFmtId="0" fontId="54" fillId="13" borderId="1" xfId="10" applyFont="1" applyBorder="1" applyAlignment="1">
      <alignment vertical="center" wrapText="1"/>
    </xf>
    <xf numFmtId="0" fontId="54" fillId="13" borderId="1" xfId="10" applyFont="1" applyBorder="1" applyAlignment="1">
      <alignment vertical="center"/>
    </xf>
    <xf numFmtId="0" fontId="23" fillId="0" borderId="1" xfId="33" applyFont="1" applyBorder="1" applyAlignment="1">
      <alignment horizontal="left" vertical="center" wrapText="1"/>
    </xf>
    <xf numFmtId="0" fontId="23" fillId="0" borderId="1" xfId="33" applyFont="1" applyBorder="1" applyAlignment="1">
      <alignment horizontal="right" vertical="center" wrapText="1"/>
    </xf>
    <xf numFmtId="14" fontId="23" fillId="0" borderId="1" xfId="33" applyNumberFormat="1" applyFont="1" applyBorder="1" applyAlignment="1">
      <alignment horizontal="right" vertical="center" wrapText="1"/>
    </xf>
    <xf numFmtId="0" fontId="23" fillId="0" borderId="1" xfId="33" applyFont="1" applyBorder="1" applyAlignment="1">
      <alignment vertical="center" wrapText="1"/>
    </xf>
    <xf numFmtId="0" fontId="62" fillId="3" borderId="1" xfId="0" applyFont="1" applyFill="1" applyBorder="1" applyAlignment="1">
      <alignment horizontal="center" vertical="center" wrapText="1"/>
    </xf>
    <xf numFmtId="0" fontId="62" fillId="4" borderId="1" xfId="0" applyFont="1" applyFill="1" applyBorder="1" applyAlignment="1">
      <alignment horizontal="center" vertical="center" wrapText="1"/>
    </xf>
    <xf numFmtId="0" fontId="53" fillId="0" borderId="1" xfId="0" applyFont="1" applyBorder="1" applyAlignment="1">
      <alignment horizontal="center" vertical="center" wrapText="1"/>
    </xf>
    <xf numFmtId="0" fontId="63" fillId="0" borderId="1" xfId="0" applyFont="1" applyBorder="1" applyAlignment="1">
      <alignment horizontal="center" vertical="center" wrapText="1"/>
    </xf>
    <xf numFmtId="0" fontId="53" fillId="2" borderId="1" xfId="0" applyFont="1" applyFill="1" applyBorder="1" applyAlignment="1">
      <alignment horizontal="center" vertical="center" wrapText="1"/>
    </xf>
    <xf numFmtId="0" fontId="45" fillId="3" borderId="1" xfId="0" applyFont="1" applyFill="1" applyBorder="1" applyAlignment="1">
      <alignment horizontal="center" vertical="center" wrapText="1"/>
    </xf>
    <xf numFmtId="0" fontId="44" fillId="8" borderId="1" xfId="0" applyFont="1" applyFill="1" applyBorder="1" applyAlignment="1">
      <alignment horizontal="center" vertical="center" wrapText="1"/>
    </xf>
    <xf numFmtId="0" fontId="45" fillId="8" borderId="1" xfId="0" applyFont="1" applyFill="1" applyBorder="1" applyAlignment="1">
      <alignment horizontal="center" vertical="center" wrapText="1"/>
    </xf>
    <xf numFmtId="3" fontId="45" fillId="2" borderId="1" xfId="0" applyNumberFormat="1" applyFont="1" applyFill="1" applyBorder="1" applyAlignment="1">
      <alignment horizontal="center" vertical="center" wrapText="1"/>
    </xf>
    <xf numFmtId="3" fontId="45" fillId="17" borderId="1" xfId="0" applyNumberFormat="1" applyFont="1" applyFill="1" applyBorder="1" applyAlignment="1">
      <alignment horizontal="center" vertical="center" wrapText="1"/>
    </xf>
    <xf numFmtId="0" fontId="23" fillId="0" borderId="1" xfId="0" applyFont="1" applyFill="1" applyBorder="1" applyAlignment="1">
      <alignment vertical="center" wrapText="1"/>
    </xf>
    <xf numFmtId="0" fontId="23" fillId="0" borderId="1" xfId="0" applyFont="1" applyFill="1" applyBorder="1" applyAlignment="1">
      <alignment horizontal="center" vertical="center" wrapText="1"/>
    </xf>
    <xf numFmtId="0" fontId="23" fillId="0" borderId="1" xfId="32" applyFont="1" applyFill="1" applyBorder="1" applyAlignment="1">
      <alignment vertical="center" wrapText="1"/>
    </xf>
    <xf numFmtId="0" fontId="23" fillId="0" borderId="1" xfId="0" applyFont="1" applyFill="1" applyBorder="1" applyAlignment="1">
      <alignment horizontal="left" vertical="top" wrapText="1"/>
    </xf>
    <xf numFmtId="0" fontId="23" fillId="0" borderId="1" xfId="0" applyFont="1" applyFill="1" applyBorder="1" applyAlignment="1">
      <alignment horizontal="left" vertical="center" wrapText="1"/>
    </xf>
    <xf numFmtId="0" fontId="55" fillId="0" borderId="1" xfId="0" applyFont="1" applyFill="1" applyBorder="1" applyAlignment="1">
      <alignment vertical="center" wrapText="1"/>
    </xf>
    <xf numFmtId="0" fontId="23" fillId="0" borderId="1" xfId="33" applyFont="1" applyFill="1" applyBorder="1" applyAlignment="1">
      <alignment horizontal="left" vertical="center" wrapText="1"/>
    </xf>
    <xf numFmtId="14" fontId="23" fillId="0" borderId="1" xfId="0" applyNumberFormat="1" applyFont="1" applyBorder="1" applyAlignment="1">
      <alignment vertical="center"/>
    </xf>
    <xf numFmtId="0" fontId="50" fillId="0" borderId="1" xfId="8" applyFont="1" applyFill="1" applyBorder="1" applyAlignment="1" applyProtection="1">
      <alignment vertical="center" wrapText="1"/>
    </xf>
    <xf numFmtId="0" fontId="54" fillId="25" borderId="1" xfId="0" applyFont="1" applyFill="1" applyBorder="1" applyAlignment="1">
      <alignment horizontal="left" vertical="center" wrapText="1"/>
    </xf>
    <xf numFmtId="14" fontId="23" fillId="0" borderId="1" xfId="0" applyNumberFormat="1" applyFont="1" applyBorder="1" applyAlignment="1">
      <alignment horizontal="right" vertical="center"/>
    </xf>
    <xf numFmtId="49" fontId="23" fillId="28" borderId="1" xfId="0" applyNumberFormat="1" applyFont="1" applyFill="1" applyBorder="1" applyAlignment="1">
      <alignment horizontal="left" vertical="top" wrapText="1"/>
    </xf>
    <xf numFmtId="0" fontId="48" fillId="0" borderId="1" xfId="14" applyFont="1" applyBorder="1" applyAlignment="1">
      <alignment horizontal="left" vertical="top" wrapText="1"/>
    </xf>
    <xf numFmtId="0" fontId="48" fillId="0" borderId="1" xfId="14" applyFont="1" applyBorder="1" applyAlignment="1">
      <alignment horizontal="left" vertical="top"/>
    </xf>
    <xf numFmtId="0" fontId="23" fillId="0" borderId="1" xfId="14" applyFont="1" applyBorder="1" applyAlignment="1">
      <alignment horizontal="left" vertical="top" wrapText="1"/>
    </xf>
    <xf numFmtId="0" fontId="49" fillId="0" borderId="1" xfId="0" applyFont="1" applyBorder="1" applyAlignment="1">
      <alignment horizontal="left" vertical="top"/>
    </xf>
    <xf numFmtId="0" fontId="23" fillId="0" borderId="1" xfId="24" applyFont="1" applyBorder="1" applyAlignment="1">
      <alignment horizontal="left" vertical="top"/>
    </xf>
    <xf numFmtId="2" fontId="23" fillId="0" borderId="1" xfId="24" applyNumberFormat="1" applyFont="1" applyBorder="1" applyAlignment="1">
      <alignment horizontal="left" vertical="top"/>
    </xf>
    <xf numFmtId="169" fontId="23" fillId="0" borderId="1" xfId="24" applyNumberFormat="1" applyFont="1" applyBorder="1" applyAlignment="1">
      <alignment horizontal="left" vertical="top"/>
    </xf>
    <xf numFmtId="0" fontId="23" fillId="0" borderId="1" xfId="23" applyFont="1" applyBorder="1" applyAlignment="1">
      <alignment horizontal="left" vertical="top"/>
    </xf>
    <xf numFmtId="0" fontId="23" fillId="0" borderId="1" xfId="32" applyFont="1" applyBorder="1" applyAlignment="1">
      <alignment horizontal="left" vertical="center" wrapText="1"/>
    </xf>
    <xf numFmtId="0" fontId="48" fillId="13" borderId="1" xfId="10" applyFont="1" applyBorder="1" applyAlignment="1">
      <alignment vertical="center"/>
    </xf>
    <xf numFmtId="0" fontId="23" fillId="0" borderId="1" xfId="32" applyFont="1" applyBorder="1" applyAlignment="1">
      <alignment horizontal="center" vertical="center" wrapText="1"/>
    </xf>
    <xf numFmtId="14" fontId="23" fillId="0" borderId="1" xfId="32" applyNumberFormat="1" applyFont="1" applyBorder="1" applyAlignment="1">
      <alignment horizontal="center" vertical="center" wrapText="1"/>
    </xf>
    <xf numFmtId="0" fontId="23" fillId="0" borderId="1" xfId="32" applyFont="1" applyBorder="1" applyAlignment="1">
      <alignment wrapText="1"/>
    </xf>
    <xf numFmtId="0" fontId="23" fillId="0" borderId="1" xfId="14" applyFont="1" applyBorder="1" applyAlignment="1">
      <alignment wrapText="1"/>
    </xf>
    <xf numFmtId="0" fontId="23" fillId="0" borderId="1" xfId="14" applyFont="1" applyBorder="1" applyAlignment="1">
      <alignment horizontal="left" vertical="center" wrapText="1"/>
    </xf>
    <xf numFmtId="17" fontId="23" fillId="0" borderId="1" xfId="0" applyNumberFormat="1" applyFont="1" applyBorder="1"/>
    <xf numFmtId="0" fontId="53" fillId="3" borderId="1" xfId="0" applyFont="1" applyFill="1" applyBorder="1" applyAlignment="1">
      <alignment horizontal="center" vertical="center" wrapText="1"/>
    </xf>
    <xf numFmtId="164" fontId="53" fillId="0" borderId="1" xfId="0" applyNumberFormat="1" applyFont="1" applyBorder="1" applyAlignment="1">
      <alignment horizontal="center" vertical="center" wrapText="1"/>
    </xf>
    <xf numFmtId="0" fontId="59" fillId="0" borderId="1" xfId="0" applyFont="1" applyBorder="1"/>
    <xf numFmtId="0" fontId="23" fillId="13" borderId="1" xfId="10" applyFont="1" applyBorder="1" applyAlignment="1">
      <alignment horizontal="center" vertical="center" wrapText="1"/>
    </xf>
    <xf numFmtId="0" fontId="23" fillId="16" borderId="1" xfId="0" applyFont="1" applyFill="1" applyBorder="1" applyAlignment="1">
      <alignment horizontal="center" vertical="center" wrapText="1"/>
    </xf>
    <xf numFmtId="0" fontId="50" fillId="0" borderId="1" xfId="12" applyFont="1" applyBorder="1" applyAlignment="1">
      <alignment vertical="top" wrapText="1"/>
    </xf>
    <xf numFmtId="14" fontId="23" fillId="0" borderId="1" xfId="0" applyNumberFormat="1" applyFont="1" applyBorder="1" applyAlignment="1">
      <alignment horizontal="right" vertical="top" wrapText="1"/>
    </xf>
    <xf numFmtId="0" fontId="23" fillId="0" borderId="1" xfId="0" applyFont="1" applyBorder="1" applyAlignment="1">
      <alignment horizontal="right" vertical="top" wrapText="1"/>
    </xf>
    <xf numFmtId="0" fontId="67" fillId="0" borderId="1" xfId="12" applyFont="1" applyBorder="1" applyAlignment="1">
      <alignment vertical="top" wrapText="1"/>
    </xf>
    <xf numFmtId="0" fontId="48" fillId="0" borderId="1" xfId="0" applyFont="1" applyBorder="1" applyAlignment="1">
      <alignment vertical="top" wrapText="1"/>
    </xf>
    <xf numFmtId="14" fontId="48" fillId="0" borderId="1" xfId="0" applyNumberFormat="1" applyFont="1" applyBorder="1" applyAlignment="1">
      <alignment horizontal="right" vertical="top" wrapText="1"/>
    </xf>
    <xf numFmtId="0" fontId="48" fillId="0" borderId="1" xfId="0" applyFont="1" applyBorder="1" applyAlignment="1">
      <alignment horizontal="right" vertical="top" wrapText="1"/>
    </xf>
    <xf numFmtId="0" fontId="50" fillId="0" borderId="1" xfId="12" applyFont="1" applyFill="1" applyBorder="1" applyAlignment="1">
      <alignment vertical="top" wrapText="1"/>
    </xf>
    <xf numFmtId="0" fontId="48" fillId="6" borderId="1" xfId="0" applyFont="1" applyFill="1" applyBorder="1" applyAlignment="1">
      <alignment horizontal="left" vertical="center" wrapText="1"/>
    </xf>
    <xf numFmtId="0" fontId="48" fillId="6" borderId="1" xfId="0" applyFont="1" applyFill="1" applyBorder="1" applyAlignment="1">
      <alignment horizontal="center" vertical="center" wrapText="1"/>
    </xf>
    <xf numFmtId="0" fontId="48" fillId="13" borderId="1" xfId="10" applyFont="1" applyBorder="1" applyAlignment="1">
      <alignment horizontal="center"/>
    </xf>
    <xf numFmtId="0" fontId="49" fillId="0" borderId="1" xfId="0" applyFont="1" applyBorder="1" applyAlignment="1">
      <alignment horizontal="left" vertical="top" wrapText="1"/>
    </xf>
    <xf numFmtId="0" fontId="23" fillId="0" borderId="1" xfId="0" applyFont="1" applyBorder="1" applyAlignment="1">
      <alignment horizontal="right" vertical="center"/>
    </xf>
    <xf numFmtId="3" fontId="23" fillId="0" borderId="1" xfId="0" applyNumberFormat="1" applyFont="1" applyBorder="1" applyAlignment="1">
      <alignment horizontal="center" vertical="center" wrapText="1"/>
    </xf>
    <xf numFmtId="0" fontId="23" fillId="0" borderId="1" xfId="0" applyFont="1" applyBorder="1" applyAlignment="1">
      <alignment horizontal="center" vertical="center"/>
    </xf>
    <xf numFmtId="0" fontId="68" fillId="0" borderId="1" xfId="0" applyFont="1" applyBorder="1" applyAlignment="1">
      <alignment vertical="center" wrapText="1"/>
    </xf>
    <xf numFmtId="0" fontId="58" fillId="0" borderId="1" xfId="0" applyFont="1" applyBorder="1"/>
    <xf numFmtId="0" fontId="61" fillId="0" borderId="1" xfId="0" applyFont="1" applyBorder="1" applyAlignment="1">
      <alignment vertical="center" wrapText="1"/>
    </xf>
    <xf numFmtId="0" fontId="68" fillId="0" borderId="1" xfId="0" applyFont="1" applyBorder="1" applyAlignment="1">
      <alignment horizontal="left" vertical="center" wrapText="1"/>
    </xf>
    <xf numFmtId="3" fontId="23" fillId="0" borderId="1" xfId="0" applyNumberFormat="1" applyFont="1" applyBorder="1" applyAlignment="1">
      <alignment horizontal="left" vertical="center" wrapText="1"/>
    </xf>
    <xf numFmtId="0" fontId="45" fillId="3" borderId="1" xfId="0" applyFont="1" applyFill="1" applyBorder="1" applyAlignment="1">
      <alignment horizontal="center" vertical="top" wrapText="1"/>
    </xf>
    <xf numFmtId="0" fontId="44" fillId="3" borderId="1" xfId="0" applyFont="1" applyFill="1" applyBorder="1" applyAlignment="1">
      <alignment horizontal="center" vertical="top" wrapText="1"/>
    </xf>
    <xf numFmtId="0" fontId="45" fillId="26" borderId="1" xfId="0" applyFont="1" applyFill="1" applyBorder="1" applyAlignment="1">
      <alignment horizontal="center" vertical="top" wrapText="1"/>
    </xf>
    <xf numFmtId="0" fontId="45" fillId="5" borderId="1" xfId="0" applyFont="1" applyFill="1" applyBorder="1" applyAlignment="1">
      <alignment horizontal="center" vertical="center" wrapText="1"/>
    </xf>
    <xf numFmtId="0" fontId="65" fillId="18" borderId="1" xfId="0" applyFont="1" applyFill="1" applyBorder="1" applyAlignment="1">
      <alignment horizontal="center" vertical="center" wrapText="1"/>
    </xf>
    <xf numFmtId="0" fontId="45" fillId="18" borderId="1" xfId="0" applyFont="1" applyFill="1" applyBorder="1" applyAlignment="1">
      <alignment horizontal="center" vertical="center" wrapText="1"/>
    </xf>
    <xf numFmtId="0" fontId="48" fillId="13" borderId="1" xfId="6" applyFont="1" applyBorder="1" applyAlignment="1">
      <alignment horizontal="center" vertical="center"/>
    </xf>
    <xf numFmtId="0" fontId="23" fillId="0" borderId="1" xfId="0" applyFont="1" applyBorder="1" applyAlignment="1">
      <alignment horizontal="center" wrapText="1"/>
    </xf>
    <xf numFmtId="0" fontId="58" fillId="0" borderId="1" xfId="0" applyFont="1" applyBorder="1" applyAlignment="1">
      <alignment horizontal="right" vertical="center"/>
    </xf>
    <xf numFmtId="0" fontId="23" fillId="6" borderId="1" xfId="0" applyFont="1" applyFill="1" applyBorder="1" applyAlignment="1">
      <alignment vertical="center"/>
    </xf>
    <xf numFmtId="164" fontId="23" fillId="0" borderId="1" xfId="0" applyNumberFormat="1" applyFont="1" applyBorder="1" applyAlignment="1">
      <alignment horizontal="center" vertical="center" wrapText="1"/>
    </xf>
    <xf numFmtId="0" fontId="23" fillId="23" borderId="1" xfId="0" applyFont="1" applyFill="1" applyBorder="1" applyAlignment="1">
      <alignment horizontal="left" vertical="center" wrapText="1"/>
    </xf>
    <xf numFmtId="0" fontId="23" fillId="13" borderId="1" xfId="10" applyFont="1" applyBorder="1" applyAlignment="1">
      <alignment horizontal="left" vertical="top"/>
    </xf>
    <xf numFmtId="3" fontId="23" fillId="0" borderId="1" xfId="0" applyNumberFormat="1" applyFont="1" applyBorder="1" applyAlignment="1">
      <alignment horizontal="left" vertical="top"/>
    </xf>
    <xf numFmtId="49" fontId="23" fillId="0" borderId="1" xfId="32" applyNumberFormat="1" applyFont="1" applyBorder="1" applyAlignment="1">
      <alignment horizontal="center" vertical="center"/>
    </xf>
    <xf numFmtId="0" fontId="49" fillId="0" borderId="1" xfId="32" applyFont="1" applyBorder="1" applyAlignment="1">
      <alignment vertical="top" wrapText="1"/>
    </xf>
    <xf numFmtId="0" fontId="50" fillId="0" borderId="1" xfId="8" applyFont="1" applyFill="1" applyBorder="1" applyAlignment="1">
      <alignment vertical="center" wrapText="1"/>
    </xf>
    <xf numFmtId="0" fontId="50" fillId="0" borderId="1" xfId="8" applyFont="1" applyFill="1" applyBorder="1" applyAlignment="1">
      <alignment vertical="center"/>
    </xf>
    <xf numFmtId="0" fontId="23" fillId="0" borderId="1" xfId="2" applyFont="1" applyBorder="1" applyAlignment="1">
      <alignment horizontal="left" vertical="center" wrapText="1"/>
    </xf>
    <xf numFmtId="0" fontId="23" fillId="0" borderId="1" xfId="0" applyFont="1" applyBorder="1" applyAlignment="1">
      <alignment horizontal="right" wrapText="1"/>
    </xf>
    <xf numFmtId="0" fontId="23" fillId="0" borderId="1" xfId="2" applyFont="1" applyBorder="1" applyAlignment="1">
      <alignment horizontal="center" wrapText="1"/>
    </xf>
    <xf numFmtId="0" fontId="50" fillId="0" borderId="1" xfId="8" applyFont="1" applyFill="1" applyBorder="1" applyAlignment="1">
      <alignment horizontal="center" vertical="center" wrapText="1"/>
    </xf>
    <xf numFmtId="14" fontId="51" fillId="0" borderId="1" xfId="0" applyNumberFormat="1" applyFont="1" applyBorder="1" applyAlignment="1">
      <alignment horizontal="right" vertical="center" wrapText="1"/>
    </xf>
    <xf numFmtId="0" fontId="48" fillId="0" borderId="1" xfId="7" applyFont="1" applyBorder="1" applyAlignment="1">
      <alignment horizontal="center" vertical="center" wrapText="1"/>
    </xf>
    <xf numFmtId="0" fontId="50" fillId="0" borderId="1" xfId="15" applyFont="1" applyFill="1" applyBorder="1" applyAlignment="1">
      <alignment vertical="center" wrapText="1"/>
    </xf>
    <xf numFmtId="0" fontId="48" fillId="0" borderId="1" xfId="10" applyFont="1" applyFill="1" applyBorder="1" applyAlignment="1">
      <alignment horizontal="center" vertical="center"/>
    </xf>
    <xf numFmtId="0" fontId="49" fillId="0" borderId="1" xfId="0" applyFont="1" applyBorder="1" applyAlignment="1">
      <alignment vertical="top" wrapText="1"/>
    </xf>
    <xf numFmtId="49" fontId="48" fillId="0" borderId="1" xfId="0" applyNumberFormat="1" applyFont="1" applyBorder="1" applyAlignment="1">
      <alignment horizontal="left" vertical="center" wrapText="1"/>
    </xf>
    <xf numFmtId="14" fontId="48" fillId="0" borderId="1" xfId="0" applyNumberFormat="1" applyFont="1" applyBorder="1" applyAlignment="1">
      <alignment horizontal="left" vertical="center" wrapText="1"/>
    </xf>
    <xf numFmtId="0" fontId="67" fillId="0" borderId="1" xfId="8" applyFont="1" applyFill="1" applyBorder="1" applyAlignment="1">
      <alignment horizontal="left" vertical="center" wrapText="1"/>
    </xf>
    <xf numFmtId="3" fontId="48" fillId="0" borderId="1" xfId="0" applyNumberFormat="1" applyFont="1" applyBorder="1" applyAlignment="1">
      <alignment horizontal="left" vertical="center" wrapText="1"/>
    </xf>
    <xf numFmtId="3" fontId="49" fillId="0" borderId="1" xfId="0" applyNumberFormat="1" applyFont="1" applyBorder="1" applyAlignment="1">
      <alignment vertical="center" wrapText="1"/>
    </xf>
    <xf numFmtId="0" fontId="22" fillId="0" borderId="1" xfId="8" applyFont="1" applyFill="1" applyBorder="1" applyAlignment="1">
      <alignment vertical="center" wrapText="1"/>
    </xf>
    <xf numFmtId="0" fontId="22" fillId="0" borderId="1" xfId="8" applyFont="1" applyFill="1" applyBorder="1" applyAlignment="1">
      <alignment horizontal="left" vertical="center" wrapText="1"/>
    </xf>
    <xf numFmtId="0" fontId="52" fillId="0" borderId="1" xfId="0" applyFont="1" applyBorder="1" applyAlignment="1">
      <alignment vertical="center" wrapText="1"/>
    </xf>
    <xf numFmtId="0" fontId="50" fillId="0" borderId="1" xfId="8" applyFont="1" applyFill="1" applyBorder="1" applyAlignment="1">
      <alignment horizontal="left" vertical="top" wrapText="1"/>
    </xf>
    <xf numFmtId="0" fontId="58" fillId="0" borderId="1" xfId="0" applyFont="1" applyBorder="1" applyAlignment="1">
      <alignment horizontal="left" vertical="top" wrapText="1"/>
    </xf>
    <xf numFmtId="0" fontId="23" fillId="0" borderId="1" xfId="13" applyFont="1" applyBorder="1" applyAlignment="1">
      <alignment horizontal="left" vertical="top" wrapText="1"/>
    </xf>
    <xf numFmtId="14" fontId="23" fillId="0" borderId="1" xfId="13" applyNumberFormat="1" applyFont="1" applyBorder="1" applyAlignment="1">
      <alignment horizontal="left" vertical="top" wrapText="1"/>
    </xf>
    <xf numFmtId="3" fontId="23" fillId="0" borderId="1" xfId="13" applyNumberFormat="1" applyFont="1" applyBorder="1" applyAlignment="1">
      <alignment horizontal="left" vertical="top" wrapText="1"/>
    </xf>
    <xf numFmtId="0" fontId="72" fillId="0" borderId="1" xfId="13" applyFont="1" applyBorder="1" applyAlignment="1">
      <alignment horizontal="left" vertical="top" wrapText="1"/>
    </xf>
    <xf numFmtId="0" fontId="44" fillId="6" borderId="1" xfId="0" applyFont="1" applyFill="1" applyBorder="1" applyAlignment="1">
      <alignment horizontal="left" vertical="top" wrapText="1"/>
    </xf>
    <xf numFmtId="0" fontId="23" fillId="6" borderId="1" xfId="0" applyFont="1" applyFill="1" applyBorder="1" applyAlignment="1">
      <alignment horizontal="left" vertical="top"/>
    </xf>
    <xf numFmtId="0" fontId="23" fillId="6" borderId="1" xfId="25" applyFont="1" applyFill="1" applyBorder="1" applyAlignment="1">
      <alignment horizontal="left" vertical="top"/>
    </xf>
    <xf numFmtId="0" fontId="50" fillId="0" borderId="1" xfId="8" applyFont="1" applyFill="1" applyBorder="1" applyAlignment="1">
      <alignment horizontal="left" vertical="top"/>
    </xf>
    <xf numFmtId="14" fontId="57" fillId="0" borderId="1" xfId="0" applyNumberFormat="1" applyFont="1" applyBorder="1" applyAlignment="1">
      <alignment horizontal="left" vertical="top"/>
    </xf>
    <xf numFmtId="0" fontId="57" fillId="0" borderId="1" xfId="0" applyFont="1" applyBorder="1" applyAlignment="1">
      <alignment horizontal="left" vertical="top" wrapText="1"/>
    </xf>
    <xf numFmtId="0" fontId="23" fillId="0" borderId="1" xfId="0" applyFont="1" applyBorder="1" applyAlignment="1">
      <alignment horizontal="justify" vertical="center" wrapText="1"/>
    </xf>
    <xf numFmtId="0" fontId="49" fillId="6" borderId="1" xfId="0" applyFont="1" applyFill="1" applyBorder="1" applyAlignment="1">
      <alignment horizontal="justify" vertical="center"/>
    </xf>
    <xf numFmtId="0" fontId="49" fillId="6" borderId="1" xfId="0" applyFont="1" applyFill="1" applyBorder="1" applyAlignment="1">
      <alignment vertical="center" wrapText="1"/>
    </xf>
    <xf numFmtId="0" fontId="49" fillId="0" borderId="1" xfId="0" applyFont="1" applyBorder="1" applyAlignment="1">
      <alignment horizontal="justify" vertical="center" wrapText="1"/>
    </xf>
    <xf numFmtId="0" fontId="23" fillId="0" borderId="1" xfId="8" applyFont="1" applyFill="1" applyBorder="1" applyAlignment="1" applyProtection="1">
      <alignment horizontal="center" vertical="center" wrapText="1"/>
    </xf>
    <xf numFmtId="0" fontId="23" fillId="0" borderId="1" xfId="8" applyFont="1" applyFill="1" applyBorder="1" applyAlignment="1" applyProtection="1">
      <alignment horizontal="center" vertical="center"/>
    </xf>
    <xf numFmtId="0" fontId="23" fillId="0" borderId="1" xfId="8" applyFont="1" applyFill="1" applyBorder="1" applyAlignment="1">
      <alignment horizontal="center" vertical="center" wrapText="1"/>
    </xf>
    <xf numFmtId="0" fontId="23" fillId="0" borderId="1" xfId="31" applyFont="1" applyBorder="1" applyAlignment="1">
      <alignment horizontal="center" vertical="center" wrapText="1"/>
    </xf>
    <xf numFmtId="1" fontId="23" fillId="0" borderId="1" xfId="0" applyNumberFormat="1" applyFont="1" applyBorder="1" applyAlignment="1">
      <alignment horizontal="center" vertical="center" wrapText="1"/>
    </xf>
    <xf numFmtId="0" fontId="23" fillId="0" borderId="1" xfId="14" applyFont="1" applyBorder="1" applyAlignment="1">
      <alignment horizontal="center" vertical="center" wrapText="1" readingOrder="1"/>
    </xf>
    <xf numFmtId="0" fontId="23" fillId="0" borderId="1" xfId="14" applyFont="1" applyBorder="1" applyAlignment="1">
      <alignment horizontal="center" vertical="center" wrapText="1"/>
    </xf>
    <xf numFmtId="0" fontId="54" fillId="0" borderId="1" xfId="0" applyFont="1" applyBorder="1" applyAlignment="1">
      <alignment vertical="center" wrapText="1"/>
    </xf>
    <xf numFmtId="0" fontId="56" fillId="0" borderId="1" xfId="0" applyFont="1" applyBorder="1" applyAlignment="1">
      <alignment vertical="center"/>
    </xf>
    <xf numFmtId="0" fontId="55" fillId="0" borderId="1" xfId="0" applyFont="1" applyBorder="1" applyAlignment="1">
      <alignment vertical="center" wrapText="1"/>
    </xf>
    <xf numFmtId="0" fontId="23" fillId="0" borderId="1" xfId="14" applyFont="1" applyBorder="1" applyAlignment="1">
      <alignment vertical="center" wrapText="1"/>
    </xf>
    <xf numFmtId="14" fontId="23" fillId="0" borderId="1" xfId="0" applyNumberFormat="1" applyFont="1" applyBorder="1"/>
    <xf numFmtId="0" fontId="73" fillId="0" borderId="1" xfId="0" applyFont="1" applyBorder="1" applyAlignment="1">
      <alignment horizontal="left" vertical="center" wrapText="1"/>
    </xf>
    <xf numFmtId="0" fontId="23" fillId="0" borderId="1" xfId="0" applyFont="1" applyBorder="1" applyAlignment="1">
      <alignment horizontal="left"/>
    </xf>
    <xf numFmtId="0" fontId="23" fillId="0" borderId="1" xfId="33" applyFont="1" applyBorder="1" applyAlignment="1">
      <alignment vertical="center"/>
    </xf>
    <xf numFmtId="0" fontId="23" fillId="0" borderId="1" xfId="13" applyFont="1" applyBorder="1" applyAlignment="1">
      <alignment vertical="center" wrapText="1"/>
    </xf>
    <xf numFmtId="0" fontId="67" fillId="0" borderId="1" xfId="8" applyFont="1" applyBorder="1" applyAlignment="1">
      <alignment horizontal="center" vertical="center" wrapText="1"/>
    </xf>
    <xf numFmtId="14" fontId="48" fillId="0" borderId="1" xfId="0" applyNumberFormat="1" applyFont="1" applyBorder="1" applyAlignment="1">
      <alignment horizontal="center" vertical="center" wrapText="1"/>
    </xf>
    <xf numFmtId="0" fontId="67" fillId="0" borderId="1" xfId="8" applyFont="1" applyFill="1" applyBorder="1" applyAlignment="1">
      <alignment horizontal="center" vertical="center" wrapText="1"/>
    </xf>
    <xf numFmtId="0" fontId="50" fillId="0" borderId="1" xfId="8" applyFont="1" applyBorder="1" applyAlignment="1">
      <alignment horizontal="center" vertical="center" wrapText="1"/>
    </xf>
    <xf numFmtId="0" fontId="50" fillId="0" borderId="1" xfId="8" applyFont="1" applyBorder="1" applyAlignment="1">
      <alignment horizontal="center" vertical="center"/>
    </xf>
    <xf numFmtId="0" fontId="50" fillId="0" borderId="1" xfId="8" applyFont="1" applyBorder="1" applyAlignment="1">
      <alignment vertical="top"/>
    </xf>
    <xf numFmtId="0" fontId="48" fillId="0" borderId="1" xfId="0" applyFont="1" applyBorder="1" applyAlignment="1">
      <alignment vertical="center"/>
    </xf>
    <xf numFmtId="0" fontId="44" fillId="5" borderId="1" xfId="0" applyFont="1" applyFill="1" applyBorder="1" applyAlignment="1">
      <alignment horizontal="center" vertical="center" wrapText="1"/>
    </xf>
    <xf numFmtId="0" fontId="45" fillId="3" borderId="1" xfId="13" applyFont="1" applyFill="1" applyBorder="1" applyAlignment="1">
      <alignment horizontal="center" vertical="center" wrapText="1"/>
    </xf>
    <xf numFmtId="0" fontId="45" fillId="26" borderId="1" xfId="0" applyFont="1" applyFill="1" applyBorder="1" applyAlignment="1">
      <alignment horizontal="center" vertical="center" wrapText="1"/>
    </xf>
    <xf numFmtId="0" fontId="48" fillId="13" borderId="1" xfId="6" applyFont="1" applyBorder="1" applyAlignment="1">
      <alignment horizontal="center" vertical="center" wrapText="1"/>
    </xf>
    <xf numFmtId="0" fontId="49" fillId="20" borderId="1" xfId="0" applyFont="1" applyFill="1" applyBorder="1" applyAlignment="1">
      <alignment horizontal="center" vertical="center" wrapText="1"/>
    </xf>
    <xf numFmtId="0" fontId="49" fillId="21" borderId="1" xfId="0" applyFont="1" applyFill="1" applyBorder="1" applyAlignment="1">
      <alignment horizontal="center" vertical="center" wrapText="1"/>
    </xf>
    <xf numFmtId="0" fontId="23" fillId="20" borderId="1" xfId="0" applyFont="1" applyFill="1" applyBorder="1" applyAlignment="1">
      <alignment horizontal="center" vertical="center" wrapText="1"/>
    </xf>
    <xf numFmtId="0" fontId="54" fillId="25" borderId="1" xfId="0" applyFont="1" applyFill="1" applyBorder="1" applyAlignment="1">
      <alignment horizontal="center" vertical="center" wrapText="1"/>
    </xf>
    <xf numFmtId="0" fontId="54" fillId="15" borderId="1" xfId="0" applyFont="1" applyFill="1" applyBorder="1" applyAlignment="1">
      <alignment horizontal="center" vertical="center" wrapText="1"/>
    </xf>
    <xf numFmtId="0" fontId="23" fillId="27" borderId="1" xfId="0" applyFont="1" applyFill="1" applyBorder="1" applyAlignment="1">
      <alignment horizontal="center" vertical="center" wrapText="1"/>
    </xf>
    <xf numFmtId="0" fontId="48" fillId="13" borderId="4" xfId="6" applyFont="1" applyBorder="1" applyAlignment="1">
      <alignment horizontal="center" vertical="center"/>
    </xf>
    <xf numFmtId="0" fontId="54" fillId="13" borderId="1" xfId="10" applyFont="1" applyBorder="1" applyAlignment="1">
      <alignment horizontal="center" vertical="center"/>
    </xf>
    <xf numFmtId="0" fontId="23" fillId="0" borderId="1" xfId="2" applyFont="1" applyBorder="1" applyAlignment="1">
      <alignment wrapText="1"/>
    </xf>
    <xf numFmtId="0" fontId="23" fillId="0" borderId="1" xfId="0" applyFont="1" applyBorder="1" applyAlignment="1">
      <alignment horizontal="right"/>
    </xf>
    <xf numFmtId="0" fontId="48" fillId="0" borderId="1" xfId="0" applyFont="1" applyBorder="1" applyAlignment="1">
      <alignment horizontal="right" vertical="center" wrapText="1"/>
    </xf>
    <xf numFmtId="3" fontId="23" fillId="0" borderId="1" xfId="13" applyNumberFormat="1" applyFont="1" applyBorder="1" applyAlignment="1">
      <alignment horizontal="left" vertical="top"/>
    </xf>
    <xf numFmtId="0" fontId="51" fillId="0" borderId="1" xfId="0" applyFont="1" applyBorder="1" applyAlignment="1">
      <alignment horizontal="left" vertical="top" wrapText="1"/>
    </xf>
    <xf numFmtId="0" fontId="23" fillId="6" borderId="1" xfId="13" applyFont="1" applyFill="1" applyBorder="1" applyAlignment="1">
      <alignment horizontal="left" vertical="top" wrapText="1"/>
    </xf>
    <xf numFmtId="49" fontId="23" fillId="6" borderId="1" xfId="13" applyNumberFormat="1" applyFont="1" applyFill="1" applyBorder="1" applyAlignment="1">
      <alignment horizontal="left" vertical="top"/>
    </xf>
    <xf numFmtId="14" fontId="23" fillId="6" borderId="1" xfId="13" applyNumberFormat="1" applyFont="1" applyFill="1" applyBorder="1" applyAlignment="1">
      <alignment horizontal="left" vertical="top" wrapText="1"/>
    </xf>
    <xf numFmtId="0" fontId="50" fillId="0" borderId="1" xfId="8" applyFont="1" applyBorder="1" applyAlignment="1">
      <alignment horizontal="left" vertical="top"/>
    </xf>
    <xf numFmtId="0" fontId="23" fillId="6" borderId="1" xfId="25" applyFont="1" applyFill="1" applyBorder="1" applyAlignment="1">
      <alignment horizontal="left" vertical="top" wrapText="1"/>
    </xf>
    <xf numFmtId="0" fontId="61" fillId="0" borderId="1" xfId="0" applyFont="1" applyBorder="1" applyAlignment="1">
      <alignment horizontal="center" vertical="center" wrapText="1"/>
    </xf>
    <xf numFmtId="1" fontId="23" fillId="6" borderId="1" xfId="0" applyNumberFormat="1" applyFont="1" applyFill="1" applyBorder="1" applyAlignment="1">
      <alignment horizontal="center" vertical="center" wrapText="1"/>
    </xf>
    <xf numFmtId="0" fontId="48" fillId="0" borderId="1" xfId="14" applyFont="1" applyBorder="1" applyAlignment="1">
      <alignment horizontal="center" vertical="center" wrapText="1"/>
    </xf>
    <xf numFmtId="14" fontId="23" fillId="0" borderId="1" xfId="14" applyNumberFormat="1" applyFont="1" applyBorder="1" applyAlignment="1">
      <alignment horizontal="center" vertical="center" wrapText="1"/>
    </xf>
    <xf numFmtId="0" fontId="23" fillId="0" borderId="1" xfId="8" applyFont="1" applyFill="1" applyBorder="1" applyAlignment="1" applyProtection="1">
      <alignment horizontal="left" vertical="center" wrapText="1"/>
    </xf>
    <xf numFmtId="0" fontId="56" fillId="0" borderId="1" xfId="0" applyFont="1" applyBorder="1" applyAlignment="1">
      <alignment wrapText="1"/>
    </xf>
    <xf numFmtId="0" fontId="23" fillId="0" borderId="1" xfId="0" applyFont="1" applyBorder="1" applyAlignment="1">
      <alignment horizontal="justify" vertical="top"/>
    </xf>
    <xf numFmtId="0" fontId="52" fillId="0" borderId="1" xfId="0" applyFont="1" applyBorder="1" applyAlignment="1">
      <alignment horizontal="center" vertical="top" wrapText="1"/>
    </xf>
    <xf numFmtId="0" fontId="23" fillId="0" borderId="1" xfId="33" applyFont="1" applyBorder="1" applyAlignment="1">
      <alignment horizontal="center" vertical="center" wrapText="1"/>
    </xf>
    <xf numFmtId="0" fontId="23" fillId="6" borderId="1" xfId="33" applyFont="1" applyFill="1" applyBorder="1" applyAlignment="1">
      <alignment horizontal="center" vertical="center" wrapText="1"/>
    </xf>
    <xf numFmtId="0" fontId="23" fillId="0" borderId="1" xfId="13" applyFont="1" applyBorder="1" applyAlignment="1">
      <alignment horizontal="center" vertical="center" wrapText="1"/>
    </xf>
    <xf numFmtId="0" fontId="22" fillId="0" borderId="1" xfId="8" applyFont="1" applyFill="1" applyBorder="1" applyAlignment="1">
      <alignment horizontal="center" vertical="center" wrapText="1"/>
    </xf>
    <xf numFmtId="0" fontId="23" fillId="6" borderId="1" xfId="0" applyFont="1" applyFill="1" applyBorder="1" applyAlignment="1">
      <alignment horizontal="center" vertical="center"/>
    </xf>
    <xf numFmtId="14" fontId="23" fillId="6" borderId="1" xfId="0" applyNumberFormat="1" applyFont="1" applyFill="1" applyBorder="1" applyAlignment="1">
      <alignment horizontal="center" vertical="center" wrapText="1"/>
    </xf>
    <xf numFmtId="0" fontId="75" fillId="0" borderId="1" xfId="0" applyFont="1" applyBorder="1" applyAlignment="1">
      <alignment horizontal="center" vertical="center"/>
    </xf>
    <xf numFmtId="17" fontId="23" fillId="6" borderId="1" xfId="0" applyNumberFormat="1" applyFont="1" applyFill="1" applyBorder="1" applyAlignment="1">
      <alignment horizontal="center" vertical="center" wrapText="1"/>
    </xf>
    <xf numFmtId="0" fontId="23" fillId="6" borderId="1" xfId="0" applyFont="1" applyFill="1" applyBorder="1" applyAlignment="1">
      <alignment horizontal="center" vertical="top" wrapText="1"/>
    </xf>
    <xf numFmtId="0" fontId="50" fillId="6" borderId="1" xfId="8" applyFont="1" applyFill="1" applyBorder="1" applyAlignment="1">
      <alignment horizontal="center" vertical="center" wrapText="1"/>
    </xf>
    <xf numFmtId="0" fontId="49" fillId="0" borderId="1" xfId="0" applyFont="1" applyBorder="1" applyAlignment="1">
      <alignment horizontal="right" vertical="center" wrapText="1"/>
    </xf>
    <xf numFmtId="14" fontId="49" fillId="0" borderId="1" xfId="0" applyNumberFormat="1" applyFont="1" applyBorder="1" applyAlignment="1">
      <alignment horizontal="center" vertical="center" wrapText="1"/>
    </xf>
    <xf numFmtId="0" fontId="49" fillId="0" borderId="1" xfId="0" applyFont="1" applyBorder="1" applyAlignment="1">
      <alignment horizontal="center" vertical="top" wrapText="1"/>
    </xf>
    <xf numFmtId="14" fontId="49" fillId="0" borderId="1" xfId="0" applyNumberFormat="1" applyFont="1" applyBorder="1" applyAlignment="1">
      <alignment horizontal="right" vertical="center" wrapText="1"/>
    </xf>
    <xf numFmtId="0" fontId="48" fillId="0" borderId="1" xfId="0" applyFont="1" applyBorder="1"/>
    <xf numFmtId="0" fontId="48" fillId="0" borderId="1" xfId="0" applyFont="1" applyBorder="1" applyAlignment="1">
      <alignment horizontal="center" vertical="center"/>
    </xf>
    <xf numFmtId="0" fontId="48" fillId="0" borderId="1" xfId="13" applyFont="1" applyBorder="1" applyAlignment="1">
      <alignment horizontal="center" vertical="center" wrapText="1"/>
    </xf>
    <xf numFmtId="0" fontId="23" fillId="0" borderId="1" xfId="0" applyFont="1" applyBorder="1" applyAlignment="1">
      <alignment horizontal="right" vertical="top"/>
    </xf>
    <xf numFmtId="0" fontId="48" fillId="0" borderId="1" xfId="13" applyFont="1" applyBorder="1" applyAlignment="1">
      <alignment wrapText="1"/>
    </xf>
    <xf numFmtId="0" fontId="48" fillId="0" borderId="1" xfId="13" applyFont="1" applyBorder="1"/>
    <xf numFmtId="0" fontId="51" fillId="0" borderId="1" xfId="0" applyFont="1" applyBorder="1" applyAlignment="1">
      <alignment horizontal="left" vertical="center" wrapText="1"/>
    </xf>
    <xf numFmtId="0" fontId="23" fillId="0" borderId="1" xfId="15" applyFont="1" applyBorder="1" applyAlignment="1">
      <alignment vertical="center" wrapText="1"/>
    </xf>
    <xf numFmtId="0" fontId="22" fillId="0" borderId="1" xfId="0" applyFont="1" applyBorder="1" applyAlignment="1">
      <alignment vertical="center" wrapText="1"/>
    </xf>
    <xf numFmtId="14" fontId="49" fillId="0" borderId="1" xfId="0" applyNumberFormat="1" applyFont="1" applyBorder="1" applyAlignment="1">
      <alignment horizontal="center" vertical="center"/>
    </xf>
    <xf numFmtId="17" fontId="23" fillId="0" borderId="1" xfId="0" applyNumberFormat="1" applyFont="1" applyBorder="1" applyAlignment="1">
      <alignment vertical="center"/>
    </xf>
    <xf numFmtId="14" fontId="23" fillId="0" borderId="1" xfId="0" applyNumberFormat="1" applyFont="1" applyBorder="1" applyAlignment="1">
      <alignment horizontal="right"/>
    </xf>
    <xf numFmtId="3" fontId="45" fillId="17" borderId="1" xfId="14" applyNumberFormat="1" applyFont="1" applyFill="1" applyBorder="1" applyAlignment="1">
      <alignment horizontal="center" vertical="center" wrapText="1"/>
    </xf>
    <xf numFmtId="0" fontId="54" fillId="13" borderId="1" xfId="10" applyFont="1" applyBorder="1" applyAlignment="1">
      <alignment horizontal="center" vertical="center" wrapText="1"/>
    </xf>
    <xf numFmtId="0" fontId="23" fillId="0" borderId="6" xfId="0" applyFont="1" applyFill="1" applyBorder="1" applyAlignment="1">
      <alignment horizontal="left" vertical="center" wrapText="1"/>
    </xf>
    <xf numFmtId="0" fontId="23" fillId="0" borderId="1" xfId="0" applyFont="1" applyFill="1" applyBorder="1" applyAlignment="1">
      <alignment horizontal="left" vertical="top"/>
    </xf>
    <xf numFmtId="0" fontId="54" fillId="0" borderId="1" xfId="0" applyFont="1" applyFill="1" applyBorder="1" applyAlignment="1">
      <alignment vertical="center" wrapText="1"/>
    </xf>
    <xf numFmtId="0" fontId="48" fillId="0" borderId="1" xfId="10" applyFont="1" applyFill="1" applyBorder="1" applyAlignment="1">
      <alignment horizontal="center" vertical="center" wrapText="1"/>
    </xf>
    <xf numFmtId="0" fontId="65" fillId="3" borderId="1" xfId="0" applyFont="1" applyFill="1" applyBorder="1" applyAlignment="1">
      <alignment horizontal="center" vertical="center" wrapText="1"/>
    </xf>
    <xf numFmtId="0" fontId="48" fillId="0" borderId="1" xfId="7" applyFont="1" applyBorder="1" applyAlignment="1">
      <alignment vertical="center" wrapText="1"/>
    </xf>
    <xf numFmtId="0" fontId="76" fillId="0" borderId="1" xfId="0" applyFont="1" applyBorder="1" applyAlignment="1">
      <alignment wrapText="1"/>
    </xf>
    <xf numFmtId="0" fontId="48" fillId="29" borderId="1" xfId="0" applyFont="1" applyFill="1" applyBorder="1" applyAlignment="1">
      <alignment horizontal="center" vertical="center" wrapText="1"/>
    </xf>
    <xf numFmtId="0" fontId="23" fillId="0" borderId="1" xfId="13" applyFont="1" applyFill="1" applyBorder="1" applyAlignment="1">
      <alignment horizontal="left" vertical="top" wrapText="1"/>
    </xf>
    <xf numFmtId="49" fontId="56" fillId="0" borderId="1" xfId="0" applyNumberFormat="1" applyFont="1" applyBorder="1" applyAlignment="1">
      <alignment vertical="center"/>
    </xf>
    <xf numFmtId="14" fontId="48" fillId="0" borderId="1" xfId="0" applyNumberFormat="1" applyFont="1" applyBorder="1" applyAlignment="1">
      <alignment horizontal="left" vertical="top" wrapText="1"/>
    </xf>
    <xf numFmtId="14" fontId="49" fillId="0" borderId="1" xfId="0" applyNumberFormat="1" applyFont="1" applyBorder="1" applyAlignment="1">
      <alignment vertical="center"/>
    </xf>
    <xf numFmtId="14" fontId="48" fillId="0" borderId="1" xfId="0" applyNumberFormat="1" applyFont="1" applyBorder="1" applyAlignment="1">
      <alignment vertical="center" wrapText="1"/>
    </xf>
    <xf numFmtId="0" fontId="23" fillId="0" borderId="1" xfId="8" applyFont="1" applyBorder="1" applyAlignment="1">
      <alignment horizontal="left" vertical="top" wrapText="1"/>
    </xf>
    <xf numFmtId="0" fontId="23" fillId="13" borderId="1" xfId="10" applyFont="1" applyBorder="1" applyAlignment="1">
      <alignment horizontal="left" vertical="top" wrapText="1"/>
    </xf>
    <xf numFmtId="170" fontId="23" fillId="0" borderId="1" xfId="0" applyNumberFormat="1" applyFont="1" applyBorder="1" applyAlignment="1">
      <alignment horizontal="left" vertical="top" wrapText="1"/>
    </xf>
    <xf numFmtId="0" fontId="23" fillId="0" borderId="1" xfId="26" applyFont="1" applyBorder="1" applyAlignment="1">
      <alignment horizontal="left" vertical="top"/>
    </xf>
    <xf numFmtId="169" fontId="23" fillId="0" borderId="1" xfId="26" applyNumberFormat="1" applyFont="1" applyBorder="1" applyAlignment="1">
      <alignment horizontal="left" vertical="top"/>
    </xf>
    <xf numFmtId="0" fontId="23" fillId="0" borderId="1" xfId="19" applyFont="1" applyBorder="1" applyAlignment="1">
      <alignment horizontal="left" vertical="top"/>
    </xf>
    <xf numFmtId="169" fontId="23" fillId="0" borderId="1" xfId="17" applyNumberFormat="1" applyFont="1" applyBorder="1" applyAlignment="1">
      <alignment horizontal="left" vertical="top"/>
    </xf>
    <xf numFmtId="0" fontId="23" fillId="0" borderId="1" xfId="27" applyFont="1" applyBorder="1" applyAlignment="1">
      <alignment horizontal="left" vertical="top"/>
    </xf>
    <xf numFmtId="169" fontId="23" fillId="0" borderId="1" xfId="27" applyNumberFormat="1" applyFont="1" applyBorder="1" applyAlignment="1">
      <alignment horizontal="left" vertical="top"/>
    </xf>
    <xf numFmtId="169" fontId="23" fillId="0" borderId="1" xfId="18" applyNumberFormat="1" applyFont="1" applyBorder="1" applyAlignment="1">
      <alignment horizontal="left" vertical="top"/>
    </xf>
    <xf numFmtId="0" fontId="23" fillId="0" borderId="1" xfId="20" applyFont="1" applyBorder="1" applyAlignment="1">
      <alignment horizontal="left" vertical="top"/>
    </xf>
    <xf numFmtId="169" fontId="23" fillId="0" borderId="1" xfId="28" applyNumberFormat="1" applyFont="1" applyBorder="1" applyAlignment="1">
      <alignment horizontal="left" vertical="top"/>
    </xf>
    <xf numFmtId="0" fontId="23" fillId="0" borderId="1" xfId="29" applyFont="1" applyBorder="1" applyAlignment="1">
      <alignment horizontal="left" vertical="top"/>
    </xf>
    <xf numFmtId="0" fontId="23" fillId="0" borderId="1" xfId="17" applyFont="1" applyBorder="1" applyAlignment="1">
      <alignment horizontal="left" vertical="top" wrapText="1"/>
    </xf>
    <xf numFmtId="0" fontId="23" fillId="0" borderId="1" xfId="30" applyFont="1" applyBorder="1" applyAlignment="1">
      <alignment horizontal="left" vertical="top"/>
    </xf>
    <xf numFmtId="169" fontId="23" fillId="0" borderId="1" xfId="30" applyNumberFormat="1" applyFont="1" applyBorder="1" applyAlignment="1">
      <alignment horizontal="left" vertical="top"/>
    </xf>
    <xf numFmtId="1" fontId="23" fillId="0" borderId="1" xfId="0" applyNumberFormat="1" applyFont="1" applyBorder="1" applyAlignment="1">
      <alignment vertical="center" wrapText="1"/>
    </xf>
    <xf numFmtId="0" fontId="23" fillId="6" borderId="1" xfId="0" applyFont="1" applyFill="1" applyBorder="1" applyAlignment="1">
      <alignment horizontal="center" wrapText="1"/>
    </xf>
    <xf numFmtId="14" fontId="23" fillId="0" borderId="1" xfId="0" applyNumberFormat="1" applyFont="1" applyBorder="1" applyAlignment="1">
      <alignment horizontal="center" wrapText="1"/>
    </xf>
    <xf numFmtId="0" fontId="23" fillId="6" borderId="1" xfId="0" applyFont="1" applyFill="1" applyBorder="1" applyAlignment="1">
      <alignment horizontal="center"/>
    </xf>
    <xf numFmtId="14" fontId="23" fillId="6" borderId="1" xfId="0" applyNumberFormat="1" applyFont="1" applyFill="1" applyBorder="1" applyAlignment="1">
      <alignment horizontal="center" wrapText="1"/>
    </xf>
    <xf numFmtId="0" fontId="48" fillId="33" borderId="1" xfId="10" applyFont="1" applyFill="1" applyBorder="1" applyAlignment="1">
      <alignment horizontal="center"/>
    </xf>
    <xf numFmtId="14" fontId="56" fillId="0" borderId="1" xfId="0" applyNumberFormat="1" applyFont="1" applyBorder="1" applyAlignment="1">
      <alignment horizontal="center"/>
    </xf>
    <xf numFmtId="3" fontId="23" fillId="6" borderId="1" xfId="0" applyNumberFormat="1" applyFont="1" applyFill="1" applyBorder="1" applyAlignment="1">
      <alignment horizontal="center" wrapText="1"/>
    </xf>
    <xf numFmtId="0" fontId="48" fillId="13" borderId="1" xfId="11" applyFont="1" applyBorder="1" applyAlignment="1">
      <alignment vertical="center" wrapText="1"/>
    </xf>
    <xf numFmtId="0" fontId="50" fillId="0" borderId="1" xfId="12" applyFont="1" applyBorder="1" applyAlignment="1">
      <alignment vertical="center" wrapText="1"/>
    </xf>
    <xf numFmtId="0" fontId="48" fillId="0" borderId="1" xfId="7" applyFont="1" applyBorder="1" applyAlignment="1">
      <alignment vertical="center"/>
    </xf>
    <xf numFmtId="0" fontId="67" fillId="0" borderId="1" xfId="8" applyFont="1" applyBorder="1" applyAlignment="1">
      <alignment horizontal="left" vertical="center" wrapText="1"/>
    </xf>
    <xf numFmtId="49" fontId="49" fillId="0" borderId="1" xfId="0" applyNumberFormat="1" applyFont="1" applyBorder="1" applyAlignment="1">
      <alignment horizontal="center" vertical="center" wrapText="1"/>
    </xf>
    <xf numFmtId="0" fontId="49" fillId="20" borderId="1" xfId="0" applyFont="1" applyFill="1" applyBorder="1" applyAlignment="1">
      <alignment vertical="center" wrapText="1"/>
    </xf>
    <xf numFmtId="0" fontId="56" fillId="0" borderId="1" xfId="0" applyFont="1" applyBorder="1" applyAlignment="1">
      <alignment horizontal="left" vertical="top" wrapText="1"/>
    </xf>
    <xf numFmtId="0" fontId="56" fillId="0" borderId="1" xfId="0" applyFont="1" applyBorder="1" applyAlignment="1">
      <alignment horizontal="left" vertical="top"/>
    </xf>
    <xf numFmtId="0" fontId="54" fillId="13" borderId="1" xfId="10" applyFont="1" applyBorder="1" applyAlignment="1">
      <alignment horizontal="left" vertical="center"/>
    </xf>
    <xf numFmtId="0" fontId="57" fillId="0" borderId="1" xfId="0" applyFont="1" applyBorder="1" applyAlignment="1">
      <alignment horizontal="left" vertical="center"/>
    </xf>
    <xf numFmtId="17" fontId="23" fillId="0" borderId="1" xfId="0" applyNumberFormat="1" applyFont="1" applyBorder="1" applyAlignment="1">
      <alignment horizontal="left" vertical="center" wrapText="1"/>
    </xf>
    <xf numFmtId="0" fontId="45" fillId="0" borderId="1" xfId="0" applyFont="1" applyBorder="1" applyAlignment="1">
      <alignment vertical="center" wrapText="1"/>
    </xf>
    <xf numFmtId="0" fontId="23" fillId="31" borderId="1" xfId="0" applyFont="1" applyFill="1" applyBorder="1" applyAlignment="1">
      <alignment horizontal="left" vertical="top"/>
    </xf>
    <xf numFmtId="49" fontId="48" fillId="0" borderId="1" xfId="14" applyNumberFormat="1" applyFont="1" applyBorder="1" applyAlignment="1">
      <alignment horizontal="left" vertical="top" wrapText="1"/>
    </xf>
    <xf numFmtId="14" fontId="48" fillId="0" borderId="1" xfId="14" applyNumberFormat="1" applyFont="1" applyBorder="1" applyAlignment="1">
      <alignment horizontal="left" vertical="top" wrapText="1"/>
    </xf>
    <xf numFmtId="49" fontId="48" fillId="0" borderId="1" xfId="0" applyNumberFormat="1" applyFont="1" applyBorder="1" applyAlignment="1">
      <alignment horizontal="left" vertical="top" wrapText="1"/>
    </xf>
    <xf numFmtId="49" fontId="48" fillId="32" borderId="1" xfId="14" applyNumberFormat="1" applyFont="1" applyFill="1" applyBorder="1" applyAlignment="1">
      <alignment horizontal="left" vertical="top" wrapText="1"/>
    </xf>
    <xf numFmtId="0" fontId="49" fillId="0" borderId="1" xfId="14" applyFont="1" applyBorder="1" applyAlignment="1">
      <alignment horizontal="left" vertical="top" wrapText="1"/>
    </xf>
    <xf numFmtId="0" fontId="23" fillId="0" borderId="1" xfId="16" applyFont="1" applyBorder="1" applyAlignment="1">
      <alignment horizontal="left" vertical="top"/>
    </xf>
    <xf numFmtId="0" fontId="23" fillId="0" borderId="1" xfId="25" applyFont="1" applyBorder="1" applyAlignment="1">
      <alignment horizontal="left" vertical="top"/>
    </xf>
    <xf numFmtId="0" fontId="23" fillId="0" borderId="1" xfId="22" applyFont="1" applyBorder="1" applyAlignment="1">
      <alignment horizontal="left" vertical="top"/>
    </xf>
    <xf numFmtId="0" fontId="23" fillId="0" borderId="0" xfId="35"/>
    <xf numFmtId="0" fontId="10" fillId="24" borderId="15" xfId="1" applyFont="1" applyFill="1" applyBorder="1" applyAlignment="1">
      <alignment vertical="center"/>
    </xf>
    <xf numFmtId="0" fontId="10" fillId="24" borderId="10" xfId="1" applyFont="1" applyFill="1" applyBorder="1" applyAlignment="1">
      <alignment vertical="center"/>
    </xf>
    <xf numFmtId="0" fontId="10" fillId="24" borderId="5" xfId="1" applyFont="1" applyFill="1" applyBorder="1" applyAlignment="1">
      <alignment vertical="center"/>
    </xf>
    <xf numFmtId="0" fontId="11" fillId="0" borderId="23" xfId="1" applyFont="1" applyBorder="1" applyAlignment="1">
      <alignment vertical="center"/>
    </xf>
    <xf numFmtId="0" fontId="11" fillId="0" borderId="38" xfId="1" applyFont="1" applyBorder="1" applyAlignment="1">
      <alignment vertical="center"/>
    </xf>
    <xf numFmtId="0" fontId="11" fillId="0" borderId="39" xfId="1" applyFont="1" applyBorder="1" applyAlignment="1">
      <alignment vertical="center"/>
    </xf>
    <xf numFmtId="0" fontId="10" fillId="24" borderId="9" xfId="1" applyFont="1" applyFill="1" applyBorder="1" applyAlignment="1">
      <alignment vertical="center"/>
    </xf>
    <xf numFmtId="0" fontId="1" fillId="0" borderId="0" xfId="35" applyFont="1"/>
    <xf numFmtId="4" fontId="23" fillId="0" borderId="0" xfId="35" applyNumberFormat="1"/>
    <xf numFmtId="0" fontId="39" fillId="0" borderId="3" xfId="0" applyFont="1" applyBorder="1" applyAlignment="1">
      <alignment horizontal="right" vertical="center"/>
    </xf>
    <xf numFmtId="0" fontId="16" fillId="4" borderId="1" xfId="33" applyFont="1" applyFill="1" applyBorder="1" applyAlignment="1">
      <alignment vertical="center" wrapText="1"/>
    </xf>
    <xf numFmtId="0" fontId="8" fillId="0" borderId="7" xfId="33" applyBorder="1" applyAlignment="1">
      <alignment horizontal="left" vertical="center" wrapText="1"/>
    </xf>
    <xf numFmtId="3" fontId="8" fillId="0" borderId="1" xfId="33" applyNumberFormat="1" applyBorder="1" applyAlignment="1">
      <alignment vertical="center" wrapText="1"/>
    </xf>
    <xf numFmtId="0" fontId="8" fillId="0" borderId="1" xfId="33" applyBorder="1" applyAlignment="1">
      <alignment horizontal="left" vertical="top" wrapText="1"/>
    </xf>
    <xf numFmtId="49" fontId="8" fillId="0" borderId="1" xfId="33" applyNumberFormat="1" applyBorder="1" applyAlignment="1">
      <alignment horizontal="left" vertical="center" wrapText="1"/>
    </xf>
    <xf numFmtId="0" fontId="39" fillId="0" borderId="0" xfId="33" applyFont="1" applyAlignment="1">
      <alignment horizontal="right" vertical="center"/>
    </xf>
    <xf numFmtId="3" fontId="11" fillId="0" borderId="1" xfId="0" applyNumberFormat="1" applyFont="1" applyBorder="1" applyAlignment="1">
      <alignment horizontal="right" vertical="center"/>
    </xf>
    <xf numFmtId="0" fontId="11" fillId="6" borderId="1" xfId="0" applyFont="1" applyFill="1" applyBorder="1" applyAlignment="1">
      <alignment horizontal="right" vertical="center" wrapText="1"/>
    </xf>
    <xf numFmtId="0" fontId="18" fillId="13" borderId="4" xfId="6" applyFont="1" applyBorder="1" applyAlignment="1">
      <alignment horizontal="left" vertical="center" wrapText="1"/>
    </xf>
    <xf numFmtId="0" fontId="45" fillId="3" borderId="3" xfId="0" applyFont="1" applyFill="1" applyBorder="1" applyAlignment="1">
      <alignment horizontal="center" vertical="center" wrapText="1"/>
    </xf>
    <xf numFmtId="0" fontId="44" fillId="3" borderId="1" xfId="33" applyFont="1" applyFill="1" applyBorder="1" applyAlignment="1">
      <alignment horizontal="center" vertical="center" wrapText="1"/>
    </xf>
    <xf numFmtId="3" fontId="10" fillId="2" borderId="1" xfId="0" applyNumberFormat="1" applyFont="1" applyFill="1" applyBorder="1" applyAlignment="1">
      <alignment horizontal="center" vertical="center" wrapText="1"/>
    </xf>
    <xf numFmtId="3" fontId="79" fillId="2" borderId="1" xfId="0" applyNumberFormat="1" applyFont="1" applyFill="1" applyBorder="1" applyAlignment="1">
      <alignment horizontal="center" vertical="center" wrapText="1"/>
    </xf>
    <xf numFmtId="3" fontId="17" fillId="2" borderId="1" xfId="7" applyNumberFormat="1" applyFont="1" applyFill="1" applyBorder="1" applyAlignment="1">
      <alignment horizontal="center" vertical="center" wrapText="1"/>
    </xf>
    <xf numFmtId="0" fontId="18" fillId="13" borderId="1" xfId="6" applyFont="1" applyBorder="1" applyAlignment="1">
      <alignment horizontal="left" vertical="center" wrapText="1"/>
    </xf>
    <xf numFmtId="0" fontId="49" fillId="15" borderId="1" xfId="10" applyFont="1" applyFill="1" applyBorder="1" applyAlignment="1">
      <alignment horizontal="center" vertical="center" wrapText="1"/>
    </xf>
    <xf numFmtId="0" fontId="48" fillId="15" borderId="1" xfId="0" applyFont="1" applyFill="1" applyBorder="1" applyAlignment="1">
      <alignment horizontal="center" vertical="center" wrapText="1"/>
    </xf>
    <xf numFmtId="0" fontId="49" fillId="13" borderId="1" xfId="10" applyFont="1" applyBorder="1" applyAlignment="1">
      <alignment horizontal="center" vertical="center" wrapText="1"/>
    </xf>
    <xf numFmtId="0" fontId="50" fillId="0" borderId="1" xfId="8" applyFont="1" applyBorder="1" applyAlignment="1">
      <alignment vertical="center"/>
    </xf>
    <xf numFmtId="0" fontId="50" fillId="0" borderId="1" xfId="8" applyFont="1" applyBorder="1" applyAlignment="1">
      <alignment horizontal="left" vertical="center"/>
    </xf>
    <xf numFmtId="0" fontId="70" fillId="0" borderId="1" xfId="8" applyFont="1" applyFill="1" applyBorder="1" applyAlignment="1">
      <alignment vertical="center" wrapText="1"/>
    </xf>
    <xf numFmtId="14" fontId="49" fillId="0" borderId="1" xfId="7" applyNumberFormat="1" applyFont="1" applyBorder="1" applyAlignment="1">
      <alignment horizontal="left" vertical="center" wrapText="1"/>
    </xf>
    <xf numFmtId="14" fontId="49" fillId="0" borderId="1" xfId="0" applyNumberFormat="1" applyFont="1" applyBorder="1" applyAlignment="1">
      <alignment horizontal="left" vertical="center" wrapText="1"/>
    </xf>
    <xf numFmtId="14" fontId="49" fillId="0" borderId="1" xfId="0" applyNumberFormat="1" applyFont="1" applyBorder="1" applyAlignment="1">
      <alignment vertical="center" wrapText="1"/>
    </xf>
    <xf numFmtId="0" fontId="16" fillId="6" borderId="1" xfId="0" applyFont="1" applyFill="1" applyBorder="1" applyAlignment="1">
      <alignment horizontal="left" vertical="center" wrapText="1"/>
    </xf>
    <xf numFmtId="0" fontId="16" fillId="6" borderId="1" xfId="0" applyFont="1" applyFill="1" applyBorder="1" applyAlignment="1">
      <alignment horizontal="left" vertical="center"/>
    </xf>
    <xf numFmtId="49" fontId="80" fillId="0" borderId="1" xfId="33" applyNumberFormat="1" applyFont="1" applyBorder="1" applyAlignment="1">
      <alignment horizontal="left" vertical="center" wrapText="1"/>
    </xf>
    <xf numFmtId="0" fontId="8" fillId="0" borderId="1" xfId="33" applyBorder="1" applyAlignment="1">
      <alignment horizontal="left" vertical="center"/>
    </xf>
    <xf numFmtId="0" fontId="8" fillId="0" borderId="1" xfId="33" applyBorder="1" applyAlignment="1" applyProtection="1">
      <alignment horizontal="left" vertical="center"/>
      <protection locked="0"/>
    </xf>
    <xf numFmtId="0" fontId="8" fillId="0" borderId="1" xfId="33" applyBorder="1" applyAlignment="1" applyProtection="1">
      <alignment horizontal="left" vertical="center" wrapText="1"/>
      <protection locked="0"/>
    </xf>
    <xf numFmtId="0" fontId="40" fillId="0" borderId="1" xfId="15" applyFont="1" applyFill="1" applyBorder="1" applyAlignment="1">
      <alignment horizontal="left" vertical="center" wrapText="1"/>
    </xf>
    <xf numFmtId="49" fontId="8" fillId="0" borderId="1" xfId="33" applyNumberFormat="1" applyBorder="1" applyAlignment="1" applyProtection="1">
      <alignment horizontal="left" vertical="center"/>
      <protection locked="0"/>
    </xf>
    <xf numFmtId="49" fontId="8" fillId="0" borderId="1" xfId="33" applyNumberFormat="1" applyBorder="1" applyAlignment="1">
      <alignment horizontal="right" vertical="center" wrapText="1"/>
    </xf>
    <xf numFmtId="0" fontId="11" fillId="0" borderId="1" xfId="13" applyFont="1" applyBorder="1" applyAlignment="1">
      <alignment horizontal="left" wrapText="1"/>
    </xf>
    <xf numFmtId="0" fontId="33" fillId="0" borderId="1" xfId="0" applyFont="1" applyBorder="1" applyAlignment="1">
      <alignment horizontal="left" vertical="center" wrapText="1"/>
    </xf>
    <xf numFmtId="49" fontId="80" fillId="6" borderId="1" xfId="0" applyNumberFormat="1" applyFont="1" applyFill="1" applyBorder="1" applyAlignment="1">
      <alignment horizontal="left" vertical="center" wrapText="1"/>
    </xf>
    <xf numFmtId="3" fontId="8" fillId="0" borderId="1" xfId="33" applyNumberFormat="1" applyBorder="1" applyAlignment="1">
      <alignment horizontal="left" vertical="center" wrapText="1"/>
    </xf>
    <xf numFmtId="0" fontId="33" fillId="0" borderId="1" xfId="33" applyFont="1" applyBorder="1" applyAlignment="1">
      <alignment horizontal="left" vertical="center" wrapText="1"/>
    </xf>
    <xf numFmtId="0" fontId="8" fillId="6" borderId="1" xfId="33" applyFill="1" applyBorder="1" applyAlignment="1">
      <alignment horizontal="left" vertical="center" wrapText="1"/>
    </xf>
    <xf numFmtId="49" fontId="16" fillId="6" borderId="1" xfId="0" applyNumberFormat="1" applyFont="1" applyFill="1" applyBorder="1" applyAlignment="1">
      <alignment horizontal="left" vertical="center" wrapText="1"/>
    </xf>
    <xf numFmtId="0" fontId="20" fillId="6" borderId="1" xfId="15" applyFill="1" applyBorder="1" applyAlignment="1">
      <alignment horizontal="left" vertical="center" wrapText="1"/>
    </xf>
    <xf numFmtId="0" fontId="40" fillId="6" borderId="1" xfId="15" applyFont="1" applyFill="1" applyBorder="1" applyAlignment="1">
      <alignment horizontal="left" vertical="center" wrapText="1"/>
    </xf>
    <xf numFmtId="0" fontId="11" fillId="0" borderId="1" xfId="34" applyFont="1" applyBorder="1" applyAlignment="1">
      <alignment horizontal="left" vertical="center"/>
    </xf>
    <xf numFmtId="0" fontId="80" fillId="0" borderId="1" xfId="0" applyFont="1" applyBorder="1" applyAlignment="1">
      <alignment horizontal="left" vertical="center" wrapText="1"/>
    </xf>
    <xf numFmtId="0" fontId="8" fillId="0" borderId="1" xfId="0" applyFont="1" applyBorder="1" applyAlignment="1">
      <alignment horizontal="left" vertical="center" wrapText="1"/>
    </xf>
    <xf numFmtId="0" fontId="22" fillId="0" borderId="1" xfId="8" applyFont="1" applyBorder="1" applyAlignment="1">
      <alignment horizontal="left" vertical="center" wrapText="1"/>
    </xf>
    <xf numFmtId="0" fontId="11" fillId="23" borderId="1" xfId="0" applyFont="1" applyFill="1" applyBorder="1" applyAlignment="1">
      <alignment horizontal="left" vertical="center" wrapText="1"/>
    </xf>
    <xf numFmtId="0" fontId="11" fillId="23" borderId="1" xfId="0" applyFont="1" applyFill="1" applyBorder="1" applyAlignment="1">
      <alignment horizontal="left" vertical="center"/>
    </xf>
    <xf numFmtId="0" fontId="23" fillId="15" borderId="1" xfId="10" applyFont="1" applyFill="1" applyBorder="1" applyAlignment="1">
      <alignment horizontal="center" vertical="center" wrapText="1"/>
    </xf>
    <xf numFmtId="0" fontId="16" fillId="0" borderId="1" xfId="0" applyFont="1" applyBorder="1" applyAlignment="1">
      <alignment horizontal="left" vertical="center"/>
    </xf>
    <xf numFmtId="0" fontId="11" fillId="0" borderId="1" xfId="0" applyFont="1" applyBorder="1" applyAlignment="1">
      <alignment horizontal="right" vertical="center"/>
    </xf>
    <xf numFmtId="0" fontId="11" fillId="13" borderId="1" xfId="6" applyFont="1" applyBorder="1" applyAlignment="1">
      <alignment horizontal="left" vertical="center" wrapText="1"/>
    </xf>
    <xf numFmtId="0" fontId="39" fillId="0" borderId="1" xfId="0" applyFont="1" applyBorder="1" applyAlignment="1">
      <alignment horizontal="right" vertical="center"/>
    </xf>
    <xf numFmtId="0" fontId="16" fillId="6" borderId="1" xfId="0" applyFont="1" applyFill="1" applyBorder="1" applyAlignment="1">
      <alignment horizontal="left" wrapText="1"/>
    </xf>
    <xf numFmtId="0" fontId="80" fillId="6" borderId="1" xfId="0" applyFont="1" applyFill="1" applyBorder="1" applyAlignment="1">
      <alignment horizontal="left" vertical="center" wrapText="1"/>
    </xf>
    <xf numFmtId="0" fontId="16" fillId="6" borderId="1" xfId="33" applyFont="1" applyFill="1" applyBorder="1" applyAlignment="1">
      <alignment horizontal="left" vertical="center" wrapText="1"/>
    </xf>
    <xf numFmtId="0" fontId="24" fillId="0" borderId="1" xfId="33" applyFont="1" applyBorder="1" applyAlignment="1">
      <alignment horizontal="left" vertical="center" wrapText="1"/>
    </xf>
    <xf numFmtId="0" fontId="8" fillId="0" borderId="1" xfId="33" applyBorder="1" applyAlignment="1">
      <alignment horizontal="right" vertical="center"/>
    </xf>
    <xf numFmtId="0" fontId="24" fillId="0" borderId="1" xfId="33" applyFont="1" applyBorder="1" applyAlignment="1">
      <alignment horizontal="left" wrapText="1"/>
    </xf>
    <xf numFmtId="0" fontId="81" fillId="20" borderId="1" xfId="0" applyFont="1" applyFill="1" applyBorder="1" applyAlignment="1">
      <alignment vertical="center" wrapText="1"/>
    </xf>
    <xf numFmtId="0" fontId="16" fillId="4" borderId="1" xfId="33" applyFont="1" applyFill="1" applyBorder="1" applyAlignment="1">
      <alignment horizontal="center" vertical="center" wrapText="1"/>
    </xf>
    <xf numFmtId="0" fontId="11" fillId="4" borderId="1" xfId="0" applyFont="1" applyFill="1" applyBorder="1" applyAlignment="1">
      <alignment horizontal="center" vertical="center" wrapText="1"/>
    </xf>
    <xf numFmtId="0" fontId="24" fillId="22" borderId="1" xfId="0" applyFont="1" applyFill="1" applyBorder="1" applyAlignment="1">
      <alignment horizontal="center" vertical="center" wrapText="1"/>
    </xf>
    <xf numFmtId="0" fontId="80" fillId="0" borderId="1" xfId="33" applyFont="1" applyBorder="1" applyAlignment="1">
      <alignment horizontal="left" vertical="center" wrapText="1"/>
    </xf>
    <xf numFmtId="0" fontId="80" fillId="0" borderId="1" xfId="33" applyFont="1" applyBorder="1" applyAlignment="1">
      <alignment horizontal="left" vertical="center"/>
    </xf>
    <xf numFmtId="0" fontId="24" fillId="6" borderId="1" xfId="33" applyFont="1" applyFill="1" applyBorder="1" applyAlignment="1">
      <alignment horizontal="left" vertical="center" wrapText="1"/>
    </xf>
    <xf numFmtId="0" fontId="83" fillId="0" borderId="1" xfId="0" applyFont="1" applyBorder="1" applyAlignment="1">
      <alignment horizontal="left" vertical="center" wrapText="1"/>
    </xf>
    <xf numFmtId="172" fontId="23" fillId="0" borderId="1" xfId="0" applyNumberFormat="1" applyFont="1" applyBorder="1" applyAlignment="1">
      <alignment horizontal="right" vertical="center" wrapText="1"/>
    </xf>
    <xf numFmtId="0" fontId="48" fillId="0" borderId="1" xfId="0" applyFont="1" applyBorder="1" applyAlignment="1">
      <alignment horizontal="left" vertical="center"/>
    </xf>
    <xf numFmtId="0" fontId="48" fillId="6" borderId="1" xfId="0" applyFont="1" applyFill="1" applyBorder="1" applyAlignment="1">
      <alignment horizontal="left" vertical="center"/>
    </xf>
    <xf numFmtId="0" fontId="84" fillId="6" borderId="1" xfId="0" applyFont="1" applyFill="1" applyBorder="1" applyAlignment="1">
      <alignment horizontal="left" vertical="center" wrapText="1"/>
    </xf>
    <xf numFmtId="49" fontId="84" fillId="6" borderId="1" xfId="0" applyNumberFormat="1" applyFont="1" applyFill="1" applyBorder="1" applyAlignment="1">
      <alignment horizontal="left" vertical="center" wrapText="1"/>
    </xf>
    <xf numFmtId="0" fontId="84" fillId="0" borderId="1" xfId="33" applyFont="1" applyBorder="1" applyAlignment="1">
      <alignment horizontal="left" vertical="center" wrapText="1"/>
    </xf>
    <xf numFmtId="0" fontId="84" fillId="0" borderId="1" xfId="33" applyFont="1" applyBorder="1" applyAlignment="1">
      <alignment horizontal="left" vertical="center"/>
    </xf>
    <xf numFmtId="0" fontId="48" fillId="4" borderId="1" xfId="33" applyFont="1" applyFill="1" applyBorder="1" applyAlignment="1">
      <alignment vertical="center" wrapText="1"/>
    </xf>
    <xf numFmtId="0" fontId="23" fillId="0" borderId="1" xfId="15" applyFont="1" applyBorder="1" applyAlignment="1">
      <alignment horizontal="left" vertical="center" wrapText="1"/>
    </xf>
    <xf numFmtId="0" fontId="49" fillId="6" borderId="1" xfId="33" applyFont="1" applyFill="1" applyBorder="1" applyAlignment="1">
      <alignment horizontal="left" vertical="center" wrapText="1"/>
    </xf>
    <xf numFmtId="0" fontId="85" fillId="0" borderId="1" xfId="33" applyFont="1" applyBorder="1" applyAlignment="1">
      <alignment horizontal="left" wrapText="1"/>
    </xf>
    <xf numFmtId="0" fontId="49" fillId="22" borderId="1" xfId="0" applyFont="1" applyFill="1" applyBorder="1" applyAlignment="1">
      <alignment vertical="center" wrapText="1"/>
    </xf>
    <xf numFmtId="0" fontId="48" fillId="0" borderId="1" xfId="32" applyFont="1" applyBorder="1" applyAlignment="1">
      <alignment horizontal="left" vertical="center"/>
    </xf>
    <xf numFmtId="0" fontId="48" fillId="0" borderId="1" xfId="32" applyFont="1" applyBorder="1" applyAlignment="1">
      <alignment horizontal="left" vertical="center" wrapText="1"/>
    </xf>
    <xf numFmtId="0" fontId="23" fillId="6" borderId="1" xfId="32" applyFont="1" applyFill="1" applyBorder="1" applyAlignment="1">
      <alignment horizontal="left" vertical="center" wrapText="1"/>
    </xf>
    <xf numFmtId="0" fontId="86" fillId="0" borderId="1" xfId="33" applyFont="1" applyBorder="1" applyAlignment="1">
      <alignment horizontal="right" vertical="center"/>
    </xf>
    <xf numFmtId="171" fontId="23" fillId="0" borderId="1" xfId="33" applyNumberFormat="1" applyFont="1" applyBorder="1" applyAlignment="1">
      <alignment horizontal="right" vertical="center" wrapText="1"/>
    </xf>
    <xf numFmtId="0" fontId="23" fillId="0" borderId="1" xfId="33" applyFont="1" applyBorder="1" applyAlignment="1">
      <alignment horizontal="left" vertical="center"/>
    </xf>
    <xf numFmtId="49" fontId="23" fillId="0" borderId="1" xfId="33" applyNumberFormat="1" applyFont="1" applyBorder="1" applyAlignment="1">
      <alignment horizontal="right" vertical="center" wrapText="1"/>
    </xf>
    <xf numFmtId="0" fontId="23" fillId="0" borderId="1" xfId="33" quotePrefix="1" applyFont="1" applyBorder="1" applyAlignment="1">
      <alignment horizontal="right" vertical="center" wrapText="1"/>
    </xf>
    <xf numFmtId="0" fontId="23" fillId="6" borderId="1" xfId="33" applyFont="1" applyFill="1" applyBorder="1" applyAlignment="1">
      <alignment horizontal="left" vertical="center" wrapText="1"/>
    </xf>
    <xf numFmtId="0" fontId="48" fillId="0" borderId="1" xfId="0" applyFont="1" applyFill="1" applyBorder="1" applyAlignment="1">
      <alignment horizontal="left" vertical="top" wrapText="1"/>
    </xf>
    <xf numFmtId="0" fontId="49" fillId="13" borderId="1" xfId="10" applyFont="1" applyBorder="1" applyAlignment="1">
      <alignment horizontal="center" vertical="center"/>
    </xf>
    <xf numFmtId="0" fontId="49" fillId="0" borderId="1" xfId="0" applyFont="1" applyFill="1" applyBorder="1" applyAlignment="1">
      <alignment vertical="center" wrapText="1"/>
    </xf>
    <xf numFmtId="0" fontId="48" fillId="0" borderId="1" xfId="0" applyFont="1" applyFill="1" applyBorder="1" applyAlignment="1">
      <alignment vertical="center" wrapText="1"/>
    </xf>
    <xf numFmtId="0" fontId="23" fillId="24" borderId="1" xfId="0" applyFont="1" applyFill="1" applyBorder="1" applyAlignment="1">
      <alignment horizontal="center" vertical="center" wrapText="1"/>
    </xf>
    <xf numFmtId="0" fontId="49" fillId="42" borderId="1" xfId="37" applyFont="1" applyBorder="1" applyAlignment="1" applyProtection="1">
      <alignment horizontal="left" vertical="center" wrapText="1"/>
    </xf>
    <xf numFmtId="49" fontId="23" fillId="44" borderId="1" xfId="0" applyNumberFormat="1" applyFont="1" applyFill="1" applyBorder="1" applyAlignment="1">
      <alignment horizontal="left" vertical="center" wrapText="1"/>
    </xf>
    <xf numFmtId="49" fontId="23" fillId="44" borderId="1" xfId="0" applyNumberFormat="1" applyFont="1" applyFill="1" applyBorder="1" applyAlignment="1">
      <alignment horizontal="left" vertical="center"/>
    </xf>
    <xf numFmtId="49" fontId="23" fillId="44" borderId="1" xfId="0" applyNumberFormat="1" applyFont="1" applyFill="1" applyBorder="1" applyAlignment="1">
      <alignment horizontal="right" vertical="center" wrapText="1"/>
    </xf>
    <xf numFmtId="0" fontId="23" fillId="44" borderId="1" xfId="0" applyFont="1" applyFill="1" applyBorder="1" applyAlignment="1">
      <alignment horizontal="right" vertical="center" wrapText="1"/>
    </xf>
    <xf numFmtId="0" fontId="49" fillId="6" borderId="1" xfId="0" applyFont="1" applyFill="1" applyBorder="1" applyAlignment="1">
      <alignment horizontal="left" vertical="center"/>
    </xf>
    <xf numFmtId="0" fontId="23" fillId="13" borderId="1" xfId="6" applyFont="1" applyBorder="1" applyAlignment="1">
      <alignment horizontal="left" vertical="center" wrapText="1"/>
    </xf>
    <xf numFmtId="0" fontId="49" fillId="20" borderId="1" xfId="0" applyFont="1" applyFill="1" applyBorder="1" applyAlignment="1">
      <alignment vertical="center"/>
    </xf>
    <xf numFmtId="0" fontId="44" fillId="3" borderId="1" xfId="13" applyFont="1" applyFill="1" applyBorder="1" applyAlignment="1">
      <alignment horizontal="center" vertical="center" wrapText="1"/>
    </xf>
    <xf numFmtId="0" fontId="44" fillId="6" borderId="1" xfId="13" applyFont="1" applyFill="1" applyBorder="1" applyAlignment="1">
      <alignment horizontal="center" vertical="center" wrapText="1"/>
    </xf>
    <xf numFmtId="0" fontId="87" fillId="0" borderId="1" xfId="0" applyFont="1" applyBorder="1" applyAlignment="1">
      <alignment horizontal="left" wrapText="1"/>
    </xf>
    <xf numFmtId="0" fontId="7" fillId="0" borderId="1" xfId="33" applyFont="1" applyBorder="1" applyAlignment="1">
      <alignment horizontal="left" vertical="center" wrapText="1"/>
    </xf>
    <xf numFmtId="0" fontId="8" fillId="0" borderId="1" xfId="33" applyBorder="1" applyAlignment="1">
      <alignment horizontal="right"/>
    </xf>
    <xf numFmtId="0" fontId="88" fillId="0" borderId="1" xfId="33" applyFont="1" applyBorder="1" applyAlignment="1">
      <alignment horizontal="right"/>
    </xf>
    <xf numFmtId="0" fontId="39" fillId="0" borderId="1" xfId="33" applyFont="1" applyBorder="1" applyAlignment="1">
      <alignment horizontal="left" vertical="center" wrapText="1"/>
    </xf>
    <xf numFmtId="0" fontId="39" fillId="0" borderId="1" xfId="33" applyFont="1" applyBorder="1" applyAlignment="1">
      <alignment horizontal="right"/>
    </xf>
    <xf numFmtId="0" fontId="28" fillId="0" borderId="1" xfId="33" quotePrefix="1" applyFont="1" applyBorder="1" applyAlignment="1">
      <alignment horizontal="left" wrapText="1"/>
    </xf>
    <xf numFmtId="0" fontId="23" fillId="0" borderId="1" xfId="25" applyFont="1" applyFill="1" applyBorder="1" applyAlignment="1">
      <alignment horizontal="left" vertical="top"/>
    </xf>
    <xf numFmtId="3" fontId="24" fillId="0" borderId="0" xfId="35" applyNumberFormat="1" applyFont="1"/>
    <xf numFmtId="173" fontId="45" fillId="2" borderId="1" xfId="0" applyNumberFormat="1" applyFont="1" applyFill="1" applyBorder="1" applyAlignment="1">
      <alignment horizontal="center" vertical="center" wrapText="1"/>
    </xf>
    <xf numFmtId="173" fontId="45" fillId="14" borderId="1" xfId="9" applyNumberFormat="1" applyFont="1" applyBorder="1" applyAlignment="1">
      <alignment horizontal="center" vertical="center" wrapText="1"/>
    </xf>
    <xf numFmtId="173" fontId="45" fillId="17" borderId="1" xfId="0" applyNumberFormat="1" applyFont="1" applyFill="1" applyBorder="1" applyAlignment="1">
      <alignment horizontal="center" vertical="center" wrapText="1"/>
    </xf>
    <xf numFmtId="173" fontId="45" fillId="2" borderId="1" xfId="33" applyNumberFormat="1" applyFont="1" applyFill="1" applyBorder="1" applyAlignment="1">
      <alignment horizontal="center" vertical="center" wrapText="1"/>
    </xf>
    <xf numFmtId="173" fontId="10" fillId="2" borderId="1" xfId="0" applyNumberFormat="1" applyFont="1" applyFill="1" applyBorder="1" applyAlignment="1">
      <alignment horizontal="center" vertical="center" wrapText="1"/>
    </xf>
    <xf numFmtId="173" fontId="44" fillId="2" borderId="1" xfId="7" applyNumberFormat="1" applyFont="1" applyFill="1" applyBorder="1" applyAlignment="1">
      <alignment horizontal="center" vertical="center" wrapText="1"/>
    </xf>
    <xf numFmtId="173" fontId="45" fillId="19" borderId="1" xfId="0" applyNumberFormat="1" applyFont="1" applyFill="1" applyBorder="1" applyAlignment="1">
      <alignment horizontal="center" vertical="center" wrapText="1"/>
    </xf>
    <xf numFmtId="173" fontId="10" fillId="17" borderId="1" xfId="0" applyNumberFormat="1" applyFont="1" applyFill="1" applyBorder="1" applyAlignment="1">
      <alignment horizontal="center" vertical="center" wrapText="1"/>
    </xf>
    <xf numFmtId="173" fontId="17" fillId="2" borderId="1" xfId="0" applyNumberFormat="1" applyFont="1" applyFill="1" applyBorder="1" applyAlignment="1">
      <alignment horizontal="center" vertical="center" wrapText="1"/>
    </xf>
    <xf numFmtId="173" fontId="10" fillId="19" borderId="1" xfId="0" applyNumberFormat="1" applyFont="1" applyFill="1" applyBorder="1" applyAlignment="1">
      <alignment horizontal="center" vertical="center" wrapText="1"/>
    </xf>
    <xf numFmtId="173" fontId="9" fillId="2" borderId="1" xfId="33" applyNumberFormat="1" applyFont="1" applyFill="1" applyBorder="1" applyAlignment="1">
      <alignment horizontal="center" vertical="center" wrapText="1"/>
    </xf>
    <xf numFmtId="173" fontId="10" fillId="17" borderId="1" xfId="34" applyNumberFormat="1" applyFont="1" applyFill="1" applyBorder="1" applyAlignment="1">
      <alignment horizontal="center" vertical="center" wrapText="1"/>
    </xf>
    <xf numFmtId="173" fontId="17" fillId="17" borderId="1" xfId="0" applyNumberFormat="1" applyFont="1" applyFill="1" applyBorder="1" applyAlignment="1">
      <alignment horizontal="center" vertical="center" wrapText="1"/>
    </xf>
    <xf numFmtId="173" fontId="65" fillId="19" borderId="1" xfId="0" applyNumberFormat="1" applyFont="1" applyFill="1" applyBorder="1" applyAlignment="1">
      <alignment horizontal="center" vertical="center" wrapText="1"/>
    </xf>
    <xf numFmtId="173" fontId="44" fillId="2" borderId="1" xfId="0" applyNumberFormat="1" applyFont="1" applyFill="1" applyBorder="1" applyAlignment="1">
      <alignment horizontal="center" vertical="center" wrapText="1"/>
    </xf>
    <xf numFmtId="173" fontId="44" fillId="19" borderId="1" xfId="0" applyNumberFormat="1" applyFont="1" applyFill="1" applyBorder="1" applyAlignment="1">
      <alignment horizontal="center" vertical="center" wrapText="1"/>
    </xf>
    <xf numFmtId="173" fontId="45" fillId="2" borderId="1" xfId="13" applyNumberFormat="1" applyFont="1" applyFill="1" applyBorder="1" applyAlignment="1">
      <alignment horizontal="center" vertical="center" wrapText="1"/>
    </xf>
    <xf numFmtId="173" fontId="44" fillId="30" borderId="1" xfId="0" applyNumberFormat="1" applyFont="1" applyFill="1" applyBorder="1" applyAlignment="1">
      <alignment horizontal="center" vertical="center" wrapText="1"/>
    </xf>
    <xf numFmtId="173" fontId="45" fillId="43" borderId="1" xfId="0" applyNumberFormat="1" applyFont="1" applyFill="1" applyBorder="1" applyAlignment="1">
      <alignment horizontal="center" vertical="center" wrapText="1"/>
    </xf>
    <xf numFmtId="173" fontId="45" fillId="2" borderId="1" xfId="14" applyNumberFormat="1" applyFont="1" applyFill="1" applyBorder="1" applyAlignment="1">
      <alignment horizontal="center" vertical="center" wrapText="1"/>
    </xf>
    <xf numFmtId="173" fontId="45" fillId="17" borderId="1" xfId="14" applyNumberFormat="1" applyFont="1" applyFill="1" applyBorder="1" applyAlignment="1">
      <alignment horizontal="center" vertical="center" wrapText="1"/>
    </xf>
    <xf numFmtId="173" fontId="65" fillId="2" borderId="1" xfId="0" applyNumberFormat="1" applyFont="1" applyFill="1" applyBorder="1" applyAlignment="1">
      <alignment horizontal="center" vertical="center" wrapText="1"/>
    </xf>
    <xf numFmtId="174" fontId="11" fillId="34" borderId="22" xfId="1" applyNumberFormat="1" applyFont="1" applyFill="1" applyBorder="1" applyAlignment="1">
      <alignment vertical="center"/>
    </xf>
    <xf numFmtId="174" fontId="11" fillId="35" borderId="27" xfId="1" applyNumberFormat="1" applyFont="1" applyFill="1" applyBorder="1" applyAlignment="1">
      <alignment vertical="center"/>
    </xf>
    <xf numFmtId="174" fontId="24" fillId="36" borderId="36" xfId="36" applyNumberFormat="1" applyFont="1" applyFill="1" applyBorder="1"/>
    <xf numFmtId="174" fontId="24" fillId="37" borderId="27" xfId="35" applyNumberFormat="1" applyFont="1" applyFill="1" applyBorder="1"/>
    <xf numFmtId="174" fontId="24" fillId="38" borderId="27" xfId="35" applyNumberFormat="1" applyFont="1" applyFill="1" applyBorder="1"/>
    <xf numFmtId="174" fontId="24" fillId="39" borderId="27" xfId="35" applyNumberFormat="1" applyFont="1" applyFill="1" applyBorder="1"/>
    <xf numFmtId="174" fontId="24" fillId="40" borderId="27" xfId="35" applyNumberFormat="1" applyFont="1" applyFill="1" applyBorder="1"/>
    <xf numFmtId="174" fontId="24" fillId="41" borderId="37" xfId="35" applyNumberFormat="1" applyFont="1" applyFill="1" applyBorder="1"/>
    <xf numFmtId="174" fontId="11" fillId="34" borderId="21" xfId="1" applyNumberFormat="1" applyFont="1" applyFill="1" applyBorder="1" applyAlignment="1">
      <alignment vertical="center"/>
    </xf>
    <xf numFmtId="174" fontId="11" fillId="35" borderId="1" xfId="1" applyNumberFormat="1" applyFont="1" applyFill="1" applyBorder="1" applyAlignment="1">
      <alignment vertical="center"/>
    </xf>
    <xf numFmtId="174" fontId="24" fillId="36" borderId="3" xfId="36" applyNumberFormat="1" applyFont="1" applyFill="1" applyBorder="1"/>
    <xf numFmtId="174" fontId="24" fillId="37" borderId="1" xfId="35" applyNumberFormat="1" applyFont="1" applyFill="1" applyBorder="1"/>
    <xf numFmtId="174" fontId="24" fillId="39" borderId="1" xfId="35" applyNumberFormat="1" applyFont="1" applyFill="1" applyBorder="1"/>
    <xf numFmtId="174" fontId="24" fillId="40" borderId="1" xfId="35" applyNumberFormat="1" applyFont="1" applyFill="1" applyBorder="1"/>
    <xf numFmtId="174" fontId="24" fillId="41" borderId="20" xfId="35" applyNumberFormat="1" applyFont="1" applyFill="1" applyBorder="1"/>
    <xf numFmtId="174" fontId="24" fillId="36" borderId="3" xfId="36" applyNumberFormat="1" applyFont="1" applyFill="1" applyBorder="1" applyAlignment="1">
      <alignment vertical="center"/>
    </xf>
    <xf numFmtId="174" fontId="11" fillId="40" borderId="1" xfId="35" applyNumberFormat="1" applyFont="1" applyFill="1" applyBorder="1"/>
    <xf numFmtId="174" fontId="11" fillId="34" borderId="40" xfId="1" applyNumberFormat="1" applyFont="1" applyFill="1" applyBorder="1" applyAlignment="1">
      <alignment vertical="center"/>
    </xf>
    <xf numFmtId="174" fontId="11" fillId="35" borderId="8" xfId="1" applyNumberFormat="1" applyFont="1" applyFill="1" applyBorder="1" applyAlignment="1">
      <alignment vertical="center"/>
    </xf>
    <xf numFmtId="174" fontId="24" fillId="36" borderId="41" xfId="36" applyNumberFormat="1" applyFont="1" applyFill="1" applyBorder="1"/>
    <xf numFmtId="174" fontId="24" fillId="37" borderId="8" xfId="35" applyNumberFormat="1" applyFont="1" applyFill="1" applyBorder="1"/>
    <xf numFmtId="174" fontId="24" fillId="39" borderId="8" xfId="35" applyNumberFormat="1" applyFont="1" applyFill="1" applyBorder="1"/>
    <xf numFmtId="174" fontId="24" fillId="40" borderId="8" xfId="35" applyNumberFormat="1" applyFont="1" applyFill="1" applyBorder="1"/>
    <xf numFmtId="174" fontId="24" fillId="41" borderId="42" xfId="35" applyNumberFormat="1" applyFont="1" applyFill="1" applyBorder="1"/>
    <xf numFmtId="174" fontId="10" fillId="24" borderId="33" xfId="1" applyNumberFormat="1" applyFont="1" applyFill="1" applyBorder="1" applyAlignment="1">
      <alignment vertical="center"/>
    </xf>
    <xf numFmtId="174" fontId="10" fillId="24" borderId="35" xfId="1" applyNumberFormat="1" applyFont="1" applyFill="1" applyBorder="1" applyAlignment="1">
      <alignment vertical="center"/>
    </xf>
    <xf numFmtId="167" fontId="10" fillId="2" borderId="1" xfId="0" applyNumberFormat="1" applyFont="1" applyFill="1" applyBorder="1" applyAlignment="1">
      <alignment horizontal="center" vertical="center" wrapText="1"/>
    </xf>
    <xf numFmtId="167" fontId="10" fillId="17" borderId="1" xfId="26" applyNumberFormat="1" applyFont="1" applyFill="1" applyBorder="1" applyAlignment="1">
      <alignment horizontal="center" vertical="center"/>
    </xf>
    <xf numFmtId="167" fontId="10" fillId="17" borderId="1" xfId="24" applyNumberFormat="1" applyFont="1" applyFill="1" applyBorder="1" applyAlignment="1">
      <alignment horizontal="center" vertical="center"/>
    </xf>
    <xf numFmtId="167" fontId="10" fillId="17" borderId="1" xfId="19" applyNumberFormat="1" applyFont="1" applyFill="1" applyBorder="1" applyAlignment="1">
      <alignment horizontal="center" vertical="center"/>
    </xf>
    <xf numFmtId="167" fontId="10" fillId="17" borderId="1" xfId="17" applyNumberFormat="1" applyFont="1" applyFill="1" applyBorder="1" applyAlignment="1">
      <alignment horizontal="center" vertical="center"/>
    </xf>
    <xf numFmtId="167" fontId="10" fillId="17" borderId="1" xfId="27" applyNumberFormat="1" applyFont="1" applyFill="1" applyBorder="1" applyAlignment="1">
      <alignment horizontal="center" vertical="center"/>
    </xf>
    <xf numFmtId="167" fontId="10" fillId="17" borderId="1" xfId="25" applyNumberFormat="1" applyFont="1" applyFill="1" applyBorder="1" applyAlignment="1">
      <alignment horizontal="center" vertical="center"/>
    </xf>
    <xf numFmtId="167" fontId="10" fillId="17" borderId="1" xfId="21" applyNumberFormat="1" applyFont="1" applyFill="1" applyBorder="1" applyAlignment="1">
      <alignment horizontal="center" vertical="center"/>
    </xf>
    <xf numFmtId="167" fontId="10" fillId="17" borderId="1" xfId="28" applyNumberFormat="1" applyFont="1" applyFill="1" applyBorder="1" applyAlignment="1">
      <alignment horizontal="center" vertical="center"/>
    </xf>
    <xf numFmtId="167" fontId="10" fillId="17" borderId="1" xfId="23" applyNumberFormat="1" applyFont="1" applyFill="1" applyBorder="1" applyAlignment="1">
      <alignment horizontal="center" vertical="center"/>
    </xf>
    <xf numFmtId="167" fontId="10" fillId="17" borderId="1" xfId="30" applyNumberFormat="1" applyFont="1" applyFill="1" applyBorder="1" applyAlignment="1">
      <alignment horizontal="center" vertical="center"/>
    </xf>
    <xf numFmtId="167" fontId="9" fillId="2" borderId="1" xfId="33" applyNumberFormat="1" applyFont="1" applyFill="1" applyBorder="1" applyAlignment="1">
      <alignment horizontal="center" vertical="center" wrapText="1"/>
    </xf>
    <xf numFmtId="167" fontId="10" fillId="17" borderId="1" xfId="0" applyNumberFormat="1" applyFont="1" applyFill="1" applyBorder="1" applyAlignment="1">
      <alignment horizontal="center" vertical="center" wrapText="1"/>
    </xf>
    <xf numFmtId="167" fontId="10" fillId="17" borderId="1" xfId="14" applyNumberFormat="1" applyFont="1" applyFill="1" applyBorder="1" applyAlignment="1">
      <alignment horizontal="center" vertical="center" wrapText="1"/>
    </xf>
    <xf numFmtId="167" fontId="89" fillId="17" borderId="1" xfId="0" applyNumberFormat="1" applyFont="1" applyFill="1" applyBorder="1" applyAlignment="1">
      <alignment horizontal="center" vertical="center" wrapText="1"/>
    </xf>
    <xf numFmtId="167" fontId="10" fillId="19" borderId="1" xfId="0" applyNumberFormat="1" applyFont="1" applyFill="1" applyBorder="1" applyAlignment="1">
      <alignment horizontal="center" vertical="center" wrapText="1"/>
    </xf>
    <xf numFmtId="0" fontId="14" fillId="0" borderId="0" xfId="35" applyFont="1" applyAlignment="1">
      <alignment horizontal="center" vertical="center" wrapText="1"/>
    </xf>
    <xf numFmtId="0" fontId="10" fillId="24" borderId="28" xfId="1" applyFont="1" applyFill="1" applyBorder="1" applyAlignment="1">
      <alignment horizontal="center" vertical="center"/>
    </xf>
    <xf numFmtId="0" fontId="10" fillId="24" borderId="31" xfId="1" applyFont="1" applyFill="1" applyBorder="1" applyAlignment="1">
      <alignment horizontal="center" vertical="center"/>
    </xf>
    <xf numFmtId="0" fontId="10" fillId="24" borderId="33" xfId="1" applyFont="1" applyFill="1" applyBorder="1" applyAlignment="1">
      <alignment horizontal="center" vertical="center"/>
    </xf>
    <xf numFmtId="0" fontId="10" fillId="24" borderId="29" xfId="1" applyFont="1" applyFill="1" applyBorder="1" applyAlignment="1">
      <alignment horizontal="center" vertical="center"/>
    </xf>
    <xf numFmtId="0" fontId="10" fillId="24" borderId="19" xfId="1" applyFont="1" applyFill="1" applyBorder="1" applyAlignment="1">
      <alignment horizontal="center" vertical="center"/>
    </xf>
    <xf numFmtId="0" fontId="10" fillId="24" borderId="34" xfId="1" applyFont="1" applyFill="1" applyBorder="1" applyAlignment="1">
      <alignment horizontal="center" vertical="center"/>
    </xf>
    <xf numFmtId="0" fontId="10" fillId="24" borderId="29" xfId="35" applyFont="1" applyFill="1" applyBorder="1" applyAlignment="1">
      <alignment horizontal="center" vertical="center"/>
    </xf>
    <xf numFmtId="0" fontId="10" fillId="24" borderId="19" xfId="35" applyFont="1" applyFill="1" applyBorder="1" applyAlignment="1">
      <alignment horizontal="center" vertical="center"/>
    </xf>
    <xf numFmtId="0" fontId="10" fillId="24" borderId="34" xfId="35" applyFont="1" applyFill="1" applyBorder="1" applyAlignment="1">
      <alignment horizontal="center" vertical="center"/>
    </xf>
    <xf numFmtId="0" fontId="10" fillId="24" borderId="29" xfId="35" applyFont="1" applyFill="1" applyBorder="1" applyAlignment="1">
      <alignment horizontal="center" vertical="center" wrapText="1"/>
    </xf>
    <xf numFmtId="0" fontId="10" fillId="24" borderId="19" xfId="35" applyFont="1" applyFill="1" applyBorder="1" applyAlignment="1">
      <alignment horizontal="center" vertical="center" wrapText="1"/>
    </xf>
    <xf numFmtId="0" fontId="10" fillId="24" borderId="34" xfId="35" applyFont="1" applyFill="1" applyBorder="1" applyAlignment="1">
      <alignment horizontal="center" vertical="center" wrapText="1"/>
    </xf>
    <xf numFmtId="0" fontId="78" fillId="24" borderId="29" xfId="35" applyFont="1" applyFill="1" applyBorder="1" applyAlignment="1">
      <alignment horizontal="center" vertical="center" wrapText="1"/>
    </xf>
    <xf numFmtId="0" fontId="78" fillId="24" borderId="19" xfId="35" applyFont="1" applyFill="1" applyBorder="1" applyAlignment="1">
      <alignment horizontal="center" vertical="center" wrapText="1"/>
    </xf>
    <xf numFmtId="0" fontId="78" fillId="24" borderId="34" xfId="35" applyFont="1" applyFill="1" applyBorder="1" applyAlignment="1">
      <alignment horizontal="center" vertical="center" wrapText="1"/>
    </xf>
    <xf numFmtId="0" fontId="10" fillId="24" borderId="30" xfId="35" applyFont="1" applyFill="1" applyBorder="1" applyAlignment="1">
      <alignment horizontal="center" vertical="center" wrapText="1"/>
    </xf>
    <xf numFmtId="0" fontId="10" fillId="24" borderId="32" xfId="35" applyFont="1" applyFill="1" applyBorder="1" applyAlignment="1">
      <alignment horizontal="center" vertical="center" wrapText="1"/>
    </xf>
    <xf numFmtId="0" fontId="10" fillId="24" borderId="35" xfId="35" applyFont="1" applyFill="1" applyBorder="1" applyAlignment="1">
      <alignment horizontal="center" vertical="center" wrapText="1"/>
    </xf>
  </cellXfs>
  <cellStyles count="38">
    <cellStyle name="20 % - zvýraznenie3" xfId="6" builtinId="38"/>
    <cellStyle name="20 % - zvýraznenie3 2" xfId="10"/>
    <cellStyle name="20 % - zvýraznenie3 3" xfId="11"/>
    <cellStyle name="Comma 2" xfId="36"/>
    <cellStyle name="Čiarka 2" xfId="3"/>
    <cellStyle name="Dobrá" xfId="9" builtinId="26"/>
    <cellStyle name="Excel Built-in 20% - Accent3" xfId="37"/>
    <cellStyle name="Hyperlink" xfId="8"/>
    <cellStyle name="Hypertextové prepojenie 2" xfId="15"/>
    <cellStyle name="Hypertextové prepojenie 3" xfId="12"/>
    <cellStyle name="Normal 2" xfId="5"/>
    <cellStyle name="Normal 3" xfId="35"/>
    <cellStyle name="Normálna" xfId="0" builtinId="0"/>
    <cellStyle name="Normálna 2" xfId="4"/>
    <cellStyle name="Normálna 2 2" xfId="14"/>
    <cellStyle name="Normálna 3" xfId="1"/>
    <cellStyle name="Normálna 4" xfId="7"/>
    <cellStyle name="Normálna 4 2" xfId="33"/>
    <cellStyle name="Normálna 5" xfId="13"/>
    <cellStyle name="Normálna 6" xfId="32"/>
    <cellStyle name="Normálna_Hárok1" xfId="25"/>
    <cellStyle name="Normálna_Hárok1_2" xfId="30"/>
    <cellStyle name="Normálna_Hárok1_3" xfId="29"/>
    <cellStyle name="Normálna_Hárok2" xfId="22"/>
    <cellStyle name="Normálna_Hárok2_1" xfId="17"/>
    <cellStyle name="Normálna_Hárok2_2" xfId="23"/>
    <cellStyle name="Normálna_Hárok2_3" xfId="26"/>
    <cellStyle name="Normálna_Hárok2_4" xfId="27"/>
    <cellStyle name="Normálna_Hárok2_5" xfId="16"/>
    <cellStyle name="Normálna_Hárok2_7" xfId="20"/>
    <cellStyle name="Normálna_vsetky" xfId="28"/>
    <cellStyle name="Normálna_vsetky_1" xfId="18"/>
    <cellStyle name="Normálna_vsetky_2" xfId="19"/>
    <cellStyle name="Normálna_vsetky_3" xfId="21"/>
    <cellStyle name="Normálna_vsetky_4" xfId="24"/>
    <cellStyle name="normálne 2 2" xfId="2"/>
    <cellStyle name="Normálne 4" xfId="34"/>
    <cellStyle name="Normální 2" xfId="31"/>
  </cellStyles>
  <dxfs count="125">
    <dxf>
      <alignment horizontal="center"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border diagonalUp="0" diagonalDown="0">
        <left style="medium">
          <color indexed="64"/>
        </left>
        <right style="medium">
          <color indexed="64"/>
        </right>
        <top style="medium">
          <color indexed="64"/>
        </top>
        <bottom style="medium">
          <color indexed="64"/>
        </bottom>
        <vertical/>
        <horizontal/>
      </border>
    </dxf>
    <dxf>
      <alignment horizontal="center"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dxf>
    <dxf>
      <border outline="0">
        <top style="thin">
          <color indexed="64"/>
        </top>
      </border>
    </dxf>
    <dxf>
      <alignment horizontal="center" vertical="center" textRotation="0" wrapText="1" indent="0" justifyLastLine="0" shrinkToFit="0" readingOrder="0"/>
    </dxf>
    <dxf>
      <border outline="0">
        <bottom style="thin">
          <color indexed="64"/>
        </bottom>
      </border>
    </dxf>
    <dxf>
      <font>
        <b/>
        <i val="0"/>
        <strike val="0"/>
        <condense val="0"/>
        <extend val="0"/>
        <outline val="0"/>
        <shadow val="0"/>
        <u val="none"/>
        <vertAlign val="baseline"/>
        <sz val="11"/>
        <color theme="1"/>
        <name val="Calibri"/>
        <scheme val="minor"/>
      </font>
      <fill>
        <patternFill patternType="solid">
          <fgColor indexed="64"/>
          <bgColor theme="7" tint="0.59999389629810485"/>
        </patternFill>
      </fill>
      <alignment horizontal="center" vertical="center" textRotation="0" wrapText="1" indent="0" justifyLastLine="0" shrinkToFit="0" readingOrder="0"/>
      <border diagonalUp="0" diagonalDown="0" outline="0">
        <left style="thin">
          <color indexed="64"/>
        </left>
        <right style="thin">
          <color indexed="64"/>
        </right>
        <top/>
        <bottom/>
      </border>
    </dxf>
    <dxf>
      <alignment horizontal="center" vertical="center" textRotation="0" wrapText="1" indent="0" justifyLastLine="0" shrinkToFit="0" readingOrder="0"/>
    </dxf>
    <dxf>
      <alignment horizontal="center" vertical="center" textRotation="0" wrapText="1" indent="0" justifyLastLine="0" shrinkToFit="0" readingOrder="0"/>
    </dxf>
    <dxf>
      <fill>
        <patternFill patternType="solid">
          <fgColor indexed="64"/>
          <bgColor theme="7" tint="0.79998168889431442"/>
        </patternFill>
      </fill>
      <alignment horizontal="center" vertical="center" textRotation="0" wrapText="1" indent="0" justifyLastLine="0" shrinkToFit="0" readingOrder="0"/>
      <border diagonalUp="0" diagonalDown="0">
        <left style="medium">
          <color indexed="64"/>
        </left>
        <right style="medium">
          <color indexed="64"/>
        </right>
        <top style="thin">
          <color indexed="64"/>
        </top>
        <bottom style="medium">
          <color indexed="64"/>
        </bottom>
        <vertical/>
        <horizontal/>
      </border>
    </dxf>
    <dxf>
      <alignment horizontal="center" vertical="center" textRotation="0" wrapText="1" indent="0" justifyLastLine="0" shrinkToFit="0" readingOrder="0"/>
    </dxf>
    <dxf>
      <alignment horizontal="center" vertical="center" textRotation="0" wrapText="1" indent="0" justifyLastLine="0" shrinkToFit="0" readingOrder="0"/>
    </dxf>
    <dxf>
      <fill>
        <patternFill patternType="solid">
          <fgColor indexed="64"/>
          <bgColor theme="8" tint="0.59999389629810485"/>
        </patternFill>
      </fill>
      <alignment horizontal="center" vertical="center" textRotation="0" wrapText="1" indent="0" justifyLastLine="0" shrinkToFit="0" readingOrder="0"/>
      <border diagonalUp="0" diagonalDown="0">
        <left style="medium">
          <color indexed="64"/>
        </left>
        <right style="medium">
          <color indexed="64"/>
        </right>
        <top style="thin">
          <color indexed="64"/>
        </top>
        <bottom style="thin">
          <color indexed="64"/>
        </bottom>
        <vertical/>
        <horizontal/>
      </border>
    </dxf>
    <dxf>
      <alignment horizontal="center" vertical="center" textRotation="0" wrapText="1" indent="0" justifyLastLine="0" shrinkToFit="0" readingOrder="0"/>
    </dxf>
    <dxf>
      <border outline="0">
        <top style="thin">
          <color indexed="64"/>
        </top>
      </border>
    </dxf>
    <dxf>
      <alignment horizontal="center" vertical="center" textRotation="0" wrapText="1" indent="0" justifyLastLine="0" shrinkToFit="0" readingOrder="0"/>
    </dxf>
    <dxf>
      <border outline="0">
        <bottom style="thin">
          <color indexed="64"/>
        </bottom>
      </border>
    </dxf>
    <dxf>
      <font>
        <b/>
        <i val="0"/>
        <strike val="0"/>
        <condense val="0"/>
        <extend val="0"/>
        <outline val="0"/>
        <shadow val="0"/>
        <u val="none"/>
        <vertAlign val="baseline"/>
        <sz val="11"/>
        <color theme="1"/>
        <name val="Calibri"/>
        <scheme val="minor"/>
      </font>
      <alignment horizontal="center" vertical="center" textRotation="0" wrapText="1" indent="0" justifyLastLine="0" shrinkToFit="0" readingOrder="0"/>
      <border diagonalUp="0" diagonalDown="0" outline="0">
        <left style="thin">
          <color indexed="64"/>
        </left>
        <right style="thin">
          <color indexed="64"/>
        </right>
        <top/>
        <bottom/>
      </border>
    </dxf>
    <dxf>
      <border outline="0">
        <top style="thin">
          <color indexed="64"/>
        </top>
        <bottom style="medium">
          <color indexed="64"/>
        </bottom>
      </border>
    </dxf>
    <dxf>
      <border outline="0">
        <bottom style="thin">
          <color indexed="64"/>
        </bottom>
      </border>
    </dxf>
    <dxf>
      <font>
        <b/>
        <i val="0"/>
        <strike val="0"/>
        <condense val="0"/>
        <extend val="0"/>
        <outline val="0"/>
        <shadow val="0"/>
        <u val="none"/>
        <vertAlign val="baseline"/>
        <sz val="11"/>
        <color theme="1"/>
        <name val="Calibri"/>
        <scheme val="minor"/>
      </font>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center" textRotation="0" wrapText="1" indent="0" justifyLastLine="0" shrinkToFit="0" readingOrder="0"/>
    </dxf>
    <dxf>
      <font>
        <b val="0"/>
        <i val="0"/>
        <strike val="0"/>
        <condense val="0"/>
        <extend val="0"/>
        <outline val="0"/>
        <shadow val="0"/>
        <u val="none"/>
        <vertAlign val="baseline"/>
        <sz val="10"/>
        <color auto="1"/>
        <name val="Arial"/>
        <scheme val="none"/>
      </font>
      <alignment horizontal="general" vertical="center" textRotation="0" wrapText="1" indent="0" justifyLastLine="0" shrinkToFit="0" readingOrder="0"/>
    </dxf>
    <dxf>
      <font>
        <b val="0"/>
        <i val="0"/>
        <strike val="0"/>
        <condense val="0"/>
        <extend val="0"/>
        <outline val="0"/>
        <shadow val="0"/>
        <u val="none"/>
        <vertAlign val="baseline"/>
        <sz val="10"/>
        <color auto="1"/>
        <name val="Arial"/>
        <scheme val="none"/>
      </font>
      <alignment horizontal="general" vertical="center" textRotation="0" wrapText="1" indent="0" justifyLastLine="0" shrinkToFit="0" readingOrder="0"/>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fill>
        <patternFill patternType="none">
          <fgColor indexed="64"/>
          <bgColor indexed="65"/>
        </patternFill>
      </fill>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fill>
        <patternFill patternType="none">
          <fgColor indexed="64"/>
          <bgColor indexed="65"/>
        </patternFill>
      </fill>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67" formatCode="#,##0.00\ &quot;€&quot;"/>
    </dxf>
    <dxf>
      <font>
        <b val="0"/>
        <i val="0"/>
        <strike val="0"/>
        <condense val="0"/>
        <extend val="0"/>
        <outline val="0"/>
        <shadow val="0"/>
        <u val="none"/>
        <vertAlign val="baseline"/>
        <sz val="10"/>
        <color auto="1"/>
        <name val="Arial"/>
        <scheme val="none"/>
      </font>
      <numFmt numFmtId="167"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67" formatCode="#,##0.00\ &quot;€&quot;"/>
    </dxf>
    <dxf>
      <font>
        <b val="0"/>
        <i val="0"/>
        <strike val="0"/>
        <condense val="0"/>
        <extend val="0"/>
        <outline val="0"/>
        <shadow val="0"/>
        <u val="none"/>
        <vertAlign val="baseline"/>
        <sz val="10"/>
        <color auto="1"/>
        <name val="Arial"/>
        <scheme val="none"/>
      </font>
      <numFmt numFmtId="167"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fill>
        <patternFill patternType="none">
          <fgColor indexed="64"/>
          <bgColor indexed="65"/>
        </patternFill>
      </fill>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fill>
        <patternFill patternType="none">
          <fgColor indexed="64"/>
          <bgColor indexed="65"/>
        </patternFill>
      </fill>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fill>
        <patternFill patternType="none">
          <fgColor indexed="64"/>
          <bgColor indexed="65"/>
        </patternFill>
      </fill>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fill>
        <patternFill patternType="none">
          <fgColor indexed="64"/>
          <bgColor indexed="65"/>
        </patternFill>
      </fill>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fill>
        <patternFill patternType="none">
          <fgColor indexed="64"/>
          <bgColor indexed="65"/>
        </patternFill>
      </fill>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fill>
        <patternFill patternType="none">
          <fgColor indexed="64"/>
          <bgColor indexed="65"/>
        </patternFill>
      </fill>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fill>
        <patternFill patternType="none">
          <fgColor indexed="64"/>
          <bgColor indexed="65"/>
        </patternFill>
      </fill>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fill>
        <patternFill patternType="none">
          <fgColor indexed="64"/>
          <bgColor indexed="65"/>
        </patternFill>
      </fill>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fill>
        <patternFill patternType="none">
          <fgColor indexed="64"/>
          <bgColor indexed="65"/>
        </patternFill>
      </fill>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bottom" textRotation="0" wrapText="1" indent="0" justifyLastLine="0" shrinkToFit="0" readingOrder="0"/>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strike val="0"/>
      </font>
      <fill>
        <patternFill patternType="solid">
          <bgColor theme="9" tint="0.79995117038483843"/>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3.xml"/><Relationship Id="rId18" Type="http://schemas.openxmlformats.org/officeDocument/2006/relationships/externalLink" Target="externalLinks/externalLink8.xml"/><Relationship Id="rId26" Type="http://schemas.openxmlformats.org/officeDocument/2006/relationships/externalLink" Target="externalLinks/externalLink16.xml"/><Relationship Id="rId39" Type="http://schemas.openxmlformats.org/officeDocument/2006/relationships/externalLink" Target="externalLinks/externalLink29.xml"/><Relationship Id="rId21" Type="http://schemas.openxmlformats.org/officeDocument/2006/relationships/externalLink" Target="externalLinks/externalLink11.xml"/><Relationship Id="rId34" Type="http://schemas.openxmlformats.org/officeDocument/2006/relationships/externalLink" Target="externalLinks/externalLink24.xml"/><Relationship Id="rId42" Type="http://schemas.openxmlformats.org/officeDocument/2006/relationships/externalLink" Target="externalLinks/externalLink32.xml"/><Relationship Id="rId47"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externalLink" Target="externalLinks/externalLink6.xml"/><Relationship Id="rId29" Type="http://schemas.openxmlformats.org/officeDocument/2006/relationships/externalLink" Target="externalLinks/externalLink1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24" Type="http://schemas.openxmlformats.org/officeDocument/2006/relationships/externalLink" Target="externalLinks/externalLink14.xml"/><Relationship Id="rId32" Type="http://schemas.openxmlformats.org/officeDocument/2006/relationships/externalLink" Target="externalLinks/externalLink22.xml"/><Relationship Id="rId37" Type="http://schemas.openxmlformats.org/officeDocument/2006/relationships/externalLink" Target="externalLinks/externalLink27.xml"/><Relationship Id="rId40" Type="http://schemas.openxmlformats.org/officeDocument/2006/relationships/externalLink" Target="externalLinks/externalLink3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externalLink" Target="externalLinks/externalLink5.xml"/><Relationship Id="rId23" Type="http://schemas.openxmlformats.org/officeDocument/2006/relationships/externalLink" Target="externalLinks/externalLink13.xml"/><Relationship Id="rId28" Type="http://schemas.openxmlformats.org/officeDocument/2006/relationships/externalLink" Target="externalLinks/externalLink18.xml"/><Relationship Id="rId36" Type="http://schemas.openxmlformats.org/officeDocument/2006/relationships/externalLink" Target="externalLinks/externalLink26.xml"/><Relationship Id="rId10" Type="http://schemas.openxmlformats.org/officeDocument/2006/relationships/worksheet" Target="worksheets/sheet10.xml"/><Relationship Id="rId19" Type="http://schemas.openxmlformats.org/officeDocument/2006/relationships/externalLink" Target="externalLinks/externalLink9.xml"/><Relationship Id="rId31" Type="http://schemas.openxmlformats.org/officeDocument/2006/relationships/externalLink" Target="externalLinks/externalLink2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4.xml"/><Relationship Id="rId22" Type="http://schemas.openxmlformats.org/officeDocument/2006/relationships/externalLink" Target="externalLinks/externalLink12.xml"/><Relationship Id="rId27" Type="http://schemas.openxmlformats.org/officeDocument/2006/relationships/externalLink" Target="externalLinks/externalLink17.xml"/><Relationship Id="rId30" Type="http://schemas.openxmlformats.org/officeDocument/2006/relationships/externalLink" Target="externalLinks/externalLink20.xml"/><Relationship Id="rId35" Type="http://schemas.openxmlformats.org/officeDocument/2006/relationships/externalLink" Target="externalLinks/externalLink25.xml"/><Relationship Id="rId43" Type="http://schemas.openxmlformats.org/officeDocument/2006/relationships/externalLink" Target="externalLinks/externalLink3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externalLink" Target="externalLinks/externalLink2.xml"/><Relationship Id="rId17" Type="http://schemas.openxmlformats.org/officeDocument/2006/relationships/externalLink" Target="externalLinks/externalLink7.xml"/><Relationship Id="rId25" Type="http://schemas.openxmlformats.org/officeDocument/2006/relationships/externalLink" Target="externalLinks/externalLink15.xml"/><Relationship Id="rId33" Type="http://schemas.openxmlformats.org/officeDocument/2006/relationships/externalLink" Target="externalLinks/externalLink23.xml"/><Relationship Id="rId38" Type="http://schemas.openxmlformats.org/officeDocument/2006/relationships/externalLink" Target="externalLinks/externalLink28.xml"/><Relationship Id="rId46" Type="http://schemas.openxmlformats.org/officeDocument/2006/relationships/sharedStrings" Target="sharedStrings.xml"/><Relationship Id="rId20" Type="http://schemas.openxmlformats.org/officeDocument/2006/relationships/externalLink" Target="externalLinks/externalLink10.xml"/><Relationship Id="rId41" Type="http://schemas.openxmlformats.org/officeDocument/2006/relationships/externalLink" Target="externalLinks/externalLink3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S:\V&#352;_2024\UBD_7_2024_per.poskytnutia.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Users/jan.lukas/Documents/Projekty_V&#352;/2024/workshop/TNUAD/TnUAD_vvsprojekty_2023.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Users/jan.lukas/Documents/Projekty_V&#352;/2024/workshop/UNIZA/UNIZA_vvsprojekty_2023.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Users/jan.lukas/Documents/Projekty_V&#352;/2024/workshop/UMB/UMB_v_Banskej_Bystrici_vvsprojekty_2023_17062024_FINAL.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D:\Moje%20dokumenty\Moje%20dokumenty\Moje\Tana\Preh&#318;ady%20implement&#225;cie%20projektov_pre%20vedenie\J.%20Ko&#353;&#269;ov&#225;_preh&#318;ad%20projektov\K&#243;pia%20-%20K&#243;pia%20-%20Tabu&#318;ka_VVSprojekty_2021.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Users/jan.lukas/Documents/Projekty_V&#352;/2024/workshop/UCM/VSprojekty_2023_UCM%20v%20Trnave.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Users/Jur&#269;i&#353;inov&#225;/OneDrive%20-%20Pre&#353;ovsk&#225;%20univerzita%20v%20Pre&#353;ove/Pracovn&#225;%20plocha/FHPV%20p.%20tajon&#237;&#269;ka.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Users/Jur&#269;i&#353;inov&#225;/OneDrive%20-%20Pre&#353;ovsk&#225;%20univerzita%20v%20Pre&#353;ove/Pracovn&#225;%20plocha/Dot&#225;cie/vvsprojekty_2023_CJKNM.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Users/jan.lukas/Documents/Projekty_V&#352;/2024/workshop/UPJS/UPJ&#352;_VVSprojekty_2023.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Users/jan.lukas/Documents/Projekty_V&#352;/2024/workshop/STU/STU%20Bratislava_vvsprojekty_2023.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Users/Jur&#269;i&#353;inov&#225;/OneDrive%20-%20Pre&#353;ovsk&#225;%20univerzita%20v%20Pre&#353;ove/Pracovn&#225;%20plocha/Dot&#225;cie/GTF%20opraven&#233;%20vvsprojekty_2023%20(1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jan.lukas/Documents/Projekty_V&#352;/2024/workshop/V&#352;VU/vvsprojekty_VSVU_2023.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Users/Jur&#269;i&#353;inov&#225;/OneDrive%20-%20Pre&#353;ovsk&#225;%20univerzita%20v%20Pre&#353;ove/Pracovn&#225;%20plocha/Dot&#225;cie/vvsprojekty_2023%20PBF%20PU.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Users/Jur&#269;i&#353;inov&#225;/OneDrive%20-%20Pre&#353;ovsk&#225;%20univerzita%20v%20Pre&#353;ove/Pracovn&#225;%20plocha/Dot&#225;cie/FMEO%20PU%20vvsprojekty_2023.xlsx" TargetMode="External"/></Relationships>
</file>

<file path=xl/externalLinks/_rels/externalLink22.xml.rels><?xml version="1.0" encoding="UTF-8" standalone="yes"?>
<Relationships xmlns="http://schemas.openxmlformats.org/package/2006/relationships"><Relationship Id="rId1" Type="http://schemas.microsoft.com/office/2006/relationships/xlExternalLinkPath/xlPathMissing" Target="OVaD&#352;%20EUBA%20PROJEKTY%20M&#352;VVaM%20SR%202023%20FINAL.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Users/jan.lukas/Documents/Projekty_V&#352;/2024/workshop/TRUNI/TVU_projekty_2023.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Users/jan.lukas/Documents/Projekty_V&#352;/2024/workshop/UVLF/VVSprojekty_2023_UVLF.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Users/Jur&#269;i&#353;inov&#225;/OneDrive%20-%20Pre&#353;ovsk&#225;%20univerzita%20v%20Pre&#353;ove/Pracovn&#225;%20plocha/Dot&#225;cie/PF%20vvsprojekty_2023%20(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Users/User/Desktop/Rozpocet%202024/VVSprojekty_2022-KUSNIROVA.xlsx"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Users/Jur&#269;i&#353;inov&#225;/OneDrive%20-%20Pre&#353;ovsk&#225;%20univerzita%20v%20Pre&#353;ove/Pracovn&#225;%20plocha/Dot&#225;cie/FF%20PU%20dot&#225;cie.xlsx"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Users/jan.lukas/Documents/Projekty_V&#352;/2024/workshop/PU/PU%20v%20Pre&#353;ove_%20vvsprojekty_%202023%20odoslan&#233;%20CVTI%20SR.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Users/jan.lukas/Documents/Projekty_V&#352;/2024/workshop/KU/KU_projekty_2023.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jan.lukas/Documents/Projekty_V&#352;/2024/workshop/VSMU/V&#352;MU%20BA%20%20-%20granty%202023%20-%20CVTI%2013.6.2024%20komplet%20(schm).xlsx"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Users/EU/Desktop/GS%20-%20FHI%20vvsprojekty_2023.xlsx"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Users/EU/Desktop/Projekty%20M&#352;VVaM%20SR%20Final/FINAL%20FHI%20vvsprojekty_2023.xlsx"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Users/Jur&#269;i&#353;inov&#225;/OneDrive%20-%20Pre&#353;ovsk&#225;%20univerzita%20v%20Pre&#353;ove/Pracovn&#225;%20plocha/Dot&#225;cie/FHPV%20VVSprojekty_2023-KUSNIROVA.xlsx"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Users/EU/Desktop/Projekty%20M&#352;VVaM%20SR%20Final/FINAL%20OF%20vvsprojekty_2023%20v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jan.lukas/Documents/Projekty_V&#352;/2024/workshop/TUZVO/vvsprojekty_2023_TUZVO.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jan.lukas/Documents/Projekty_V&#352;/2024/workshop/SPU/SPU_uspesnost%20grantov_2023_final.xlsx" TargetMode="External"/></Relationships>
</file>

<file path=xl/externalLinks/_rels/externalLink6.xml.rels><?xml version="1.0" encoding="UTF-8" standalone="yes"?>
<Relationships xmlns="http://schemas.openxmlformats.org/package/2006/relationships"><Relationship Id="rId1" Type="http://schemas.microsoft.com/office/2006/relationships/xlExternalLinkPath/xlPathMissing" Target="GS-%20EUBA%20PROJEKTY%20M&#352;VVaM%20SR%202023%20FINAL.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Users/EU/Desktop/Projekty%20M&#352;VVaM%20SR%20Final/FINAL_PHF%20vvsprojekty_2023.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Users/EU/Desktop/Projekty%20M&#352;VVaM%20SR%20Final/FINAL%20FPM%20vvsprojekty_2023.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Users/jan.lukas/Documents/Projekty_V&#352;/2024/workshop/EUBA/CVTI%20SR%20EUBA%20PROJEKTY%20DOT&#193;CIE%20NA%20ROK%202025%20FINA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É DATA "/>
      <sheetName val="KT_iné data "/>
      <sheetName val="DATA"/>
      <sheetName val="REZERVA"/>
      <sheetName val="PPBD_18"/>
      <sheetName val="PPBD_18_SAP"/>
      <sheetName val="PPKD_15"/>
      <sheetName val="PPKD_SAP_15"/>
      <sheetName val="PPBD_10_2021_VEGA a KEGA"/>
      <sheetName val="PPBD_10_2021-SAP VEGA,KEGA"/>
      <sheetName val="PPBD_9_2021_jún"/>
      <sheetName val="PPBD_9_2021-SAP jún"/>
      <sheetName val="PPBD_8_2021_máj"/>
      <sheetName val="PPBD_8_2021-SAP máj"/>
      <sheetName val="PPBD_7_2021_april"/>
      <sheetName val="PPBD_7_2021-SAP apríl"/>
      <sheetName val="PPBD_6_2021_6-VVŠ"/>
      <sheetName val="PPBD_6_2021-SAP_6VVŠ"/>
      <sheetName val="PPBD_5_2021_UK"/>
      <sheetName val="PPBD_4_2021_TUKE"/>
      <sheetName val="PPBD_4_2021-SAP_TUKE"/>
      <sheetName val="PPBD_3_2021-marec"/>
      <sheetName val="PPBD_3_2021-SAP "/>
      <sheetName val="PPBD_2_2021-feb"/>
      <sheetName val="PPBD_2_2021-SAP"/>
      <sheetName val="PPBD_1_2021-jan"/>
      <sheetName val="PPBD_1_2021-SAP "/>
      <sheetName val="PPBD_1_%poskyt.zdroj 111"/>
      <sheetName val="Pri-1"/>
      <sheetName val="účty v ŠP"/>
    </sheetNames>
    <sheetDataSet>
      <sheetData sheetId="0"/>
      <sheetData sheetId="1"/>
      <sheetData sheetId="2">
        <row r="1">
          <cell r="N1">
            <v>739459015</v>
          </cell>
          <cell r="P1">
            <v>446775515</v>
          </cell>
        </row>
        <row r="2">
          <cell r="D2" t="str">
            <v>VVŠ</v>
          </cell>
          <cell r="F2" t="str">
            <v>Progr.</v>
          </cell>
          <cell r="G2" t="str">
            <v>Funkčná klasifik.</v>
          </cell>
          <cell r="N2" t="str">
            <v>Úprava BD</v>
          </cell>
          <cell r="P2" t="str">
            <v>Doteraz poskytnutá dotácia</v>
          </cell>
        </row>
        <row r="3">
          <cell r="D3" t="str">
            <v>UK</v>
          </cell>
          <cell r="F3" t="str">
            <v>077 11 01</v>
          </cell>
          <cell r="G3" t="str">
            <v>0731</v>
          </cell>
          <cell r="N3">
            <v>3078558</v>
          </cell>
          <cell r="P3">
            <v>1539282</v>
          </cell>
        </row>
        <row r="4">
          <cell r="D4" t="str">
            <v>UPJŠ</v>
          </cell>
          <cell r="F4" t="str">
            <v>077 11 01</v>
          </cell>
          <cell r="G4" t="str">
            <v>0731</v>
          </cell>
          <cell r="N4">
            <v>936435</v>
          </cell>
          <cell r="P4">
            <v>468216</v>
          </cell>
        </row>
        <row r="5">
          <cell r="D5" t="str">
            <v>PU</v>
          </cell>
          <cell r="F5" t="str">
            <v>077 11 01</v>
          </cell>
          <cell r="G5" t="str">
            <v>0731</v>
          </cell>
          <cell r="N5">
            <v>789648</v>
          </cell>
          <cell r="P5">
            <v>394824</v>
          </cell>
        </row>
        <row r="6">
          <cell r="D6" t="str">
            <v>UCM</v>
          </cell>
          <cell r="F6" t="str">
            <v>077 11 01</v>
          </cell>
          <cell r="G6" t="str">
            <v>0731</v>
          </cell>
          <cell r="N6">
            <v>90677</v>
          </cell>
          <cell r="P6">
            <v>45336</v>
          </cell>
        </row>
        <row r="7">
          <cell r="D7" t="str">
            <v>UKF</v>
          </cell>
          <cell r="F7" t="str">
            <v>077 11 01</v>
          </cell>
          <cell r="G7" t="str">
            <v>0731</v>
          </cell>
          <cell r="N7">
            <v>219679</v>
          </cell>
          <cell r="P7">
            <v>109842</v>
          </cell>
        </row>
        <row r="8">
          <cell r="D8" t="str">
            <v>TVU</v>
          </cell>
          <cell r="F8" t="str">
            <v>077 11 01</v>
          </cell>
          <cell r="G8" t="str">
            <v>0731</v>
          </cell>
          <cell r="N8">
            <v>237900</v>
          </cell>
          <cell r="P8">
            <v>118950</v>
          </cell>
        </row>
        <row r="9">
          <cell r="D9" t="str">
            <v>TUAD</v>
          </cell>
          <cell r="F9" t="str">
            <v>077 11 01</v>
          </cell>
          <cell r="G9" t="str">
            <v>0731</v>
          </cell>
          <cell r="N9">
            <v>328002</v>
          </cell>
          <cell r="P9">
            <v>164004</v>
          </cell>
        </row>
        <row r="10">
          <cell r="D10" t="str">
            <v>KU</v>
          </cell>
          <cell r="F10" t="str">
            <v>077 11 01</v>
          </cell>
          <cell r="G10" t="str">
            <v>0731</v>
          </cell>
          <cell r="N10">
            <v>419101</v>
          </cell>
          <cell r="P10">
            <v>209550</v>
          </cell>
        </row>
        <row r="11">
          <cell r="D11" t="str">
            <v>UK</v>
          </cell>
          <cell r="F11" t="str">
            <v>077 11 01</v>
          </cell>
          <cell r="G11" t="str">
            <v>09413</v>
          </cell>
          <cell r="N11">
            <v>420469</v>
          </cell>
          <cell r="P11">
            <v>245273</v>
          </cell>
        </row>
        <row r="12">
          <cell r="D12" t="str">
            <v>UPJŠ</v>
          </cell>
          <cell r="F12" t="str">
            <v>077 11 01</v>
          </cell>
          <cell r="G12" t="str">
            <v>09413</v>
          </cell>
          <cell r="N12">
            <v>12367</v>
          </cell>
          <cell r="P12">
            <v>7217</v>
          </cell>
        </row>
        <row r="13">
          <cell r="D13" t="str">
            <v>PU</v>
          </cell>
          <cell r="F13" t="str">
            <v>077 11 01</v>
          </cell>
          <cell r="G13" t="str">
            <v>09413</v>
          </cell>
          <cell r="N13">
            <v>173134</v>
          </cell>
          <cell r="P13">
            <v>100996</v>
          </cell>
        </row>
        <row r="14">
          <cell r="D14" t="str">
            <v>UKF</v>
          </cell>
          <cell r="F14" t="str">
            <v>077 11 01</v>
          </cell>
          <cell r="G14" t="str">
            <v>09413</v>
          </cell>
          <cell r="N14">
            <v>74200</v>
          </cell>
          <cell r="P14">
            <v>43281</v>
          </cell>
        </row>
        <row r="15">
          <cell r="D15" t="str">
            <v>UMB</v>
          </cell>
          <cell r="F15" t="str">
            <v>077 11 01</v>
          </cell>
          <cell r="G15" t="str">
            <v>09413</v>
          </cell>
          <cell r="N15">
            <v>98934</v>
          </cell>
          <cell r="P15">
            <v>57715</v>
          </cell>
        </row>
        <row r="16">
          <cell r="D16" t="str">
            <v>TUKE</v>
          </cell>
          <cell r="F16" t="str">
            <v>077 11 01</v>
          </cell>
          <cell r="G16" t="str">
            <v>09413</v>
          </cell>
          <cell r="N16">
            <v>12367</v>
          </cell>
          <cell r="P16">
            <v>7217</v>
          </cell>
        </row>
        <row r="17">
          <cell r="D17" t="str">
            <v>EU</v>
          </cell>
          <cell r="F17" t="str">
            <v>077 11 01</v>
          </cell>
          <cell r="G17" t="str">
            <v>09413</v>
          </cell>
          <cell r="N17">
            <v>49467</v>
          </cell>
          <cell r="P17">
            <v>28854</v>
          </cell>
        </row>
        <row r="18">
          <cell r="D18" t="str">
            <v>UK</v>
          </cell>
          <cell r="F18" t="str">
            <v>077 11 01</v>
          </cell>
          <cell r="G18" t="str">
            <v>09413</v>
          </cell>
          <cell r="N18">
            <v>147000</v>
          </cell>
          <cell r="P18">
            <v>85750</v>
          </cell>
        </row>
        <row r="19">
          <cell r="D19" t="str">
            <v>UPJŠ</v>
          </cell>
          <cell r="F19" t="str">
            <v>077 11 01</v>
          </cell>
          <cell r="G19" t="str">
            <v>09413</v>
          </cell>
          <cell r="N19">
            <v>58805</v>
          </cell>
          <cell r="P19">
            <v>34300</v>
          </cell>
        </row>
        <row r="20">
          <cell r="D20" t="str">
            <v>PU</v>
          </cell>
          <cell r="F20" t="str">
            <v>077 11 01</v>
          </cell>
          <cell r="G20" t="str">
            <v>09413</v>
          </cell>
          <cell r="N20">
            <v>28960</v>
          </cell>
          <cell r="P20">
            <v>16891</v>
          </cell>
        </row>
        <row r="21">
          <cell r="D21" t="str">
            <v>UCM</v>
          </cell>
          <cell r="F21" t="str">
            <v>077 11 01</v>
          </cell>
          <cell r="G21" t="str">
            <v>09413</v>
          </cell>
          <cell r="N21">
            <v>22612</v>
          </cell>
          <cell r="P21">
            <v>13188</v>
          </cell>
        </row>
        <row r="22">
          <cell r="D22" t="str">
            <v>UVLF</v>
          </cell>
          <cell r="F22" t="str">
            <v>077 11 01</v>
          </cell>
          <cell r="G22" t="str">
            <v>09413</v>
          </cell>
          <cell r="N22">
            <v>34016</v>
          </cell>
          <cell r="P22">
            <v>19845</v>
          </cell>
        </row>
        <row r="23">
          <cell r="D23" t="str">
            <v>UKF</v>
          </cell>
          <cell r="F23" t="str">
            <v>077 11 01</v>
          </cell>
          <cell r="G23" t="str">
            <v>09413</v>
          </cell>
          <cell r="N23">
            <v>47782</v>
          </cell>
          <cell r="P23">
            <v>27874</v>
          </cell>
        </row>
        <row r="24">
          <cell r="D24" t="str">
            <v>UMB</v>
          </cell>
          <cell r="F24" t="str">
            <v>077 11 01</v>
          </cell>
          <cell r="G24" t="str">
            <v>09413</v>
          </cell>
          <cell r="N24">
            <v>38604</v>
          </cell>
          <cell r="P24">
            <v>22519</v>
          </cell>
        </row>
        <row r="25">
          <cell r="D25" t="str">
            <v>TVU</v>
          </cell>
          <cell r="F25" t="str">
            <v>077 11 01</v>
          </cell>
          <cell r="G25" t="str">
            <v>09413</v>
          </cell>
          <cell r="N25">
            <v>36390</v>
          </cell>
          <cell r="P25">
            <v>21231</v>
          </cell>
        </row>
        <row r="26">
          <cell r="D26" t="str">
            <v>STU</v>
          </cell>
          <cell r="F26" t="str">
            <v>077 11 01</v>
          </cell>
          <cell r="G26" t="str">
            <v>09413</v>
          </cell>
          <cell r="N26">
            <v>54142</v>
          </cell>
          <cell r="P26">
            <v>31584</v>
          </cell>
        </row>
        <row r="27">
          <cell r="D27" t="str">
            <v>TUKE</v>
          </cell>
          <cell r="F27" t="str">
            <v>077 11 01</v>
          </cell>
          <cell r="G27" t="str">
            <v>09413</v>
          </cell>
          <cell r="N27">
            <v>14812</v>
          </cell>
          <cell r="P27">
            <v>8638</v>
          </cell>
        </row>
        <row r="28">
          <cell r="D28" t="str">
            <v>ŽU</v>
          </cell>
          <cell r="F28" t="str">
            <v>077 11 01</v>
          </cell>
          <cell r="G28" t="str">
            <v>09413</v>
          </cell>
          <cell r="N28">
            <v>29501</v>
          </cell>
          <cell r="P28">
            <v>17206</v>
          </cell>
        </row>
        <row r="29">
          <cell r="D29" t="str">
            <v>TUAD</v>
          </cell>
          <cell r="F29" t="str">
            <v>077 11 01</v>
          </cell>
          <cell r="G29" t="str">
            <v>09413</v>
          </cell>
          <cell r="N29">
            <v>11109</v>
          </cell>
          <cell r="P29">
            <v>6482</v>
          </cell>
        </row>
        <row r="30">
          <cell r="D30" t="str">
            <v>EU</v>
          </cell>
          <cell r="F30" t="str">
            <v>077 11 01</v>
          </cell>
          <cell r="G30" t="str">
            <v>09413</v>
          </cell>
          <cell r="N30">
            <v>38285</v>
          </cell>
          <cell r="P30">
            <v>22330</v>
          </cell>
        </row>
        <row r="31">
          <cell r="D31" t="str">
            <v>SPU</v>
          </cell>
          <cell r="F31" t="str">
            <v>077 11 01</v>
          </cell>
          <cell r="G31" t="str">
            <v>09413</v>
          </cell>
          <cell r="N31">
            <v>26204</v>
          </cell>
          <cell r="P31">
            <v>15288</v>
          </cell>
        </row>
        <row r="32">
          <cell r="D32" t="str">
            <v>TUZVO</v>
          </cell>
          <cell r="F32" t="str">
            <v>077 11 01</v>
          </cell>
          <cell r="G32" t="str">
            <v>09413</v>
          </cell>
          <cell r="N32">
            <v>13852</v>
          </cell>
          <cell r="P32">
            <v>8078</v>
          </cell>
        </row>
        <row r="33">
          <cell r="D33" t="str">
            <v>VŠMU</v>
          </cell>
          <cell r="F33" t="str">
            <v>077 11 01</v>
          </cell>
          <cell r="G33" t="str">
            <v>09413</v>
          </cell>
          <cell r="N33">
            <v>1169</v>
          </cell>
          <cell r="P33">
            <v>679</v>
          </cell>
        </row>
        <row r="34">
          <cell r="D34" t="str">
            <v>VŠVU</v>
          </cell>
          <cell r="F34" t="str">
            <v>077 11 01</v>
          </cell>
          <cell r="G34" t="str">
            <v>09413</v>
          </cell>
          <cell r="N34">
            <v>7529</v>
          </cell>
          <cell r="P34">
            <v>4389</v>
          </cell>
        </row>
        <row r="35">
          <cell r="D35" t="str">
            <v>AU</v>
          </cell>
          <cell r="F35" t="str">
            <v>077 11 01</v>
          </cell>
          <cell r="G35" t="str">
            <v>09413</v>
          </cell>
          <cell r="N35">
            <v>2731</v>
          </cell>
          <cell r="P35">
            <v>1596</v>
          </cell>
        </row>
        <row r="36">
          <cell r="D36" t="str">
            <v>KU</v>
          </cell>
          <cell r="F36" t="str">
            <v>077 11 01</v>
          </cell>
          <cell r="G36" t="str">
            <v>09413</v>
          </cell>
          <cell r="N36">
            <v>79325</v>
          </cell>
          <cell r="P36">
            <v>46270</v>
          </cell>
        </row>
        <row r="37">
          <cell r="D37" t="str">
            <v>UJS</v>
          </cell>
          <cell r="F37" t="str">
            <v>077 11 01</v>
          </cell>
          <cell r="G37" t="str">
            <v>09413</v>
          </cell>
          <cell r="N37">
            <v>7172</v>
          </cell>
          <cell r="P37">
            <v>4186</v>
          </cell>
        </row>
        <row r="38">
          <cell r="D38" t="str">
            <v>UVLF</v>
          </cell>
          <cell r="F38" t="str">
            <v>077 11 01</v>
          </cell>
          <cell r="G38" t="str">
            <v>09413</v>
          </cell>
          <cell r="N38">
            <v>672000</v>
          </cell>
          <cell r="P38">
            <v>392000</v>
          </cell>
        </row>
        <row r="39">
          <cell r="D39" t="str">
            <v>SPU</v>
          </cell>
          <cell r="F39" t="str">
            <v>077 11 01</v>
          </cell>
          <cell r="G39" t="str">
            <v>09413</v>
          </cell>
          <cell r="N39">
            <v>714000</v>
          </cell>
          <cell r="P39">
            <v>416500</v>
          </cell>
        </row>
        <row r="40">
          <cell r="D40" t="str">
            <v>TUZVO</v>
          </cell>
          <cell r="F40" t="str">
            <v>077 11 01</v>
          </cell>
          <cell r="G40" t="str">
            <v>09413</v>
          </cell>
          <cell r="N40">
            <v>386640</v>
          </cell>
          <cell r="P40">
            <v>225540</v>
          </cell>
        </row>
        <row r="41">
          <cell r="D41" t="str">
            <v>UK</v>
          </cell>
          <cell r="F41" t="str">
            <v>077 11 01</v>
          </cell>
          <cell r="G41" t="str">
            <v>09413</v>
          </cell>
          <cell r="N41">
            <v>64920</v>
          </cell>
          <cell r="P41">
            <v>37870</v>
          </cell>
        </row>
        <row r="42">
          <cell r="D42" t="str">
            <v>UK</v>
          </cell>
          <cell r="F42" t="str">
            <v>077 11 01</v>
          </cell>
          <cell r="G42" t="str">
            <v>09413</v>
          </cell>
          <cell r="N42">
            <v>80159</v>
          </cell>
          <cell r="P42">
            <v>46760</v>
          </cell>
        </row>
        <row r="43">
          <cell r="D43" t="str">
            <v>UK</v>
          </cell>
          <cell r="F43" t="str">
            <v>077 11 01</v>
          </cell>
          <cell r="G43" t="str">
            <v>09413</v>
          </cell>
          <cell r="N43">
            <v>18000</v>
          </cell>
          <cell r="P43">
            <v>10500</v>
          </cell>
        </row>
        <row r="44">
          <cell r="D44" t="str">
            <v>UK</v>
          </cell>
          <cell r="F44" t="str">
            <v>077 11 01</v>
          </cell>
          <cell r="G44" t="str">
            <v>09413</v>
          </cell>
          <cell r="N44">
            <v>288617</v>
          </cell>
          <cell r="P44">
            <v>168357</v>
          </cell>
        </row>
        <row r="45">
          <cell r="D45" t="str">
            <v>UK</v>
          </cell>
          <cell r="F45" t="str">
            <v>077 11 01</v>
          </cell>
          <cell r="G45" t="str">
            <v>09413</v>
          </cell>
          <cell r="N45">
            <v>63211</v>
          </cell>
          <cell r="P45">
            <v>36876</v>
          </cell>
        </row>
        <row r="46">
          <cell r="D46" t="str">
            <v>UK</v>
          </cell>
          <cell r="F46" t="str">
            <v>077 11 01</v>
          </cell>
          <cell r="G46" t="str">
            <v>09413</v>
          </cell>
          <cell r="N46">
            <v>175037</v>
          </cell>
          <cell r="P46">
            <v>102102</v>
          </cell>
        </row>
        <row r="47">
          <cell r="D47" t="str">
            <v>UK</v>
          </cell>
          <cell r="F47" t="str">
            <v>077 11 01</v>
          </cell>
          <cell r="G47" t="str">
            <v>09413</v>
          </cell>
          <cell r="N47">
            <v>6000</v>
          </cell>
          <cell r="P47">
            <v>3500</v>
          </cell>
        </row>
        <row r="48">
          <cell r="D48" t="str">
            <v>UPJŠ</v>
          </cell>
          <cell r="F48" t="str">
            <v>077 11 01</v>
          </cell>
          <cell r="G48" t="str">
            <v>09413</v>
          </cell>
          <cell r="N48">
            <v>482972</v>
          </cell>
          <cell r="P48">
            <v>281736</v>
          </cell>
        </row>
        <row r="49">
          <cell r="D49" t="str">
            <v>PU</v>
          </cell>
          <cell r="F49" t="str">
            <v>077 11 01</v>
          </cell>
          <cell r="G49" t="str">
            <v>09413</v>
          </cell>
          <cell r="N49">
            <v>142078</v>
          </cell>
          <cell r="P49">
            <v>82880</v>
          </cell>
        </row>
        <row r="50">
          <cell r="D50" t="str">
            <v>PU</v>
          </cell>
          <cell r="F50" t="str">
            <v>077 11 01</v>
          </cell>
          <cell r="G50" t="str">
            <v>09413</v>
          </cell>
          <cell r="N50">
            <v>60000</v>
          </cell>
          <cell r="P50">
            <v>35000</v>
          </cell>
        </row>
        <row r="51">
          <cell r="D51" t="str">
            <v>PU</v>
          </cell>
          <cell r="F51" t="str">
            <v>077 11 01</v>
          </cell>
          <cell r="G51" t="str">
            <v>09413</v>
          </cell>
          <cell r="N51">
            <v>163511</v>
          </cell>
          <cell r="P51">
            <v>95382</v>
          </cell>
        </row>
        <row r="52">
          <cell r="D52" t="str">
            <v>UVLF</v>
          </cell>
          <cell r="F52" t="str">
            <v>077 11 01</v>
          </cell>
          <cell r="G52" t="str">
            <v>09413</v>
          </cell>
          <cell r="N52">
            <v>131843</v>
          </cell>
          <cell r="P52">
            <v>76909</v>
          </cell>
        </row>
        <row r="53">
          <cell r="D53" t="str">
            <v>UVLF</v>
          </cell>
          <cell r="F53" t="str">
            <v>077 11 01</v>
          </cell>
          <cell r="G53" t="str">
            <v>09413</v>
          </cell>
          <cell r="N53">
            <v>93466</v>
          </cell>
          <cell r="P53">
            <v>54523</v>
          </cell>
        </row>
        <row r="54">
          <cell r="D54" t="str">
            <v>UVLF</v>
          </cell>
          <cell r="F54" t="str">
            <v>077 11 01</v>
          </cell>
          <cell r="G54" t="str">
            <v>09413</v>
          </cell>
          <cell r="N54">
            <v>91698</v>
          </cell>
          <cell r="P54">
            <v>53494</v>
          </cell>
        </row>
        <row r="55">
          <cell r="D55" t="str">
            <v>UVLF</v>
          </cell>
          <cell r="F55" t="str">
            <v>077 11 01</v>
          </cell>
          <cell r="G55" t="str">
            <v>09413</v>
          </cell>
          <cell r="N55">
            <v>477960</v>
          </cell>
          <cell r="P55">
            <v>278810</v>
          </cell>
        </row>
        <row r="56">
          <cell r="D56" t="str">
            <v>UMB</v>
          </cell>
          <cell r="F56" t="str">
            <v>077 11 01</v>
          </cell>
          <cell r="G56" t="str">
            <v>09413</v>
          </cell>
          <cell r="N56">
            <v>10560</v>
          </cell>
          <cell r="P56">
            <v>6160</v>
          </cell>
        </row>
        <row r="57">
          <cell r="D57" t="str">
            <v>UMB</v>
          </cell>
          <cell r="F57" t="str">
            <v>077 11 01</v>
          </cell>
          <cell r="G57" t="str">
            <v>09413</v>
          </cell>
          <cell r="N57">
            <v>170565</v>
          </cell>
          <cell r="P57">
            <v>99498</v>
          </cell>
        </row>
        <row r="58">
          <cell r="D58" t="str">
            <v>STU</v>
          </cell>
          <cell r="F58" t="str">
            <v>077 11 01</v>
          </cell>
          <cell r="G58" t="str">
            <v>09413</v>
          </cell>
          <cell r="N58">
            <v>52800</v>
          </cell>
          <cell r="P58">
            <v>30800</v>
          </cell>
        </row>
        <row r="59">
          <cell r="D59" t="str">
            <v>STU</v>
          </cell>
          <cell r="F59" t="str">
            <v>077 11 01</v>
          </cell>
          <cell r="G59" t="str">
            <v>09413</v>
          </cell>
          <cell r="N59">
            <v>36000</v>
          </cell>
          <cell r="P59">
            <v>21000</v>
          </cell>
        </row>
        <row r="60">
          <cell r="D60" t="str">
            <v>TUKE</v>
          </cell>
          <cell r="F60" t="str">
            <v>077 11 01</v>
          </cell>
          <cell r="G60" t="str">
            <v>09413</v>
          </cell>
          <cell r="N60">
            <v>88224</v>
          </cell>
          <cell r="P60">
            <v>51464</v>
          </cell>
        </row>
        <row r="61">
          <cell r="D61" t="str">
            <v>ŽU</v>
          </cell>
          <cell r="F61" t="str">
            <v>077 11 01</v>
          </cell>
          <cell r="G61" t="str">
            <v>09413</v>
          </cell>
          <cell r="N61">
            <v>605805</v>
          </cell>
          <cell r="P61">
            <v>353388</v>
          </cell>
        </row>
        <row r="62">
          <cell r="D62" t="str">
            <v>ŽU</v>
          </cell>
          <cell r="F62" t="str">
            <v>077 11 01</v>
          </cell>
          <cell r="G62" t="str">
            <v>09413</v>
          </cell>
          <cell r="N62">
            <v>121651</v>
          </cell>
          <cell r="P62">
            <v>70966</v>
          </cell>
        </row>
        <row r="63">
          <cell r="D63" t="str">
            <v>EU</v>
          </cell>
          <cell r="F63" t="str">
            <v>077 11 01</v>
          </cell>
          <cell r="G63" t="str">
            <v>09413</v>
          </cell>
          <cell r="N63">
            <v>83581</v>
          </cell>
          <cell r="P63">
            <v>48755</v>
          </cell>
        </row>
        <row r="64">
          <cell r="D64" t="str">
            <v>EU</v>
          </cell>
          <cell r="F64" t="str">
            <v>077 11 01</v>
          </cell>
          <cell r="G64" t="str">
            <v>09413</v>
          </cell>
          <cell r="N64">
            <v>23119</v>
          </cell>
          <cell r="P64">
            <v>13489</v>
          </cell>
        </row>
        <row r="65">
          <cell r="D65" t="str">
            <v>SPU</v>
          </cell>
          <cell r="F65" t="str">
            <v>077 11 01</v>
          </cell>
          <cell r="G65" t="str">
            <v>09413</v>
          </cell>
          <cell r="N65">
            <v>36673</v>
          </cell>
          <cell r="P65">
            <v>21392</v>
          </cell>
        </row>
        <row r="66">
          <cell r="D66" t="str">
            <v>SPU</v>
          </cell>
          <cell r="F66" t="str">
            <v>077 11 01</v>
          </cell>
          <cell r="G66" t="str">
            <v>09413</v>
          </cell>
          <cell r="N66">
            <v>88755</v>
          </cell>
          <cell r="P66">
            <v>51772</v>
          </cell>
        </row>
        <row r="67">
          <cell r="D67" t="str">
            <v>SPU</v>
          </cell>
          <cell r="F67" t="str">
            <v>077 11 01</v>
          </cell>
          <cell r="G67" t="str">
            <v>09413</v>
          </cell>
          <cell r="N67">
            <v>12000</v>
          </cell>
          <cell r="P67">
            <v>7000</v>
          </cell>
        </row>
        <row r="68">
          <cell r="D68" t="str">
            <v>SPU</v>
          </cell>
          <cell r="F68" t="str">
            <v>077 11 01</v>
          </cell>
          <cell r="G68" t="str">
            <v>09413</v>
          </cell>
          <cell r="N68">
            <v>304560</v>
          </cell>
          <cell r="P68">
            <v>177660</v>
          </cell>
        </row>
        <row r="69">
          <cell r="D69" t="str">
            <v>TUZVO</v>
          </cell>
          <cell r="F69" t="str">
            <v>077 11 01</v>
          </cell>
          <cell r="G69" t="str">
            <v>09413</v>
          </cell>
          <cell r="N69">
            <v>78536</v>
          </cell>
          <cell r="P69">
            <v>45815</v>
          </cell>
        </row>
        <row r="70">
          <cell r="D70" t="str">
            <v>TUZVO</v>
          </cell>
          <cell r="F70" t="str">
            <v>077 11 01</v>
          </cell>
          <cell r="G70" t="str">
            <v>09413</v>
          </cell>
          <cell r="N70">
            <v>99330</v>
          </cell>
          <cell r="P70">
            <v>57946</v>
          </cell>
        </row>
        <row r="71">
          <cell r="D71" t="str">
            <v>VŠMU</v>
          </cell>
          <cell r="F71" t="str">
            <v>077 11 01</v>
          </cell>
          <cell r="G71" t="str">
            <v>09413</v>
          </cell>
          <cell r="N71">
            <v>55032</v>
          </cell>
          <cell r="P71">
            <v>32102</v>
          </cell>
        </row>
        <row r="72">
          <cell r="D72" t="str">
            <v>AU</v>
          </cell>
          <cell r="F72" t="str">
            <v>077 11 01</v>
          </cell>
          <cell r="G72" t="str">
            <v>09413</v>
          </cell>
          <cell r="N72">
            <v>18000</v>
          </cell>
          <cell r="P72">
            <v>10500</v>
          </cell>
        </row>
        <row r="73">
          <cell r="D73" t="str">
            <v>VŠVU</v>
          </cell>
          <cell r="F73" t="str">
            <v>077 11 01</v>
          </cell>
          <cell r="G73" t="str">
            <v>09413</v>
          </cell>
          <cell r="N73">
            <v>41760</v>
          </cell>
          <cell r="P73">
            <v>24360</v>
          </cell>
        </row>
        <row r="74">
          <cell r="D74" t="str">
            <v>UK</v>
          </cell>
          <cell r="F74" t="str">
            <v>077 11 01</v>
          </cell>
          <cell r="G74" t="str">
            <v>09413</v>
          </cell>
          <cell r="N74">
            <v>36720</v>
          </cell>
          <cell r="P74">
            <v>21420</v>
          </cell>
        </row>
        <row r="75">
          <cell r="D75" t="str">
            <v>UK</v>
          </cell>
          <cell r="F75" t="str">
            <v>077 11 01</v>
          </cell>
          <cell r="G75" t="str">
            <v>09413</v>
          </cell>
          <cell r="N75">
            <v>90704</v>
          </cell>
          <cell r="P75">
            <v>52913</v>
          </cell>
        </row>
        <row r="76">
          <cell r="D76" t="str">
            <v>ŽU</v>
          </cell>
          <cell r="F76" t="str">
            <v>077 11 01</v>
          </cell>
          <cell r="G76" t="str">
            <v>09413</v>
          </cell>
          <cell r="N76">
            <v>73112</v>
          </cell>
          <cell r="P76">
            <v>42651</v>
          </cell>
        </row>
        <row r="77">
          <cell r="D77" t="str">
            <v>VŠMU</v>
          </cell>
          <cell r="F77" t="str">
            <v>077 11 01</v>
          </cell>
          <cell r="G77" t="str">
            <v>09413</v>
          </cell>
          <cell r="N77">
            <v>114802</v>
          </cell>
          <cell r="P77">
            <v>66969</v>
          </cell>
        </row>
        <row r="78">
          <cell r="D78" t="str">
            <v>UK</v>
          </cell>
          <cell r="F78" t="str">
            <v>077 11 01</v>
          </cell>
          <cell r="G78" t="str">
            <v>09413</v>
          </cell>
          <cell r="N78">
            <v>212139</v>
          </cell>
          <cell r="P78">
            <v>123746</v>
          </cell>
        </row>
        <row r="79">
          <cell r="D79" t="str">
            <v>TUKE</v>
          </cell>
          <cell r="F79" t="str">
            <v>077 11 01</v>
          </cell>
          <cell r="G79" t="str">
            <v>09413</v>
          </cell>
          <cell r="N79">
            <v>218472</v>
          </cell>
          <cell r="P79">
            <v>127442</v>
          </cell>
        </row>
        <row r="80">
          <cell r="D80" t="str">
            <v>SPU</v>
          </cell>
          <cell r="F80" t="str">
            <v>077 11 01</v>
          </cell>
          <cell r="G80" t="str">
            <v>09413</v>
          </cell>
          <cell r="N80">
            <v>234129</v>
          </cell>
          <cell r="P80">
            <v>136577</v>
          </cell>
        </row>
        <row r="81">
          <cell r="D81" t="str">
            <v>STU</v>
          </cell>
          <cell r="F81" t="str">
            <v>077 11 01</v>
          </cell>
          <cell r="G81" t="str">
            <v>09413</v>
          </cell>
          <cell r="N81">
            <v>144986</v>
          </cell>
          <cell r="P81">
            <v>84574</v>
          </cell>
        </row>
        <row r="82">
          <cell r="D82" t="str">
            <v>VŠMU</v>
          </cell>
          <cell r="F82" t="str">
            <v>077 11 01</v>
          </cell>
          <cell r="G82" t="str">
            <v>09413</v>
          </cell>
          <cell r="N82">
            <v>190274</v>
          </cell>
          <cell r="P82">
            <v>110992</v>
          </cell>
        </row>
        <row r="83">
          <cell r="D83" t="str">
            <v>UK</v>
          </cell>
          <cell r="F83" t="str">
            <v>077 15 01</v>
          </cell>
          <cell r="G83" t="str">
            <v>09413</v>
          </cell>
          <cell r="N83">
            <v>466788</v>
          </cell>
          <cell r="P83">
            <v>116697</v>
          </cell>
        </row>
        <row r="84">
          <cell r="D84" t="str">
            <v>UPJŠ</v>
          </cell>
          <cell r="F84" t="str">
            <v>077 15 01</v>
          </cell>
          <cell r="G84" t="str">
            <v>09413</v>
          </cell>
          <cell r="N84">
            <v>253205</v>
          </cell>
          <cell r="P84">
            <v>63301</v>
          </cell>
        </row>
        <row r="85">
          <cell r="D85" t="str">
            <v>PU</v>
          </cell>
          <cell r="F85" t="str">
            <v>077 15 01</v>
          </cell>
          <cell r="G85" t="str">
            <v>09413</v>
          </cell>
          <cell r="N85">
            <v>424544</v>
          </cell>
          <cell r="P85">
            <v>106136</v>
          </cell>
        </row>
        <row r="86">
          <cell r="D86" t="str">
            <v>UCM</v>
          </cell>
          <cell r="F86" t="str">
            <v>077 15 01</v>
          </cell>
          <cell r="G86" t="str">
            <v>09413</v>
          </cell>
          <cell r="N86">
            <v>95958</v>
          </cell>
          <cell r="P86">
            <v>23989</v>
          </cell>
        </row>
        <row r="87">
          <cell r="D87" t="str">
            <v>UVLF</v>
          </cell>
          <cell r="F87" t="str">
            <v>077 15 01</v>
          </cell>
          <cell r="G87" t="str">
            <v>09413</v>
          </cell>
          <cell r="N87">
            <v>90907</v>
          </cell>
          <cell r="P87">
            <v>22727</v>
          </cell>
        </row>
        <row r="88">
          <cell r="D88" t="str">
            <v>UKF</v>
          </cell>
          <cell r="F88" t="str">
            <v>077 15 01</v>
          </cell>
          <cell r="G88" t="str">
            <v>09413</v>
          </cell>
          <cell r="N88">
            <v>222889</v>
          </cell>
          <cell r="P88">
            <v>55722</v>
          </cell>
        </row>
        <row r="89">
          <cell r="D89" t="str">
            <v>UMB</v>
          </cell>
          <cell r="F89" t="str">
            <v>077 15 01</v>
          </cell>
          <cell r="G89" t="str">
            <v>09413</v>
          </cell>
          <cell r="N89">
            <v>211181</v>
          </cell>
          <cell r="P89">
            <v>52795</v>
          </cell>
        </row>
        <row r="90">
          <cell r="D90" t="str">
            <v>TVU</v>
          </cell>
          <cell r="F90" t="str">
            <v>077 15 01</v>
          </cell>
          <cell r="G90" t="str">
            <v>09413</v>
          </cell>
          <cell r="N90">
            <v>135775</v>
          </cell>
          <cell r="P90">
            <v>33944</v>
          </cell>
        </row>
        <row r="91">
          <cell r="D91" t="str">
            <v>STU</v>
          </cell>
          <cell r="F91" t="str">
            <v>077 15 01</v>
          </cell>
          <cell r="G91" t="str">
            <v>09413</v>
          </cell>
          <cell r="N91">
            <v>194401</v>
          </cell>
          <cell r="P91">
            <v>48600</v>
          </cell>
        </row>
        <row r="92">
          <cell r="D92" t="str">
            <v>TUKE</v>
          </cell>
          <cell r="F92" t="str">
            <v>077 15 01</v>
          </cell>
          <cell r="G92" t="str">
            <v>09413</v>
          </cell>
          <cell r="N92">
            <v>300380</v>
          </cell>
          <cell r="P92">
            <v>75095</v>
          </cell>
        </row>
        <row r="93">
          <cell r="D93" t="str">
            <v>ŽU</v>
          </cell>
          <cell r="F93" t="str">
            <v>077 15 01</v>
          </cell>
          <cell r="G93" t="str">
            <v>09413</v>
          </cell>
          <cell r="N93">
            <v>234648</v>
          </cell>
          <cell r="P93">
            <v>58662</v>
          </cell>
        </row>
        <row r="94">
          <cell r="D94" t="str">
            <v>TUAD</v>
          </cell>
          <cell r="F94" t="str">
            <v>077 15 01</v>
          </cell>
          <cell r="G94" t="str">
            <v>09413</v>
          </cell>
          <cell r="N94">
            <v>52232</v>
          </cell>
          <cell r="P94">
            <v>13058</v>
          </cell>
        </row>
        <row r="95">
          <cell r="D95" t="str">
            <v>EU</v>
          </cell>
          <cell r="F95" t="str">
            <v>077 15 01</v>
          </cell>
          <cell r="G95" t="str">
            <v>09413</v>
          </cell>
          <cell r="N95">
            <v>81260</v>
          </cell>
          <cell r="P95">
            <v>81260</v>
          </cell>
        </row>
        <row r="96">
          <cell r="D96" t="str">
            <v>SPU</v>
          </cell>
          <cell r="F96" t="str">
            <v>077 15 01</v>
          </cell>
          <cell r="G96" t="str">
            <v>09413</v>
          </cell>
          <cell r="N96">
            <v>97263</v>
          </cell>
          <cell r="P96">
            <v>24316</v>
          </cell>
        </row>
        <row r="97">
          <cell r="D97" t="str">
            <v>TUZVO</v>
          </cell>
          <cell r="F97" t="str">
            <v>077 15 01</v>
          </cell>
          <cell r="G97" t="str">
            <v>09413</v>
          </cell>
          <cell r="N97">
            <v>46183</v>
          </cell>
          <cell r="P97">
            <v>11546</v>
          </cell>
        </row>
        <row r="98">
          <cell r="D98" t="str">
            <v>VŠMU</v>
          </cell>
          <cell r="F98" t="str">
            <v>077 15 01</v>
          </cell>
          <cell r="G98" t="str">
            <v>09413</v>
          </cell>
          <cell r="N98">
            <v>3045</v>
          </cell>
          <cell r="P98">
            <v>3045</v>
          </cell>
        </row>
        <row r="99">
          <cell r="D99" t="str">
            <v>VŠVU</v>
          </cell>
          <cell r="F99" t="str">
            <v>077 15 01</v>
          </cell>
          <cell r="G99" t="str">
            <v>09413</v>
          </cell>
          <cell r="N99">
            <v>17166</v>
          </cell>
          <cell r="P99">
            <v>4291</v>
          </cell>
        </row>
        <row r="100">
          <cell r="D100" t="str">
            <v>AU</v>
          </cell>
          <cell r="F100" t="str">
            <v>077 15 01</v>
          </cell>
          <cell r="G100" t="str">
            <v>09413</v>
          </cell>
          <cell r="N100">
            <v>26267</v>
          </cell>
          <cell r="P100">
            <v>6567</v>
          </cell>
        </row>
        <row r="101">
          <cell r="D101" t="str">
            <v>KU</v>
          </cell>
          <cell r="F101" t="str">
            <v>077 15 01</v>
          </cell>
          <cell r="G101" t="str">
            <v>09413</v>
          </cell>
          <cell r="N101">
            <v>129284</v>
          </cell>
          <cell r="P101">
            <v>32321</v>
          </cell>
        </row>
        <row r="102">
          <cell r="D102" t="str">
            <v>UJS</v>
          </cell>
          <cell r="F102" t="str">
            <v>077 15 01</v>
          </cell>
          <cell r="G102" t="str">
            <v>09413</v>
          </cell>
          <cell r="N102">
            <v>50969</v>
          </cell>
          <cell r="P102">
            <v>12742</v>
          </cell>
        </row>
        <row r="103">
          <cell r="D103" t="str">
            <v>UK</v>
          </cell>
          <cell r="F103" t="str">
            <v>077 15 02</v>
          </cell>
          <cell r="G103" t="str">
            <v>09413</v>
          </cell>
          <cell r="N103">
            <v>942750</v>
          </cell>
          <cell r="P103">
            <v>942750</v>
          </cell>
        </row>
        <row r="104">
          <cell r="D104" t="str">
            <v>UPJŠ</v>
          </cell>
          <cell r="F104" t="str">
            <v>077 15 02</v>
          </cell>
          <cell r="G104" t="str">
            <v>09413</v>
          </cell>
          <cell r="N104">
            <v>331400</v>
          </cell>
          <cell r="P104">
            <v>331400</v>
          </cell>
        </row>
        <row r="105">
          <cell r="D105" t="str">
            <v>PU</v>
          </cell>
          <cell r="F105" t="str">
            <v>077 15 02</v>
          </cell>
          <cell r="G105" t="str">
            <v>09413</v>
          </cell>
          <cell r="N105">
            <v>337100</v>
          </cell>
          <cell r="P105">
            <v>337100</v>
          </cell>
        </row>
        <row r="106">
          <cell r="D106" t="str">
            <v>UCM</v>
          </cell>
          <cell r="F106" t="str">
            <v>077 15 02</v>
          </cell>
          <cell r="G106" t="str">
            <v>09413</v>
          </cell>
          <cell r="N106">
            <v>188650</v>
          </cell>
          <cell r="P106">
            <v>188650</v>
          </cell>
        </row>
        <row r="107">
          <cell r="D107" t="str">
            <v>UVLF</v>
          </cell>
          <cell r="F107" t="str">
            <v>077 15 02</v>
          </cell>
          <cell r="G107" t="str">
            <v>09413</v>
          </cell>
          <cell r="N107">
            <v>104600</v>
          </cell>
          <cell r="P107">
            <v>104600</v>
          </cell>
        </row>
        <row r="108">
          <cell r="D108" t="str">
            <v>UKF</v>
          </cell>
          <cell r="F108" t="str">
            <v>077 15 02</v>
          </cell>
          <cell r="G108" t="str">
            <v>09413</v>
          </cell>
          <cell r="N108">
            <v>262950</v>
          </cell>
          <cell r="P108">
            <v>262950</v>
          </cell>
        </row>
        <row r="109">
          <cell r="D109" t="str">
            <v>UMB</v>
          </cell>
          <cell r="F109" t="str">
            <v>077 15 02</v>
          </cell>
          <cell r="G109" t="str">
            <v>09413</v>
          </cell>
          <cell r="N109">
            <v>252650</v>
          </cell>
          <cell r="P109">
            <v>252650</v>
          </cell>
        </row>
        <row r="110">
          <cell r="D110" t="str">
            <v>TVU</v>
          </cell>
          <cell r="F110" t="str">
            <v>077 15 02</v>
          </cell>
          <cell r="G110" t="str">
            <v>09413</v>
          </cell>
          <cell r="N110">
            <v>190550</v>
          </cell>
          <cell r="P110">
            <v>190550</v>
          </cell>
        </row>
        <row r="111">
          <cell r="D111" t="str">
            <v>STU</v>
          </cell>
          <cell r="F111" t="str">
            <v>077 15 02</v>
          </cell>
          <cell r="G111" t="str">
            <v>09413</v>
          </cell>
          <cell r="N111">
            <v>511950</v>
          </cell>
          <cell r="P111">
            <v>511950</v>
          </cell>
        </row>
        <row r="112">
          <cell r="D112" t="str">
            <v>TUKE</v>
          </cell>
          <cell r="F112" t="str">
            <v>077 15 02</v>
          </cell>
          <cell r="G112" t="str">
            <v>09413</v>
          </cell>
          <cell r="N112">
            <v>528650</v>
          </cell>
          <cell r="P112">
            <v>528650</v>
          </cell>
        </row>
        <row r="113">
          <cell r="D113" t="str">
            <v>ŽU</v>
          </cell>
          <cell r="F113" t="str">
            <v>077 15 02</v>
          </cell>
          <cell r="G113" t="str">
            <v>09413</v>
          </cell>
          <cell r="N113">
            <v>336200</v>
          </cell>
          <cell r="P113">
            <v>336200</v>
          </cell>
        </row>
        <row r="114">
          <cell r="D114" t="str">
            <v>TUAD</v>
          </cell>
          <cell r="F114" t="str">
            <v>077 15 02</v>
          </cell>
          <cell r="G114" t="str">
            <v>09413</v>
          </cell>
          <cell r="N114">
            <v>119500</v>
          </cell>
          <cell r="P114">
            <v>119500</v>
          </cell>
        </row>
        <row r="115">
          <cell r="D115" t="str">
            <v>EU</v>
          </cell>
          <cell r="F115" t="str">
            <v>077 15 02</v>
          </cell>
          <cell r="G115" t="str">
            <v>09413</v>
          </cell>
          <cell r="N115">
            <v>322950</v>
          </cell>
          <cell r="P115">
            <v>322950</v>
          </cell>
        </row>
        <row r="116">
          <cell r="D116" t="str">
            <v>SPU</v>
          </cell>
          <cell r="F116" t="str">
            <v>077 15 02</v>
          </cell>
          <cell r="G116" t="str">
            <v>09413</v>
          </cell>
          <cell r="N116">
            <v>185650</v>
          </cell>
          <cell r="P116">
            <v>185650</v>
          </cell>
        </row>
        <row r="117">
          <cell r="D117" t="str">
            <v>TUZVO</v>
          </cell>
          <cell r="F117" t="str">
            <v>077 15 02</v>
          </cell>
          <cell r="G117" t="str">
            <v>09413</v>
          </cell>
          <cell r="N117">
            <v>63650</v>
          </cell>
          <cell r="P117">
            <v>63650</v>
          </cell>
        </row>
        <row r="118">
          <cell r="D118" t="str">
            <v>VŠMU</v>
          </cell>
          <cell r="F118" t="str">
            <v>077 15 02</v>
          </cell>
          <cell r="G118" t="str">
            <v>09413</v>
          </cell>
          <cell r="N118">
            <v>46400</v>
          </cell>
          <cell r="P118">
            <v>46400</v>
          </cell>
        </row>
        <row r="119">
          <cell r="D119" t="str">
            <v>VŠVU</v>
          </cell>
          <cell r="F119" t="str">
            <v>077 15 02</v>
          </cell>
          <cell r="G119" t="str">
            <v>09413</v>
          </cell>
          <cell r="N119">
            <v>27850</v>
          </cell>
          <cell r="P119">
            <v>27850</v>
          </cell>
        </row>
        <row r="120">
          <cell r="D120" t="str">
            <v>AU</v>
          </cell>
          <cell r="F120" t="str">
            <v>077 15 02</v>
          </cell>
          <cell r="G120" t="str">
            <v>09413</v>
          </cell>
          <cell r="N120">
            <v>23150</v>
          </cell>
          <cell r="P120">
            <v>23150</v>
          </cell>
        </row>
        <row r="121">
          <cell r="D121" t="str">
            <v>KU</v>
          </cell>
          <cell r="F121" t="str">
            <v>077 15 02</v>
          </cell>
          <cell r="G121" t="str">
            <v>09413</v>
          </cell>
          <cell r="N121">
            <v>115300</v>
          </cell>
          <cell r="P121">
            <v>115300</v>
          </cell>
        </row>
        <row r="122">
          <cell r="D122" t="str">
            <v>UJS</v>
          </cell>
          <cell r="F122" t="str">
            <v>077 15 02</v>
          </cell>
          <cell r="G122" t="str">
            <v>09413</v>
          </cell>
          <cell r="N122">
            <v>63400</v>
          </cell>
          <cell r="P122">
            <v>63400</v>
          </cell>
        </row>
        <row r="123">
          <cell r="D123" t="str">
            <v>UK</v>
          </cell>
          <cell r="F123" t="str">
            <v>077 15 02</v>
          </cell>
          <cell r="G123" t="str">
            <v>09413</v>
          </cell>
          <cell r="N123">
            <v>539010</v>
          </cell>
          <cell r="P123">
            <v>539010</v>
          </cell>
        </row>
        <row r="124">
          <cell r="D124" t="str">
            <v>UPJŠ</v>
          </cell>
          <cell r="F124" t="str">
            <v>077 15 02</v>
          </cell>
          <cell r="G124" t="str">
            <v>09413</v>
          </cell>
          <cell r="N124">
            <v>145350</v>
          </cell>
          <cell r="P124">
            <v>145350</v>
          </cell>
        </row>
        <row r="125">
          <cell r="D125" t="str">
            <v>PU</v>
          </cell>
          <cell r="F125" t="str">
            <v>077 15 02</v>
          </cell>
          <cell r="G125" t="str">
            <v>09413</v>
          </cell>
          <cell r="N125">
            <v>121230</v>
          </cell>
          <cell r="P125">
            <v>121230</v>
          </cell>
        </row>
        <row r="126">
          <cell r="D126" t="str">
            <v>UCM</v>
          </cell>
          <cell r="F126" t="str">
            <v>077 15 02</v>
          </cell>
          <cell r="G126" t="str">
            <v>09413</v>
          </cell>
          <cell r="N126">
            <v>51840</v>
          </cell>
          <cell r="P126">
            <v>51840</v>
          </cell>
        </row>
        <row r="127">
          <cell r="D127" t="str">
            <v>UVLF</v>
          </cell>
          <cell r="F127" t="str">
            <v>077 15 02</v>
          </cell>
          <cell r="G127" t="str">
            <v>09413</v>
          </cell>
          <cell r="N127">
            <v>0</v>
          </cell>
          <cell r="P127">
            <v>0</v>
          </cell>
        </row>
        <row r="128">
          <cell r="D128" t="str">
            <v>UKF</v>
          </cell>
          <cell r="F128" t="str">
            <v>077 15 02</v>
          </cell>
          <cell r="G128" t="str">
            <v>09413</v>
          </cell>
          <cell r="N128">
            <v>150750</v>
          </cell>
          <cell r="P128">
            <v>150750</v>
          </cell>
        </row>
        <row r="129">
          <cell r="D129" t="str">
            <v>UMB</v>
          </cell>
          <cell r="F129" t="str">
            <v>077 15 02</v>
          </cell>
          <cell r="G129" t="str">
            <v>09413</v>
          </cell>
          <cell r="N129">
            <v>98460</v>
          </cell>
          <cell r="P129">
            <v>98460</v>
          </cell>
        </row>
        <row r="130">
          <cell r="D130" t="str">
            <v>TVU</v>
          </cell>
          <cell r="F130" t="str">
            <v>077 15 02</v>
          </cell>
          <cell r="G130" t="str">
            <v>09413</v>
          </cell>
          <cell r="N130">
            <v>74160</v>
          </cell>
          <cell r="P130">
            <v>74160</v>
          </cell>
        </row>
        <row r="131">
          <cell r="D131" t="str">
            <v>STU</v>
          </cell>
          <cell r="F131" t="str">
            <v>077 15 02</v>
          </cell>
          <cell r="G131" t="str">
            <v>09413</v>
          </cell>
          <cell r="N131">
            <v>1379340</v>
          </cell>
          <cell r="P131">
            <v>1379340</v>
          </cell>
        </row>
        <row r="132">
          <cell r="D132" t="str">
            <v>TUKE</v>
          </cell>
          <cell r="F132" t="str">
            <v>077 15 02</v>
          </cell>
          <cell r="G132" t="str">
            <v>09413</v>
          </cell>
          <cell r="N132">
            <v>1121220</v>
          </cell>
          <cell r="P132">
            <v>1121220</v>
          </cell>
        </row>
        <row r="133">
          <cell r="D133" t="str">
            <v>ŽU</v>
          </cell>
          <cell r="F133" t="str">
            <v>077 15 02</v>
          </cell>
          <cell r="G133" t="str">
            <v>09413</v>
          </cell>
          <cell r="N133">
            <v>531720</v>
          </cell>
          <cell r="P133">
            <v>531720</v>
          </cell>
        </row>
        <row r="134">
          <cell r="D134" t="str">
            <v>TUAD</v>
          </cell>
          <cell r="F134" t="str">
            <v>077 15 02</v>
          </cell>
          <cell r="G134" t="str">
            <v>09413</v>
          </cell>
          <cell r="N134">
            <v>164700</v>
          </cell>
          <cell r="P134">
            <v>164700</v>
          </cell>
        </row>
        <row r="135">
          <cell r="D135" t="str">
            <v>EU</v>
          </cell>
          <cell r="F135" t="str">
            <v>077 15 02</v>
          </cell>
          <cell r="G135" t="str">
            <v>09413</v>
          </cell>
          <cell r="N135">
            <v>0</v>
          </cell>
          <cell r="P135">
            <v>0</v>
          </cell>
        </row>
        <row r="136">
          <cell r="D136" t="str">
            <v>SPU</v>
          </cell>
          <cell r="F136" t="str">
            <v>077 15 02</v>
          </cell>
          <cell r="G136" t="str">
            <v>09413</v>
          </cell>
          <cell r="N136">
            <v>117540</v>
          </cell>
          <cell r="P136">
            <v>117540</v>
          </cell>
        </row>
        <row r="137">
          <cell r="D137" t="str">
            <v>TUZVO</v>
          </cell>
          <cell r="F137" t="str">
            <v>077 15 02</v>
          </cell>
          <cell r="G137" t="str">
            <v>09413</v>
          </cell>
          <cell r="N137">
            <v>53820</v>
          </cell>
          <cell r="P137">
            <v>53820</v>
          </cell>
        </row>
        <row r="138">
          <cell r="D138" t="str">
            <v>VŠMU</v>
          </cell>
          <cell r="F138" t="str">
            <v>077 15 02</v>
          </cell>
          <cell r="G138" t="str">
            <v>09413</v>
          </cell>
          <cell r="N138">
            <v>0</v>
          </cell>
          <cell r="P138">
            <v>0</v>
          </cell>
        </row>
        <row r="139">
          <cell r="D139" t="str">
            <v>VŠVU</v>
          </cell>
          <cell r="F139" t="str">
            <v>077 15 02</v>
          </cell>
          <cell r="G139" t="str">
            <v>09413</v>
          </cell>
          <cell r="N139">
            <v>0</v>
          </cell>
          <cell r="P139">
            <v>0</v>
          </cell>
        </row>
        <row r="140">
          <cell r="D140" t="str">
            <v>AU</v>
          </cell>
          <cell r="F140" t="str">
            <v>077 15 02</v>
          </cell>
          <cell r="G140" t="str">
            <v>09413</v>
          </cell>
          <cell r="N140">
            <v>0</v>
          </cell>
          <cell r="P140">
            <v>0</v>
          </cell>
        </row>
        <row r="141">
          <cell r="D141" t="str">
            <v>KU</v>
          </cell>
          <cell r="F141" t="str">
            <v>077 15 02</v>
          </cell>
          <cell r="G141" t="str">
            <v>09413</v>
          </cell>
          <cell r="N141">
            <v>55800</v>
          </cell>
          <cell r="P141">
            <v>55800</v>
          </cell>
        </row>
        <row r="142">
          <cell r="D142" t="str">
            <v>UJS</v>
          </cell>
          <cell r="F142" t="str">
            <v>077 15 02</v>
          </cell>
          <cell r="G142" t="str">
            <v>09413</v>
          </cell>
          <cell r="N142">
            <v>15030</v>
          </cell>
          <cell r="P142">
            <v>15030</v>
          </cell>
        </row>
        <row r="143">
          <cell r="D143" t="str">
            <v>UK</v>
          </cell>
          <cell r="F143" t="str">
            <v>077 15 03</v>
          </cell>
          <cell r="G143" t="str">
            <v>09607</v>
          </cell>
          <cell r="N143">
            <v>987927</v>
          </cell>
          <cell r="P143">
            <v>246981</v>
          </cell>
        </row>
        <row r="144">
          <cell r="D144" t="str">
            <v>UPJŠ</v>
          </cell>
          <cell r="F144" t="str">
            <v>077 15 03</v>
          </cell>
          <cell r="G144" t="str">
            <v>09607</v>
          </cell>
          <cell r="N144">
            <v>293486</v>
          </cell>
          <cell r="P144">
            <v>73371</v>
          </cell>
        </row>
        <row r="145">
          <cell r="D145" t="str">
            <v>PU</v>
          </cell>
          <cell r="F145" t="str">
            <v>077 15 03</v>
          </cell>
          <cell r="G145" t="str">
            <v>09607</v>
          </cell>
          <cell r="N145">
            <v>109257</v>
          </cell>
          <cell r="P145">
            <v>27315</v>
          </cell>
        </row>
        <row r="146">
          <cell r="D146" t="str">
            <v>UCM</v>
          </cell>
          <cell r="F146" t="str">
            <v>077 15 03</v>
          </cell>
          <cell r="G146" t="str">
            <v>09607</v>
          </cell>
          <cell r="N146">
            <v>112488</v>
          </cell>
          <cell r="P146">
            <v>28122</v>
          </cell>
        </row>
        <row r="147">
          <cell r="D147" t="str">
            <v>UVLF</v>
          </cell>
          <cell r="F147" t="str">
            <v>077 15 03</v>
          </cell>
          <cell r="G147" t="str">
            <v>09607</v>
          </cell>
          <cell r="N147">
            <v>128547</v>
          </cell>
          <cell r="P147">
            <v>32136</v>
          </cell>
        </row>
        <row r="148">
          <cell r="D148" t="str">
            <v>UKF</v>
          </cell>
          <cell r="F148" t="str">
            <v>077 15 03</v>
          </cell>
          <cell r="G148" t="str">
            <v>09607</v>
          </cell>
          <cell r="N148">
            <v>0</v>
          </cell>
          <cell r="P148">
            <v>0</v>
          </cell>
        </row>
        <row r="149">
          <cell r="D149" t="str">
            <v>UMB</v>
          </cell>
          <cell r="F149" t="str">
            <v>077 15 03</v>
          </cell>
          <cell r="G149" t="str">
            <v>09607</v>
          </cell>
          <cell r="N149">
            <v>35309</v>
          </cell>
          <cell r="P149">
            <v>8826</v>
          </cell>
        </row>
        <row r="150">
          <cell r="D150" t="str">
            <v>TVU</v>
          </cell>
          <cell r="F150" t="str">
            <v>077 15 03</v>
          </cell>
          <cell r="G150" t="str">
            <v>09607</v>
          </cell>
          <cell r="N150">
            <v>16410</v>
          </cell>
          <cell r="P150">
            <v>4104</v>
          </cell>
        </row>
        <row r="151">
          <cell r="D151" t="str">
            <v>STU</v>
          </cell>
          <cell r="F151" t="str">
            <v>077 15 03</v>
          </cell>
          <cell r="G151" t="str">
            <v>09607</v>
          </cell>
          <cell r="N151">
            <v>231015</v>
          </cell>
          <cell r="P151">
            <v>57753</v>
          </cell>
        </row>
        <row r="152">
          <cell r="D152" t="str">
            <v>TUKE</v>
          </cell>
          <cell r="F152" t="str">
            <v>077 15 03</v>
          </cell>
          <cell r="G152" t="str">
            <v>09607</v>
          </cell>
          <cell r="N152">
            <v>344384</v>
          </cell>
          <cell r="P152">
            <v>86097</v>
          </cell>
        </row>
        <row r="153">
          <cell r="D153" t="str">
            <v>ŽU</v>
          </cell>
          <cell r="F153" t="str">
            <v>077 15 03</v>
          </cell>
          <cell r="G153" t="str">
            <v>09607</v>
          </cell>
          <cell r="N153">
            <v>510710</v>
          </cell>
          <cell r="P153">
            <v>127677</v>
          </cell>
        </row>
        <row r="154">
          <cell r="D154" t="str">
            <v>TUAD</v>
          </cell>
          <cell r="F154" t="str">
            <v>077 15 03</v>
          </cell>
          <cell r="G154" t="str">
            <v>09607</v>
          </cell>
          <cell r="N154">
            <v>10180</v>
          </cell>
          <cell r="P154">
            <v>2544</v>
          </cell>
        </row>
        <row r="155">
          <cell r="D155" t="str">
            <v>EU</v>
          </cell>
          <cell r="F155" t="str">
            <v>077 15 03</v>
          </cell>
          <cell r="G155" t="str">
            <v>09607</v>
          </cell>
          <cell r="N155">
            <v>45598</v>
          </cell>
          <cell r="P155">
            <v>11400</v>
          </cell>
        </row>
        <row r="156">
          <cell r="D156" t="str">
            <v>SPU</v>
          </cell>
          <cell r="F156" t="str">
            <v>077 15 03</v>
          </cell>
          <cell r="G156" t="str">
            <v>09607</v>
          </cell>
          <cell r="N156">
            <v>45371</v>
          </cell>
          <cell r="P156">
            <v>11343</v>
          </cell>
        </row>
        <row r="157">
          <cell r="D157" t="str">
            <v>TUZVO</v>
          </cell>
          <cell r="F157" t="str">
            <v>077 15 03</v>
          </cell>
          <cell r="G157" t="str">
            <v>09607</v>
          </cell>
          <cell r="N157">
            <v>61199</v>
          </cell>
          <cell r="P157">
            <v>15300</v>
          </cell>
        </row>
        <row r="158">
          <cell r="D158" t="str">
            <v>VŠMU</v>
          </cell>
          <cell r="F158" t="str">
            <v>077 15 03</v>
          </cell>
          <cell r="G158" t="str">
            <v>09607</v>
          </cell>
          <cell r="N158">
            <v>0</v>
          </cell>
          <cell r="P158">
            <v>0</v>
          </cell>
        </row>
        <row r="159">
          <cell r="D159" t="str">
            <v>VŠVU</v>
          </cell>
          <cell r="F159" t="str">
            <v>077 15 03</v>
          </cell>
          <cell r="G159" t="str">
            <v>09607</v>
          </cell>
          <cell r="N159">
            <v>0</v>
          </cell>
          <cell r="P159">
            <v>0</v>
          </cell>
        </row>
        <row r="160">
          <cell r="D160" t="str">
            <v>AU</v>
          </cell>
          <cell r="F160" t="str">
            <v>077 15 03</v>
          </cell>
          <cell r="G160" t="str">
            <v>09607</v>
          </cell>
          <cell r="N160">
            <v>0</v>
          </cell>
          <cell r="P160">
            <v>0</v>
          </cell>
        </row>
        <row r="161">
          <cell r="D161" t="str">
            <v>KU</v>
          </cell>
          <cell r="F161" t="str">
            <v>077 15 03</v>
          </cell>
          <cell r="G161" t="str">
            <v>09607</v>
          </cell>
          <cell r="N161">
            <v>31677</v>
          </cell>
          <cell r="P161">
            <v>7920</v>
          </cell>
        </row>
        <row r="162">
          <cell r="D162" t="str">
            <v>UJS</v>
          </cell>
          <cell r="F162" t="str">
            <v>077 15 03</v>
          </cell>
          <cell r="G162" t="str">
            <v>09607</v>
          </cell>
          <cell r="N162">
            <v>1620</v>
          </cell>
          <cell r="P162">
            <v>1620</v>
          </cell>
        </row>
        <row r="163">
          <cell r="D163" t="str">
            <v>UK</v>
          </cell>
          <cell r="F163" t="str">
            <v>077 15 03</v>
          </cell>
          <cell r="G163" t="str">
            <v>09606</v>
          </cell>
          <cell r="N163">
            <v>5865746</v>
          </cell>
          <cell r="P163">
            <v>3421684</v>
          </cell>
        </row>
        <row r="164">
          <cell r="D164" t="str">
            <v>UPJŠ</v>
          </cell>
          <cell r="F164" t="str">
            <v>077 15 03</v>
          </cell>
          <cell r="G164" t="str">
            <v>09606</v>
          </cell>
          <cell r="N164">
            <v>1262771</v>
          </cell>
          <cell r="P164">
            <v>736617</v>
          </cell>
        </row>
        <row r="165">
          <cell r="D165" t="str">
            <v>PU</v>
          </cell>
          <cell r="F165" t="str">
            <v>077 15 03</v>
          </cell>
          <cell r="G165" t="str">
            <v>09606</v>
          </cell>
          <cell r="N165">
            <v>1251636</v>
          </cell>
          <cell r="P165">
            <v>730121</v>
          </cell>
        </row>
        <row r="166">
          <cell r="D166" t="str">
            <v>UCM</v>
          </cell>
          <cell r="F166" t="str">
            <v>077 15 03</v>
          </cell>
          <cell r="G166" t="str">
            <v>09606</v>
          </cell>
          <cell r="N166">
            <v>168432</v>
          </cell>
          <cell r="P166">
            <v>98252</v>
          </cell>
        </row>
        <row r="167">
          <cell r="D167" t="str">
            <v>UVLF</v>
          </cell>
          <cell r="F167" t="str">
            <v>077 15 03</v>
          </cell>
          <cell r="G167" t="str">
            <v>09606</v>
          </cell>
          <cell r="N167">
            <v>420903</v>
          </cell>
          <cell r="P167">
            <v>245525</v>
          </cell>
        </row>
        <row r="168">
          <cell r="D168" t="str">
            <v>UKF</v>
          </cell>
          <cell r="F168" t="str">
            <v>077 15 03</v>
          </cell>
          <cell r="G168" t="str">
            <v>09606</v>
          </cell>
          <cell r="N168">
            <v>1352693</v>
          </cell>
          <cell r="P168">
            <v>789068</v>
          </cell>
        </row>
        <row r="169">
          <cell r="D169" t="str">
            <v>UMB</v>
          </cell>
          <cell r="F169" t="str">
            <v>077 15 03</v>
          </cell>
          <cell r="G169" t="str">
            <v>09606</v>
          </cell>
          <cell r="N169">
            <v>1669921</v>
          </cell>
          <cell r="P169">
            <v>974120</v>
          </cell>
        </row>
        <row r="170">
          <cell r="D170" t="str">
            <v>TVU</v>
          </cell>
          <cell r="F170" t="str">
            <v>077 15 03</v>
          </cell>
          <cell r="G170" t="str">
            <v>09606</v>
          </cell>
          <cell r="N170">
            <v>274011</v>
          </cell>
          <cell r="P170">
            <v>159838</v>
          </cell>
        </row>
        <row r="171">
          <cell r="D171" t="str">
            <v>STU</v>
          </cell>
          <cell r="F171" t="str">
            <v>077 15 03</v>
          </cell>
          <cell r="G171" t="str">
            <v>09606</v>
          </cell>
          <cell r="N171">
            <v>4601205</v>
          </cell>
          <cell r="P171">
            <v>2684038</v>
          </cell>
        </row>
        <row r="172">
          <cell r="D172" t="str">
            <v>TUKE</v>
          </cell>
          <cell r="F172" t="str">
            <v>077 15 03</v>
          </cell>
          <cell r="G172" t="str">
            <v>09606</v>
          </cell>
          <cell r="N172">
            <v>3408156</v>
          </cell>
          <cell r="P172">
            <v>1988091</v>
          </cell>
        </row>
        <row r="173">
          <cell r="D173" t="str">
            <v>ŽU</v>
          </cell>
          <cell r="F173" t="str">
            <v>077 15 03</v>
          </cell>
          <cell r="G173" t="str">
            <v>09606</v>
          </cell>
          <cell r="N173">
            <v>2513448</v>
          </cell>
          <cell r="P173">
            <v>1466178</v>
          </cell>
        </row>
        <row r="174">
          <cell r="D174" t="str">
            <v>TUAD</v>
          </cell>
          <cell r="F174" t="str">
            <v>077 15 03</v>
          </cell>
          <cell r="G174" t="str">
            <v>09606</v>
          </cell>
          <cell r="N174">
            <v>87982</v>
          </cell>
          <cell r="P174">
            <v>51324</v>
          </cell>
        </row>
        <row r="175">
          <cell r="D175" t="str">
            <v>EU</v>
          </cell>
          <cell r="F175" t="str">
            <v>077 15 03</v>
          </cell>
          <cell r="G175" t="str">
            <v>09606</v>
          </cell>
          <cell r="N175">
            <v>1751516</v>
          </cell>
          <cell r="P175">
            <v>1021720</v>
          </cell>
        </row>
        <row r="176">
          <cell r="D176" t="str">
            <v>SPU</v>
          </cell>
          <cell r="F176" t="str">
            <v>077 15 03</v>
          </cell>
          <cell r="G176" t="str">
            <v>09606</v>
          </cell>
          <cell r="N176">
            <v>1197711</v>
          </cell>
          <cell r="P176">
            <v>698663</v>
          </cell>
        </row>
        <row r="177">
          <cell r="D177" t="str">
            <v>TUZVO</v>
          </cell>
          <cell r="F177" t="str">
            <v>077 15 03</v>
          </cell>
          <cell r="G177" t="str">
            <v>09606</v>
          </cell>
          <cell r="N177">
            <v>579721</v>
          </cell>
          <cell r="P177">
            <v>338170</v>
          </cell>
        </row>
        <row r="178">
          <cell r="D178" t="str">
            <v>VŠMU</v>
          </cell>
          <cell r="F178" t="str">
            <v>077 15 03</v>
          </cell>
          <cell r="G178" t="str">
            <v>09606</v>
          </cell>
          <cell r="N178">
            <v>0</v>
          </cell>
          <cell r="P178">
            <v>0</v>
          </cell>
        </row>
        <row r="179">
          <cell r="D179" t="str">
            <v>VŠVU</v>
          </cell>
          <cell r="F179" t="str">
            <v>077 15 03</v>
          </cell>
          <cell r="G179" t="str">
            <v>09606</v>
          </cell>
          <cell r="N179">
            <v>0</v>
          </cell>
          <cell r="P179">
            <v>0</v>
          </cell>
        </row>
        <row r="180">
          <cell r="D180" t="str">
            <v>AU</v>
          </cell>
          <cell r="F180" t="str">
            <v>077 15 03</v>
          </cell>
          <cell r="G180" t="str">
            <v>09606</v>
          </cell>
          <cell r="N180">
            <v>79808</v>
          </cell>
          <cell r="P180">
            <v>46557</v>
          </cell>
        </row>
        <row r="181">
          <cell r="D181" t="str">
            <v>KU</v>
          </cell>
          <cell r="F181" t="str">
            <v>077 15 03</v>
          </cell>
          <cell r="G181" t="str">
            <v>09606</v>
          </cell>
          <cell r="N181">
            <v>343531</v>
          </cell>
          <cell r="P181">
            <v>200396</v>
          </cell>
        </row>
        <row r="182">
          <cell r="D182" t="str">
            <v>UJS</v>
          </cell>
          <cell r="F182" t="str">
            <v>077 15 03</v>
          </cell>
          <cell r="G182" t="str">
            <v>09606</v>
          </cell>
          <cell r="N182">
            <v>312610</v>
          </cell>
          <cell r="P182">
            <v>182357</v>
          </cell>
        </row>
        <row r="183">
          <cell r="D183" t="str">
            <v>UK</v>
          </cell>
          <cell r="F183" t="str">
            <v>077 15 03</v>
          </cell>
          <cell r="G183" t="str">
            <v>0820</v>
          </cell>
          <cell r="N183">
            <v>113824</v>
          </cell>
          <cell r="P183">
            <v>66396</v>
          </cell>
        </row>
        <row r="184">
          <cell r="D184" t="str">
            <v>UPJŠ</v>
          </cell>
          <cell r="F184" t="str">
            <v>077 15 03</v>
          </cell>
          <cell r="G184" t="str">
            <v>0820</v>
          </cell>
          <cell r="N184">
            <v>35505</v>
          </cell>
          <cell r="P184">
            <v>20713</v>
          </cell>
        </row>
        <row r="185">
          <cell r="D185" t="str">
            <v>PU</v>
          </cell>
          <cell r="F185" t="str">
            <v>077 15 03</v>
          </cell>
          <cell r="G185" t="str">
            <v>0820</v>
          </cell>
          <cell r="N185">
            <v>42325</v>
          </cell>
          <cell r="P185">
            <v>24689</v>
          </cell>
        </row>
        <row r="186">
          <cell r="D186" t="str">
            <v>UCM</v>
          </cell>
          <cell r="F186" t="str">
            <v>077 15 03</v>
          </cell>
          <cell r="G186" t="str">
            <v>0820</v>
          </cell>
          <cell r="N186">
            <v>24130</v>
          </cell>
          <cell r="P186">
            <v>14077</v>
          </cell>
        </row>
        <row r="187">
          <cell r="D187" t="str">
            <v>UVLF</v>
          </cell>
          <cell r="F187" t="str">
            <v>077 15 03</v>
          </cell>
          <cell r="G187" t="str">
            <v>0820</v>
          </cell>
          <cell r="N187">
            <v>11374</v>
          </cell>
          <cell r="P187">
            <v>6636</v>
          </cell>
        </row>
        <row r="188">
          <cell r="D188" t="str">
            <v>UKF</v>
          </cell>
          <cell r="F188" t="str">
            <v>077 15 03</v>
          </cell>
          <cell r="G188" t="str">
            <v>0820</v>
          </cell>
          <cell r="N188">
            <v>33653</v>
          </cell>
          <cell r="P188">
            <v>19629</v>
          </cell>
        </row>
        <row r="189">
          <cell r="D189" t="str">
            <v>UMB</v>
          </cell>
          <cell r="F189" t="str">
            <v>077 15 03</v>
          </cell>
          <cell r="G189" t="str">
            <v>0820</v>
          </cell>
          <cell r="N189">
            <v>30862</v>
          </cell>
          <cell r="P189">
            <v>18004</v>
          </cell>
        </row>
        <row r="190">
          <cell r="D190" t="str">
            <v>TVU</v>
          </cell>
          <cell r="F190" t="str">
            <v>077 15 03</v>
          </cell>
          <cell r="G190" t="str">
            <v>0820</v>
          </cell>
          <cell r="N190">
            <v>23763</v>
          </cell>
          <cell r="P190">
            <v>13861</v>
          </cell>
        </row>
        <row r="191">
          <cell r="D191" t="str">
            <v>STU</v>
          </cell>
          <cell r="F191" t="str">
            <v>077 15 03</v>
          </cell>
          <cell r="G191" t="str">
            <v>0820</v>
          </cell>
          <cell r="N191">
            <v>65788</v>
          </cell>
          <cell r="P191">
            <v>38375</v>
          </cell>
        </row>
        <row r="192">
          <cell r="D192" t="str">
            <v>TUKE</v>
          </cell>
          <cell r="F192" t="str">
            <v>077 15 03</v>
          </cell>
          <cell r="G192" t="str">
            <v>0820</v>
          </cell>
          <cell r="N192">
            <v>68375</v>
          </cell>
          <cell r="P192">
            <v>39886</v>
          </cell>
        </row>
        <row r="193">
          <cell r="D193" t="str">
            <v>ŽU</v>
          </cell>
          <cell r="F193" t="str">
            <v>077 15 03</v>
          </cell>
          <cell r="G193" t="str">
            <v>0820</v>
          </cell>
          <cell r="N193">
            <v>43285</v>
          </cell>
          <cell r="P193">
            <v>25249</v>
          </cell>
        </row>
        <row r="194">
          <cell r="D194" t="str">
            <v>TUAD</v>
          </cell>
          <cell r="F194" t="str">
            <v>077 15 03</v>
          </cell>
          <cell r="G194" t="str">
            <v>0820</v>
          </cell>
          <cell r="N194">
            <v>15560</v>
          </cell>
          <cell r="P194">
            <v>9078</v>
          </cell>
        </row>
        <row r="195">
          <cell r="D195" t="str">
            <v>EU</v>
          </cell>
          <cell r="F195" t="str">
            <v>077 15 03</v>
          </cell>
          <cell r="G195" t="str">
            <v>0820</v>
          </cell>
          <cell r="N195">
            <v>41325</v>
          </cell>
          <cell r="P195">
            <v>24108</v>
          </cell>
        </row>
        <row r="196">
          <cell r="D196" t="str">
            <v>SPU</v>
          </cell>
          <cell r="F196" t="str">
            <v>077 15 03</v>
          </cell>
          <cell r="G196" t="str">
            <v>0820</v>
          </cell>
          <cell r="N196">
            <v>23606</v>
          </cell>
          <cell r="P196">
            <v>13769</v>
          </cell>
        </row>
        <row r="197">
          <cell r="D197" t="str">
            <v>TUZVO</v>
          </cell>
          <cell r="F197" t="str">
            <v>077 15 03</v>
          </cell>
          <cell r="G197" t="str">
            <v>0820</v>
          </cell>
          <cell r="N197">
            <v>8277</v>
          </cell>
          <cell r="P197">
            <v>4830</v>
          </cell>
        </row>
        <row r="198">
          <cell r="D198" t="str">
            <v>VŠMU</v>
          </cell>
          <cell r="F198" t="str">
            <v>077 15 03</v>
          </cell>
          <cell r="G198" t="str">
            <v>0820</v>
          </cell>
          <cell r="N198">
            <v>6133</v>
          </cell>
          <cell r="P198">
            <v>3577</v>
          </cell>
        </row>
        <row r="199">
          <cell r="D199" t="str">
            <v>VŠVU</v>
          </cell>
          <cell r="F199" t="str">
            <v>077 15 03</v>
          </cell>
          <cell r="G199" t="str">
            <v>0820</v>
          </cell>
          <cell r="N199">
            <v>3683</v>
          </cell>
          <cell r="P199">
            <v>2149</v>
          </cell>
        </row>
        <row r="200">
          <cell r="D200" t="str">
            <v>AU</v>
          </cell>
          <cell r="F200" t="str">
            <v>077 15 03</v>
          </cell>
          <cell r="G200" t="str">
            <v>0820</v>
          </cell>
          <cell r="N200">
            <v>3104</v>
          </cell>
          <cell r="P200">
            <v>1812</v>
          </cell>
        </row>
        <row r="201">
          <cell r="D201" t="str">
            <v>KU</v>
          </cell>
          <cell r="F201" t="str">
            <v>077 15 03</v>
          </cell>
          <cell r="G201" t="str">
            <v>0820</v>
          </cell>
          <cell r="N201">
            <v>13689</v>
          </cell>
          <cell r="P201">
            <v>7987</v>
          </cell>
        </row>
        <row r="202">
          <cell r="D202" t="str">
            <v>UJS</v>
          </cell>
          <cell r="F202" t="str">
            <v>077 15 03</v>
          </cell>
          <cell r="G202" t="str">
            <v>0820</v>
          </cell>
          <cell r="N202">
            <v>7739</v>
          </cell>
          <cell r="P202">
            <v>4515</v>
          </cell>
        </row>
        <row r="203">
          <cell r="D203" t="str">
            <v>PU</v>
          </cell>
          <cell r="F203" t="str">
            <v>077 15 03</v>
          </cell>
          <cell r="G203" t="str">
            <v>0820</v>
          </cell>
          <cell r="N203">
            <v>50000</v>
          </cell>
          <cell r="P203">
            <v>50000</v>
          </cell>
        </row>
        <row r="204">
          <cell r="D204" t="str">
            <v>STU</v>
          </cell>
          <cell r="F204" t="str">
            <v>077 15 03</v>
          </cell>
          <cell r="G204" t="str">
            <v>0810</v>
          </cell>
          <cell r="N204">
            <v>0</v>
          </cell>
          <cell r="P204">
            <v>0</v>
          </cell>
        </row>
        <row r="205">
          <cell r="D205" t="str">
            <v>UMB</v>
          </cell>
          <cell r="F205" t="str">
            <v>077 15 03</v>
          </cell>
          <cell r="G205" t="str">
            <v>0820</v>
          </cell>
          <cell r="N205">
            <v>0</v>
          </cell>
          <cell r="P205">
            <v>0</v>
          </cell>
        </row>
        <row r="206">
          <cell r="D206" t="str">
            <v>SPU</v>
          </cell>
          <cell r="F206" t="str">
            <v>077 15 03</v>
          </cell>
          <cell r="G206" t="str">
            <v>0820</v>
          </cell>
          <cell r="N206">
            <v>0</v>
          </cell>
          <cell r="P206">
            <v>0</v>
          </cell>
        </row>
        <row r="207">
          <cell r="D207" t="str">
            <v>TUZVO</v>
          </cell>
          <cell r="F207" t="str">
            <v>077 15 03</v>
          </cell>
          <cell r="G207" t="str">
            <v>0820</v>
          </cell>
          <cell r="N207">
            <v>50000</v>
          </cell>
          <cell r="P207">
            <v>49999</v>
          </cell>
        </row>
        <row r="208">
          <cell r="D208" t="str">
            <v>VŠMU</v>
          </cell>
          <cell r="F208" t="str">
            <v>077 15 03</v>
          </cell>
          <cell r="G208" t="str">
            <v>0820</v>
          </cell>
          <cell r="N208">
            <v>0</v>
          </cell>
          <cell r="P208">
            <v>0</v>
          </cell>
        </row>
        <row r="209">
          <cell r="D209" t="str">
            <v>KU</v>
          </cell>
          <cell r="F209" t="str">
            <v>077 15 03</v>
          </cell>
          <cell r="G209" t="str">
            <v>0820</v>
          </cell>
          <cell r="N209">
            <v>15000</v>
          </cell>
          <cell r="P209">
            <v>15000</v>
          </cell>
        </row>
        <row r="210">
          <cell r="D210" t="str">
            <v>UK</v>
          </cell>
          <cell r="F210" t="str">
            <v>077 11 01</v>
          </cell>
          <cell r="G210" t="str">
            <v>09413</v>
          </cell>
          <cell r="N210">
            <v>173791</v>
          </cell>
          <cell r="P210">
            <v>101381</v>
          </cell>
        </row>
        <row r="211">
          <cell r="D211" t="str">
            <v>UK</v>
          </cell>
          <cell r="F211" t="str">
            <v>077 11 01</v>
          </cell>
          <cell r="G211" t="str">
            <v>09413</v>
          </cell>
          <cell r="N211">
            <v>125998</v>
          </cell>
          <cell r="P211">
            <v>73500</v>
          </cell>
        </row>
        <row r="212">
          <cell r="D212" t="str">
            <v>PU</v>
          </cell>
          <cell r="F212" t="str">
            <v>077 11 01</v>
          </cell>
          <cell r="G212" t="str">
            <v>09413</v>
          </cell>
          <cell r="N212">
            <v>108620</v>
          </cell>
          <cell r="P212">
            <v>63364</v>
          </cell>
        </row>
        <row r="213">
          <cell r="D213" t="str">
            <v>PU</v>
          </cell>
          <cell r="F213" t="str">
            <v>077 11 01</v>
          </cell>
          <cell r="G213" t="str">
            <v>09413</v>
          </cell>
          <cell r="N213">
            <v>173791</v>
          </cell>
          <cell r="P213">
            <v>101381</v>
          </cell>
        </row>
        <row r="214">
          <cell r="D214" t="str">
            <v>TVU</v>
          </cell>
          <cell r="F214" t="str">
            <v>077 11 01</v>
          </cell>
          <cell r="G214" t="str">
            <v>09413</v>
          </cell>
          <cell r="N214">
            <v>86896</v>
          </cell>
          <cell r="P214">
            <v>50687</v>
          </cell>
        </row>
        <row r="215">
          <cell r="D215" t="str">
            <v>KU</v>
          </cell>
          <cell r="F215" t="str">
            <v>077 11 01</v>
          </cell>
          <cell r="G215" t="str">
            <v>09413</v>
          </cell>
          <cell r="N215">
            <v>260687</v>
          </cell>
          <cell r="P215">
            <v>152068</v>
          </cell>
        </row>
        <row r="216">
          <cell r="D216" t="str">
            <v>UJS</v>
          </cell>
          <cell r="F216" t="str">
            <v>077 11 01</v>
          </cell>
          <cell r="G216" t="str">
            <v>09413</v>
          </cell>
          <cell r="N216">
            <v>43448</v>
          </cell>
          <cell r="P216">
            <v>25347</v>
          </cell>
        </row>
        <row r="217">
          <cell r="D217" t="str">
            <v>UK</v>
          </cell>
          <cell r="F217" t="str">
            <v>077 11 01</v>
          </cell>
          <cell r="G217" t="str">
            <v>09413</v>
          </cell>
          <cell r="N217">
            <v>319657</v>
          </cell>
          <cell r="P217">
            <v>186466</v>
          </cell>
        </row>
        <row r="218">
          <cell r="D218" t="str">
            <v>UPJŠ</v>
          </cell>
          <cell r="F218" t="str">
            <v>077 11 01</v>
          </cell>
          <cell r="G218" t="str">
            <v>09413</v>
          </cell>
          <cell r="N218">
            <v>101049</v>
          </cell>
          <cell r="P218">
            <v>58947</v>
          </cell>
        </row>
        <row r="219">
          <cell r="D219" t="str">
            <v>PU</v>
          </cell>
          <cell r="F219" t="str">
            <v>077 11 01</v>
          </cell>
          <cell r="G219" t="str">
            <v>09413</v>
          </cell>
          <cell r="N219">
            <v>346521</v>
          </cell>
          <cell r="P219">
            <v>202139</v>
          </cell>
        </row>
        <row r="220">
          <cell r="D220" t="str">
            <v>UCM</v>
          </cell>
          <cell r="F220" t="str">
            <v>077 11 01</v>
          </cell>
          <cell r="G220" t="str">
            <v>09413</v>
          </cell>
          <cell r="N220">
            <v>5078</v>
          </cell>
          <cell r="P220">
            <v>2961</v>
          </cell>
        </row>
        <row r="221">
          <cell r="D221" t="str">
            <v>UKF</v>
          </cell>
          <cell r="F221" t="str">
            <v>077 11 01</v>
          </cell>
          <cell r="G221" t="str">
            <v>09413</v>
          </cell>
          <cell r="N221">
            <v>235153</v>
          </cell>
          <cell r="P221">
            <v>137172</v>
          </cell>
        </row>
        <row r="222">
          <cell r="D222" t="str">
            <v>UMB</v>
          </cell>
          <cell r="F222" t="str">
            <v>077 11 01</v>
          </cell>
          <cell r="G222" t="str">
            <v>09413</v>
          </cell>
          <cell r="N222">
            <v>158369</v>
          </cell>
          <cell r="P222">
            <v>92379</v>
          </cell>
        </row>
        <row r="223">
          <cell r="D223" t="str">
            <v>TVU</v>
          </cell>
          <cell r="F223" t="str">
            <v>077 11 01</v>
          </cell>
          <cell r="G223" t="str">
            <v>09413</v>
          </cell>
          <cell r="N223">
            <v>130639</v>
          </cell>
          <cell r="P223">
            <v>76209</v>
          </cell>
        </row>
        <row r="224">
          <cell r="D224" t="str">
            <v>ŽU</v>
          </cell>
          <cell r="F224" t="str">
            <v>077 11 01</v>
          </cell>
          <cell r="G224" t="str">
            <v>09413</v>
          </cell>
          <cell r="N224">
            <v>16919</v>
          </cell>
          <cell r="P224">
            <v>9870</v>
          </cell>
        </row>
        <row r="225">
          <cell r="D225" t="str">
            <v>KU</v>
          </cell>
          <cell r="F225" t="str">
            <v>077 11 01</v>
          </cell>
          <cell r="G225" t="str">
            <v>09413</v>
          </cell>
          <cell r="N225">
            <v>72130</v>
          </cell>
          <cell r="P225">
            <v>42077</v>
          </cell>
        </row>
        <row r="226">
          <cell r="D226" t="str">
            <v>UJS</v>
          </cell>
          <cell r="F226" t="str">
            <v>077 11 01</v>
          </cell>
          <cell r="G226" t="str">
            <v>09413</v>
          </cell>
          <cell r="N226">
            <v>3160</v>
          </cell>
          <cell r="P226">
            <v>1841</v>
          </cell>
        </row>
        <row r="227">
          <cell r="D227" t="str">
            <v>UK</v>
          </cell>
          <cell r="F227" t="str">
            <v>077 11 01</v>
          </cell>
          <cell r="G227" t="str">
            <v>09413</v>
          </cell>
          <cell r="N227">
            <v>4398</v>
          </cell>
          <cell r="P227">
            <v>2569</v>
          </cell>
        </row>
        <row r="228">
          <cell r="D228" t="str">
            <v>UPJŠ</v>
          </cell>
          <cell r="F228" t="str">
            <v>077 11 01</v>
          </cell>
          <cell r="G228" t="str">
            <v>09413</v>
          </cell>
          <cell r="N228">
            <v>2138</v>
          </cell>
          <cell r="P228">
            <v>1246</v>
          </cell>
        </row>
        <row r="229">
          <cell r="D229" t="str">
            <v>PU</v>
          </cell>
          <cell r="F229" t="str">
            <v>077 11 01</v>
          </cell>
          <cell r="G229" t="str">
            <v>09413</v>
          </cell>
          <cell r="N229">
            <v>6990</v>
          </cell>
          <cell r="P229">
            <v>4081</v>
          </cell>
        </row>
        <row r="230">
          <cell r="D230" t="str">
            <v>UKF</v>
          </cell>
          <cell r="F230" t="str">
            <v>077 11 01</v>
          </cell>
          <cell r="G230" t="str">
            <v>09413</v>
          </cell>
          <cell r="N230">
            <v>0</v>
          </cell>
          <cell r="P230">
            <v>0</v>
          </cell>
        </row>
        <row r="231">
          <cell r="D231" t="str">
            <v>UMB</v>
          </cell>
          <cell r="F231" t="str">
            <v>077 11 01</v>
          </cell>
          <cell r="G231" t="str">
            <v>09413</v>
          </cell>
          <cell r="N231">
            <v>5331</v>
          </cell>
          <cell r="P231">
            <v>3108</v>
          </cell>
        </row>
        <row r="232">
          <cell r="D232" t="str">
            <v>TVU</v>
          </cell>
          <cell r="F232" t="str">
            <v>077 11 01</v>
          </cell>
          <cell r="G232" t="str">
            <v>09413</v>
          </cell>
          <cell r="N232">
            <v>3723</v>
          </cell>
          <cell r="P232">
            <v>2170</v>
          </cell>
        </row>
        <row r="233">
          <cell r="D233" t="str">
            <v>KU</v>
          </cell>
          <cell r="F233" t="str">
            <v>077 11 01</v>
          </cell>
          <cell r="G233" t="str">
            <v>09413</v>
          </cell>
          <cell r="N233">
            <v>12475</v>
          </cell>
          <cell r="P233">
            <v>7280</v>
          </cell>
        </row>
        <row r="234">
          <cell r="D234" t="str">
            <v>UK</v>
          </cell>
          <cell r="F234" t="str">
            <v>077 11 01</v>
          </cell>
          <cell r="G234" t="str">
            <v>09413</v>
          </cell>
          <cell r="N234">
            <v>85974706</v>
          </cell>
          <cell r="P234">
            <v>50151913</v>
          </cell>
        </row>
        <row r="235">
          <cell r="D235" t="str">
            <v>UPJŠ</v>
          </cell>
          <cell r="F235" t="str">
            <v>077 11 01</v>
          </cell>
          <cell r="G235" t="str">
            <v>09413</v>
          </cell>
          <cell r="N235">
            <v>28804441</v>
          </cell>
          <cell r="P235">
            <v>16802590</v>
          </cell>
        </row>
        <row r="236">
          <cell r="D236" t="str">
            <v>PU</v>
          </cell>
          <cell r="F236" t="str">
            <v>077 11 01</v>
          </cell>
          <cell r="G236" t="str">
            <v>09413</v>
          </cell>
          <cell r="N236">
            <v>19827742</v>
          </cell>
          <cell r="P236">
            <v>11566184</v>
          </cell>
        </row>
        <row r="237">
          <cell r="D237" t="str">
            <v>UCM</v>
          </cell>
          <cell r="F237" t="str">
            <v>077 11 01</v>
          </cell>
          <cell r="G237" t="str">
            <v>09413</v>
          </cell>
          <cell r="N237">
            <v>11919345</v>
          </cell>
          <cell r="P237">
            <v>6952953</v>
          </cell>
        </row>
        <row r="238">
          <cell r="D238" t="str">
            <v>UVLF</v>
          </cell>
          <cell r="F238" t="str">
            <v>077 11 01</v>
          </cell>
          <cell r="G238" t="str">
            <v>09413</v>
          </cell>
          <cell r="N238">
            <v>12928879</v>
          </cell>
          <cell r="P238">
            <v>7541849</v>
          </cell>
        </row>
        <row r="239">
          <cell r="D239" t="str">
            <v>UKF</v>
          </cell>
          <cell r="F239" t="str">
            <v>077 11 01</v>
          </cell>
          <cell r="G239" t="str">
            <v>09413</v>
          </cell>
          <cell r="N239">
            <v>17425320</v>
          </cell>
          <cell r="P239">
            <v>10164770</v>
          </cell>
        </row>
        <row r="240">
          <cell r="D240" t="str">
            <v>UMB</v>
          </cell>
          <cell r="F240" t="str">
            <v>077 11 01</v>
          </cell>
          <cell r="G240" t="str">
            <v>09413</v>
          </cell>
          <cell r="N240">
            <v>14007612</v>
          </cell>
          <cell r="P240">
            <v>8171107</v>
          </cell>
        </row>
        <row r="241">
          <cell r="D241" t="str">
            <v>TVU</v>
          </cell>
          <cell r="F241" t="str">
            <v>077 11 01</v>
          </cell>
          <cell r="G241" t="str">
            <v>09413</v>
          </cell>
          <cell r="N241">
            <v>11283327</v>
          </cell>
          <cell r="P241">
            <v>6581939</v>
          </cell>
        </row>
        <row r="242">
          <cell r="D242" t="str">
            <v>STU</v>
          </cell>
          <cell r="F242" t="str">
            <v>077 11 01</v>
          </cell>
          <cell r="G242" t="str">
            <v>09413</v>
          </cell>
          <cell r="N242">
            <v>48338956</v>
          </cell>
          <cell r="P242">
            <v>28197722</v>
          </cell>
        </row>
        <row r="243">
          <cell r="D243" t="str">
            <v>TUKE</v>
          </cell>
          <cell r="F243" t="str">
            <v>077 11 01</v>
          </cell>
          <cell r="G243" t="str">
            <v>09413</v>
          </cell>
          <cell r="N243">
            <v>40677281</v>
          </cell>
          <cell r="P243">
            <v>23728411</v>
          </cell>
        </row>
        <row r="244">
          <cell r="D244" t="str">
            <v>ŽU</v>
          </cell>
          <cell r="F244" t="str">
            <v>077 11 01</v>
          </cell>
          <cell r="G244" t="str">
            <v>09413</v>
          </cell>
          <cell r="N244">
            <v>26231083</v>
          </cell>
          <cell r="P244">
            <v>15301468</v>
          </cell>
        </row>
        <row r="245">
          <cell r="D245" t="str">
            <v>TUAD</v>
          </cell>
          <cell r="F245" t="str">
            <v>077 11 01</v>
          </cell>
          <cell r="G245" t="str">
            <v>09413</v>
          </cell>
          <cell r="N245">
            <v>9811869</v>
          </cell>
          <cell r="P245">
            <v>5723592</v>
          </cell>
        </row>
        <row r="246">
          <cell r="D246" t="str">
            <v>EU</v>
          </cell>
          <cell r="F246" t="str">
            <v>077 11 01</v>
          </cell>
          <cell r="G246" t="str">
            <v>09413</v>
          </cell>
          <cell r="N246">
            <v>16994459</v>
          </cell>
          <cell r="P246">
            <v>9913435</v>
          </cell>
        </row>
        <row r="247">
          <cell r="D247" t="str">
            <v>SPU</v>
          </cell>
          <cell r="F247" t="str">
            <v>077 11 01</v>
          </cell>
          <cell r="G247" t="str">
            <v>09413</v>
          </cell>
          <cell r="N247">
            <v>15782803</v>
          </cell>
          <cell r="P247">
            <v>9206638</v>
          </cell>
        </row>
        <row r="248">
          <cell r="D248" t="str">
            <v>TUZVO</v>
          </cell>
          <cell r="F248" t="str">
            <v>077 11 01</v>
          </cell>
          <cell r="G248" t="str">
            <v>09413</v>
          </cell>
          <cell r="N248">
            <v>7479927</v>
          </cell>
          <cell r="P248">
            <v>4363289</v>
          </cell>
        </row>
        <row r="249">
          <cell r="D249" t="str">
            <v>VŠMU</v>
          </cell>
          <cell r="F249" t="str">
            <v>077 11 01</v>
          </cell>
          <cell r="G249" t="str">
            <v>09413</v>
          </cell>
          <cell r="N249">
            <v>7479922</v>
          </cell>
          <cell r="P249">
            <v>4363289</v>
          </cell>
        </row>
        <row r="250">
          <cell r="D250" t="str">
            <v>VŠVU</v>
          </cell>
          <cell r="F250" t="str">
            <v>077 11 01</v>
          </cell>
          <cell r="G250" t="str">
            <v>09413</v>
          </cell>
          <cell r="N250">
            <v>5099274</v>
          </cell>
          <cell r="P250">
            <v>2974580</v>
          </cell>
        </row>
        <row r="251">
          <cell r="D251" t="str">
            <v>AU</v>
          </cell>
          <cell r="F251" t="str">
            <v>077 11 01</v>
          </cell>
          <cell r="G251" t="str">
            <v>09413</v>
          </cell>
          <cell r="N251">
            <v>4677210</v>
          </cell>
          <cell r="P251">
            <v>2728376</v>
          </cell>
        </row>
        <row r="252">
          <cell r="D252" t="str">
            <v>KU</v>
          </cell>
          <cell r="F252" t="str">
            <v>077 11 01</v>
          </cell>
          <cell r="G252" t="str">
            <v>09413</v>
          </cell>
          <cell r="N252">
            <v>7448464</v>
          </cell>
          <cell r="P252">
            <v>4344935</v>
          </cell>
        </row>
        <row r="253">
          <cell r="D253" t="str">
            <v>UJS</v>
          </cell>
          <cell r="F253" t="str">
            <v>077 11 01</v>
          </cell>
          <cell r="G253" t="str">
            <v>09413</v>
          </cell>
          <cell r="N253">
            <v>4072734</v>
          </cell>
          <cell r="P253">
            <v>2375765</v>
          </cell>
        </row>
        <row r="254">
          <cell r="D254" t="str">
            <v>UK</v>
          </cell>
          <cell r="F254" t="str">
            <v>077 12 01</v>
          </cell>
          <cell r="G254" t="str">
            <v>01402</v>
          </cell>
          <cell r="N254">
            <v>47264699</v>
          </cell>
          <cell r="P254">
            <v>27571075</v>
          </cell>
        </row>
        <row r="255">
          <cell r="D255" t="str">
            <v>UPJŠ</v>
          </cell>
          <cell r="F255" t="str">
            <v>077 12 01</v>
          </cell>
          <cell r="G255" t="str">
            <v>01402</v>
          </cell>
          <cell r="N255">
            <v>15115462</v>
          </cell>
          <cell r="P255">
            <v>8817354</v>
          </cell>
        </row>
        <row r="256">
          <cell r="D256" t="str">
            <v>PU</v>
          </cell>
          <cell r="F256" t="str">
            <v>077 12 01</v>
          </cell>
          <cell r="G256" t="str">
            <v>01402</v>
          </cell>
          <cell r="N256">
            <v>5541751</v>
          </cell>
          <cell r="P256">
            <v>3232691</v>
          </cell>
        </row>
        <row r="257">
          <cell r="D257" t="str">
            <v>UCM</v>
          </cell>
          <cell r="F257" t="str">
            <v>077 12 01</v>
          </cell>
          <cell r="G257" t="str">
            <v>01402</v>
          </cell>
          <cell r="N257">
            <v>4168089</v>
          </cell>
          <cell r="P257">
            <v>2431387</v>
          </cell>
        </row>
        <row r="258">
          <cell r="D258" t="str">
            <v>UVLF</v>
          </cell>
          <cell r="F258" t="str">
            <v>077 12 01</v>
          </cell>
          <cell r="G258" t="str">
            <v>01402</v>
          </cell>
          <cell r="N258">
            <v>3892950</v>
          </cell>
          <cell r="P258">
            <v>2270891</v>
          </cell>
        </row>
        <row r="259">
          <cell r="D259" t="str">
            <v>UKF</v>
          </cell>
          <cell r="F259" t="str">
            <v>077 12 01</v>
          </cell>
          <cell r="G259" t="str">
            <v>01402</v>
          </cell>
          <cell r="N259">
            <v>6859616</v>
          </cell>
          <cell r="P259">
            <v>4001445</v>
          </cell>
        </row>
        <row r="260">
          <cell r="D260" t="str">
            <v>UMB</v>
          </cell>
          <cell r="F260" t="str">
            <v>077 12 01</v>
          </cell>
          <cell r="G260" t="str">
            <v>01402</v>
          </cell>
          <cell r="N260">
            <v>6169843</v>
          </cell>
          <cell r="P260">
            <v>3599078</v>
          </cell>
        </row>
        <row r="261">
          <cell r="D261" t="str">
            <v>TVU</v>
          </cell>
          <cell r="F261" t="str">
            <v>077 12 01</v>
          </cell>
          <cell r="G261" t="str">
            <v>01402</v>
          </cell>
          <cell r="N261">
            <v>4252961</v>
          </cell>
          <cell r="P261">
            <v>2480891</v>
          </cell>
        </row>
        <row r="262">
          <cell r="D262" t="str">
            <v>STU</v>
          </cell>
          <cell r="F262" t="str">
            <v>077 12 01</v>
          </cell>
          <cell r="G262" t="str">
            <v>01402</v>
          </cell>
          <cell r="N262">
            <v>29492355</v>
          </cell>
          <cell r="P262">
            <v>17203872</v>
          </cell>
        </row>
        <row r="263">
          <cell r="D263" t="str">
            <v>TUKE</v>
          </cell>
          <cell r="F263" t="str">
            <v>077 12 01</v>
          </cell>
          <cell r="G263" t="str">
            <v>01402</v>
          </cell>
          <cell r="N263">
            <v>20805034</v>
          </cell>
          <cell r="P263">
            <v>12136271</v>
          </cell>
        </row>
        <row r="264">
          <cell r="D264" t="str">
            <v>ŽU</v>
          </cell>
          <cell r="F264" t="str">
            <v>077 12 01</v>
          </cell>
          <cell r="G264" t="str">
            <v>01402</v>
          </cell>
          <cell r="N264">
            <v>15003160</v>
          </cell>
          <cell r="P264">
            <v>8751841</v>
          </cell>
        </row>
        <row r="265">
          <cell r="D265" t="str">
            <v>TUAD</v>
          </cell>
          <cell r="F265" t="str">
            <v>077 12 01</v>
          </cell>
          <cell r="G265" t="str">
            <v>01402</v>
          </cell>
          <cell r="N265">
            <v>4813483</v>
          </cell>
          <cell r="P265">
            <v>2807868</v>
          </cell>
        </row>
        <row r="266">
          <cell r="D266" t="str">
            <v>EU</v>
          </cell>
          <cell r="F266" t="str">
            <v>077 12 01</v>
          </cell>
          <cell r="G266" t="str">
            <v>01402</v>
          </cell>
          <cell r="N266">
            <v>5007731</v>
          </cell>
          <cell r="P266">
            <v>2921177</v>
          </cell>
        </row>
        <row r="267">
          <cell r="D267" t="str">
            <v>SPU</v>
          </cell>
          <cell r="F267" t="str">
            <v>077 12 01</v>
          </cell>
          <cell r="G267" t="str">
            <v>01402</v>
          </cell>
          <cell r="N267">
            <v>8787226</v>
          </cell>
          <cell r="P267">
            <v>5125883</v>
          </cell>
        </row>
        <row r="268">
          <cell r="D268" t="str">
            <v>TUZVO</v>
          </cell>
          <cell r="F268" t="str">
            <v>077 12 01</v>
          </cell>
          <cell r="G268" t="str">
            <v>01402</v>
          </cell>
          <cell r="N268">
            <v>6723514</v>
          </cell>
          <cell r="P268">
            <v>3922051</v>
          </cell>
        </row>
        <row r="269">
          <cell r="D269" t="str">
            <v>VŠMU</v>
          </cell>
          <cell r="F269" t="str">
            <v>077 12 01</v>
          </cell>
          <cell r="G269" t="str">
            <v>01402</v>
          </cell>
          <cell r="N269">
            <v>2671711</v>
          </cell>
          <cell r="P269">
            <v>1558501</v>
          </cell>
        </row>
        <row r="270">
          <cell r="D270" t="str">
            <v>VŠVU</v>
          </cell>
          <cell r="F270" t="str">
            <v>077 12 01</v>
          </cell>
          <cell r="G270" t="str">
            <v>01402</v>
          </cell>
          <cell r="N270">
            <v>2951006</v>
          </cell>
          <cell r="P270">
            <v>1721419</v>
          </cell>
        </row>
        <row r="271">
          <cell r="D271" t="str">
            <v>AU</v>
          </cell>
          <cell r="F271" t="str">
            <v>077 12 01</v>
          </cell>
          <cell r="G271" t="str">
            <v>01402</v>
          </cell>
          <cell r="N271">
            <v>2257300</v>
          </cell>
          <cell r="P271">
            <v>1316756</v>
          </cell>
        </row>
        <row r="272">
          <cell r="D272" t="str">
            <v>KU</v>
          </cell>
          <cell r="F272" t="str">
            <v>077 12 01</v>
          </cell>
          <cell r="G272" t="str">
            <v>01402</v>
          </cell>
          <cell r="N272">
            <v>2616079</v>
          </cell>
          <cell r="P272">
            <v>1526049</v>
          </cell>
        </row>
        <row r="273">
          <cell r="D273" t="str">
            <v>UJS</v>
          </cell>
          <cell r="F273" t="str">
            <v>077 12 01</v>
          </cell>
          <cell r="G273" t="str">
            <v>01402</v>
          </cell>
          <cell r="N273">
            <v>1296764</v>
          </cell>
          <cell r="P273">
            <v>756448</v>
          </cell>
        </row>
        <row r="274">
          <cell r="D274" t="str">
            <v>UK</v>
          </cell>
          <cell r="F274" t="str">
            <v>077 15 03</v>
          </cell>
          <cell r="G274" t="str">
            <v>0810</v>
          </cell>
          <cell r="N274">
            <v>5250</v>
          </cell>
          <cell r="P274">
            <v>3939</v>
          </cell>
        </row>
        <row r="275">
          <cell r="D275" t="str">
            <v>UPJŠ</v>
          </cell>
          <cell r="F275" t="str">
            <v>077 15 03</v>
          </cell>
          <cell r="G275" t="str">
            <v>0810</v>
          </cell>
          <cell r="N275">
            <v>2480</v>
          </cell>
          <cell r="P275">
            <v>1860</v>
          </cell>
        </row>
        <row r="276">
          <cell r="D276" t="str">
            <v>UMB</v>
          </cell>
          <cell r="F276" t="str">
            <v>077 15 03</v>
          </cell>
          <cell r="G276" t="str">
            <v>0810</v>
          </cell>
          <cell r="N276">
            <v>13450</v>
          </cell>
          <cell r="P276">
            <v>10089</v>
          </cell>
        </row>
        <row r="277">
          <cell r="D277" t="str">
            <v>STU</v>
          </cell>
          <cell r="F277" t="str">
            <v>077 15 03</v>
          </cell>
          <cell r="G277" t="str">
            <v>0810</v>
          </cell>
          <cell r="N277">
            <v>6720</v>
          </cell>
          <cell r="P277">
            <v>5040</v>
          </cell>
        </row>
        <row r="278">
          <cell r="D278" t="str">
            <v>TUKE</v>
          </cell>
          <cell r="F278" t="str">
            <v>077 15 03</v>
          </cell>
          <cell r="G278" t="str">
            <v>0810</v>
          </cell>
          <cell r="N278">
            <v>1540</v>
          </cell>
          <cell r="P278">
            <v>1155</v>
          </cell>
        </row>
        <row r="279">
          <cell r="D279" t="str">
            <v>EU</v>
          </cell>
          <cell r="F279" t="str">
            <v>077 15 03</v>
          </cell>
          <cell r="G279" t="str">
            <v>0810</v>
          </cell>
          <cell r="N279">
            <v>2100</v>
          </cell>
          <cell r="P279">
            <v>1575</v>
          </cell>
        </row>
        <row r="280">
          <cell r="D280" t="str">
            <v>UK</v>
          </cell>
          <cell r="F280" t="str">
            <v>077 15 03</v>
          </cell>
          <cell r="G280" t="str">
            <v>0810</v>
          </cell>
          <cell r="N280">
            <v>15221</v>
          </cell>
          <cell r="P280">
            <v>11415</v>
          </cell>
        </row>
        <row r="281">
          <cell r="D281" t="str">
            <v>UK</v>
          </cell>
          <cell r="F281" t="str">
            <v>077 15 03</v>
          </cell>
          <cell r="G281" t="str">
            <v>0810</v>
          </cell>
          <cell r="N281">
            <v>0</v>
          </cell>
          <cell r="P281">
            <v>0</v>
          </cell>
        </row>
        <row r="282">
          <cell r="D282" t="str">
            <v>UK</v>
          </cell>
          <cell r="F282" t="str">
            <v>077 15 03</v>
          </cell>
          <cell r="G282" t="str">
            <v>0810</v>
          </cell>
          <cell r="N282">
            <v>24494</v>
          </cell>
          <cell r="P282">
            <v>18371</v>
          </cell>
        </row>
        <row r="283">
          <cell r="D283" t="str">
            <v>UK</v>
          </cell>
          <cell r="F283" t="str">
            <v>077 15 03</v>
          </cell>
          <cell r="G283" t="str">
            <v>0810</v>
          </cell>
          <cell r="N283">
            <v>11169</v>
          </cell>
          <cell r="P283">
            <v>8377</v>
          </cell>
        </row>
        <row r="284">
          <cell r="D284" t="str">
            <v>UK</v>
          </cell>
          <cell r="F284" t="str">
            <v>077 15 03</v>
          </cell>
          <cell r="G284" t="str">
            <v>0810</v>
          </cell>
          <cell r="N284">
            <v>3109</v>
          </cell>
          <cell r="P284">
            <v>2331</v>
          </cell>
        </row>
        <row r="285">
          <cell r="D285" t="str">
            <v>UK</v>
          </cell>
          <cell r="F285" t="str">
            <v>077 15 03</v>
          </cell>
          <cell r="G285" t="str">
            <v>0810</v>
          </cell>
          <cell r="N285">
            <v>1176</v>
          </cell>
          <cell r="P285">
            <v>882</v>
          </cell>
        </row>
        <row r="286">
          <cell r="D286" t="str">
            <v>UK</v>
          </cell>
          <cell r="F286" t="str">
            <v>077 15 03</v>
          </cell>
          <cell r="G286" t="str">
            <v>0810</v>
          </cell>
          <cell r="N286">
            <v>69</v>
          </cell>
          <cell r="P286">
            <v>52</v>
          </cell>
        </row>
        <row r="287">
          <cell r="D287" t="str">
            <v>UK</v>
          </cell>
          <cell r="F287" t="str">
            <v>077 15 03</v>
          </cell>
          <cell r="G287" t="str">
            <v>0810</v>
          </cell>
          <cell r="N287">
            <v>6191</v>
          </cell>
          <cell r="P287">
            <v>4644</v>
          </cell>
        </row>
        <row r="288">
          <cell r="D288" t="str">
            <v>UK</v>
          </cell>
          <cell r="F288" t="str">
            <v>077 15 03</v>
          </cell>
          <cell r="G288" t="str">
            <v>0810</v>
          </cell>
          <cell r="N288">
            <v>4355</v>
          </cell>
          <cell r="P288">
            <v>3267</v>
          </cell>
        </row>
        <row r="289">
          <cell r="D289" t="str">
            <v>UK</v>
          </cell>
          <cell r="F289" t="str">
            <v>077 15 03</v>
          </cell>
          <cell r="G289" t="str">
            <v>0810</v>
          </cell>
          <cell r="N289">
            <v>6014</v>
          </cell>
          <cell r="P289">
            <v>4511</v>
          </cell>
        </row>
        <row r="290">
          <cell r="D290" t="str">
            <v>UK</v>
          </cell>
          <cell r="F290" t="str">
            <v>077 15 03</v>
          </cell>
          <cell r="G290" t="str">
            <v>0810</v>
          </cell>
          <cell r="N290">
            <v>1845</v>
          </cell>
          <cell r="P290">
            <v>1384</v>
          </cell>
        </row>
        <row r="291">
          <cell r="D291" t="str">
            <v>UK</v>
          </cell>
          <cell r="F291" t="str">
            <v>077 15 03</v>
          </cell>
          <cell r="G291" t="str">
            <v>0810</v>
          </cell>
          <cell r="N291">
            <v>0</v>
          </cell>
          <cell r="P291">
            <v>0</v>
          </cell>
        </row>
        <row r="292">
          <cell r="D292" t="str">
            <v>UK</v>
          </cell>
          <cell r="F292" t="str">
            <v>077 15 03</v>
          </cell>
          <cell r="G292" t="str">
            <v>0810</v>
          </cell>
          <cell r="N292">
            <v>1805</v>
          </cell>
          <cell r="P292">
            <v>1353</v>
          </cell>
        </row>
        <row r="293">
          <cell r="D293" t="str">
            <v>UK</v>
          </cell>
          <cell r="F293" t="str">
            <v>077 15 03</v>
          </cell>
          <cell r="G293" t="str">
            <v>0810</v>
          </cell>
          <cell r="N293">
            <v>3803</v>
          </cell>
          <cell r="P293">
            <v>2853</v>
          </cell>
        </row>
        <row r="294">
          <cell r="D294" t="str">
            <v>UK</v>
          </cell>
          <cell r="F294" t="str">
            <v>077 15 03</v>
          </cell>
          <cell r="G294" t="str">
            <v>0810</v>
          </cell>
          <cell r="N294">
            <v>2856</v>
          </cell>
          <cell r="P294">
            <v>2142</v>
          </cell>
        </row>
        <row r="295">
          <cell r="D295" t="str">
            <v>UPJŠ</v>
          </cell>
          <cell r="F295" t="str">
            <v>077 15 03</v>
          </cell>
          <cell r="G295" t="str">
            <v>0810</v>
          </cell>
          <cell r="N295">
            <v>17337</v>
          </cell>
          <cell r="P295">
            <v>13003</v>
          </cell>
        </row>
        <row r="296">
          <cell r="D296" t="str">
            <v>PU</v>
          </cell>
          <cell r="F296" t="str">
            <v>077 15 03</v>
          </cell>
          <cell r="G296" t="str">
            <v>0810</v>
          </cell>
          <cell r="N296">
            <v>3396</v>
          </cell>
          <cell r="P296">
            <v>2547</v>
          </cell>
        </row>
        <row r="297">
          <cell r="D297" t="str">
            <v>PU</v>
          </cell>
          <cell r="F297" t="str">
            <v>077 15 03</v>
          </cell>
          <cell r="G297" t="str">
            <v>0810</v>
          </cell>
          <cell r="N297">
            <v>397</v>
          </cell>
          <cell r="P297">
            <v>297</v>
          </cell>
        </row>
        <row r="298">
          <cell r="D298" t="str">
            <v>UVLF</v>
          </cell>
          <cell r="F298" t="str">
            <v>077 15 03</v>
          </cell>
          <cell r="G298" t="str">
            <v>0810</v>
          </cell>
          <cell r="N298">
            <v>3177</v>
          </cell>
          <cell r="P298">
            <v>2383</v>
          </cell>
        </row>
        <row r="299">
          <cell r="D299" t="str">
            <v>UKF</v>
          </cell>
          <cell r="F299" t="str">
            <v>077 15 03</v>
          </cell>
          <cell r="G299" t="str">
            <v>0810</v>
          </cell>
          <cell r="N299">
            <v>16920</v>
          </cell>
          <cell r="P299">
            <v>12690</v>
          </cell>
        </row>
        <row r="300">
          <cell r="D300" t="str">
            <v>UKF</v>
          </cell>
          <cell r="F300" t="str">
            <v>077 15 03</v>
          </cell>
          <cell r="G300" t="str">
            <v>0810</v>
          </cell>
          <cell r="N300">
            <v>2319</v>
          </cell>
          <cell r="P300">
            <v>1740</v>
          </cell>
        </row>
        <row r="301">
          <cell r="D301" t="str">
            <v>UMB</v>
          </cell>
          <cell r="F301" t="str">
            <v>077 15 03</v>
          </cell>
          <cell r="G301" t="str">
            <v>0810</v>
          </cell>
          <cell r="N301">
            <v>761</v>
          </cell>
          <cell r="P301">
            <v>570</v>
          </cell>
        </row>
        <row r="302">
          <cell r="D302" t="str">
            <v>UMB</v>
          </cell>
          <cell r="F302" t="str">
            <v>077 15 03</v>
          </cell>
          <cell r="G302" t="str">
            <v>0810</v>
          </cell>
          <cell r="N302">
            <v>32876</v>
          </cell>
          <cell r="P302">
            <v>24657</v>
          </cell>
        </row>
        <row r="303">
          <cell r="D303" t="str">
            <v>UMB</v>
          </cell>
          <cell r="F303" t="str">
            <v>077 15 03</v>
          </cell>
          <cell r="G303" t="str">
            <v>0810</v>
          </cell>
          <cell r="N303">
            <v>3180</v>
          </cell>
          <cell r="P303">
            <v>2385</v>
          </cell>
        </row>
        <row r="304">
          <cell r="D304" t="str">
            <v>UMB</v>
          </cell>
          <cell r="F304" t="str">
            <v>077 15 03</v>
          </cell>
          <cell r="G304" t="str">
            <v>0810</v>
          </cell>
          <cell r="N304">
            <v>4431</v>
          </cell>
          <cell r="P304">
            <v>3324</v>
          </cell>
        </row>
        <row r="305">
          <cell r="D305" t="str">
            <v>UMB</v>
          </cell>
          <cell r="F305" t="str">
            <v>077 15 03</v>
          </cell>
          <cell r="G305" t="str">
            <v>0810</v>
          </cell>
          <cell r="N305">
            <v>715</v>
          </cell>
          <cell r="P305">
            <v>537</v>
          </cell>
        </row>
        <row r="306">
          <cell r="D306" t="str">
            <v>STU</v>
          </cell>
          <cell r="F306" t="str">
            <v>077 15 03</v>
          </cell>
          <cell r="G306" t="str">
            <v>0810</v>
          </cell>
          <cell r="N306">
            <v>21518</v>
          </cell>
          <cell r="P306">
            <v>16139</v>
          </cell>
        </row>
        <row r="307">
          <cell r="D307" t="str">
            <v>STU</v>
          </cell>
          <cell r="F307" t="str">
            <v>077 15 03</v>
          </cell>
          <cell r="G307" t="str">
            <v>0810</v>
          </cell>
          <cell r="N307">
            <v>5438</v>
          </cell>
          <cell r="P307">
            <v>4079</v>
          </cell>
        </row>
        <row r="308">
          <cell r="D308" t="str">
            <v>STU</v>
          </cell>
          <cell r="F308" t="str">
            <v>077 15 03</v>
          </cell>
          <cell r="G308" t="str">
            <v>0810</v>
          </cell>
          <cell r="N308">
            <v>488</v>
          </cell>
          <cell r="P308">
            <v>366</v>
          </cell>
        </row>
        <row r="309">
          <cell r="D309" t="str">
            <v>STU</v>
          </cell>
          <cell r="F309" t="str">
            <v>077 15 03</v>
          </cell>
          <cell r="G309" t="str">
            <v>0810</v>
          </cell>
          <cell r="N309">
            <v>25174</v>
          </cell>
          <cell r="P309">
            <v>18882</v>
          </cell>
        </row>
        <row r="310">
          <cell r="D310" t="str">
            <v>STU</v>
          </cell>
          <cell r="F310" t="str">
            <v>077 15 03</v>
          </cell>
          <cell r="G310" t="str">
            <v>0810</v>
          </cell>
          <cell r="N310">
            <v>6951</v>
          </cell>
          <cell r="P310">
            <v>5214</v>
          </cell>
        </row>
        <row r="311">
          <cell r="D311" t="str">
            <v>TUKE</v>
          </cell>
          <cell r="F311" t="str">
            <v>077 15 03</v>
          </cell>
          <cell r="G311" t="str">
            <v>0810</v>
          </cell>
          <cell r="N311">
            <v>15964</v>
          </cell>
          <cell r="P311">
            <v>11973</v>
          </cell>
        </row>
        <row r="312">
          <cell r="D312" t="str">
            <v>TUKE</v>
          </cell>
          <cell r="F312" t="str">
            <v>077 15 03</v>
          </cell>
          <cell r="G312" t="str">
            <v>0810</v>
          </cell>
          <cell r="N312">
            <v>50</v>
          </cell>
          <cell r="P312">
            <v>38</v>
          </cell>
        </row>
        <row r="313">
          <cell r="D313" t="str">
            <v>TUKE</v>
          </cell>
          <cell r="F313" t="str">
            <v>077 15 03</v>
          </cell>
          <cell r="G313" t="str">
            <v>0810</v>
          </cell>
          <cell r="N313">
            <v>16228</v>
          </cell>
          <cell r="P313">
            <v>12171</v>
          </cell>
        </row>
        <row r="314">
          <cell r="D314" t="str">
            <v>TUKE</v>
          </cell>
          <cell r="F314" t="str">
            <v>077 15 03</v>
          </cell>
          <cell r="G314" t="str">
            <v>0810</v>
          </cell>
          <cell r="N314">
            <v>22759</v>
          </cell>
          <cell r="P314">
            <v>17070</v>
          </cell>
        </row>
        <row r="315">
          <cell r="D315" t="str">
            <v>ŽU</v>
          </cell>
          <cell r="F315" t="str">
            <v>077 15 03</v>
          </cell>
          <cell r="G315" t="str">
            <v>0810</v>
          </cell>
          <cell r="N315">
            <v>39479</v>
          </cell>
          <cell r="P315">
            <v>29610</v>
          </cell>
        </row>
        <row r="316">
          <cell r="D316" t="str">
            <v>ŽU</v>
          </cell>
          <cell r="F316" t="str">
            <v>077 15 03</v>
          </cell>
          <cell r="G316" t="str">
            <v>0810</v>
          </cell>
          <cell r="N316">
            <v>4705</v>
          </cell>
          <cell r="P316">
            <v>3528</v>
          </cell>
        </row>
        <row r="317">
          <cell r="D317" t="str">
            <v>ŽU</v>
          </cell>
          <cell r="F317" t="str">
            <v>077 15 03</v>
          </cell>
          <cell r="G317" t="str">
            <v>0810</v>
          </cell>
          <cell r="N317">
            <v>252</v>
          </cell>
          <cell r="P317">
            <v>189</v>
          </cell>
        </row>
        <row r="318">
          <cell r="D318" t="str">
            <v>TUAD</v>
          </cell>
          <cell r="F318" t="str">
            <v>077 15 03</v>
          </cell>
          <cell r="G318" t="str">
            <v>0810</v>
          </cell>
          <cell r="N318">
            <v>226</v>
          </cell>
          <cell r="P318">
            <v>171</v>
          </cell>
        </row>
        <row r="319">
          <cell r="D319" t="str">
            <v>EU</v>
          </cell>
          <cell r="F319" t="str">
            <v>077 15 03</v>
          </cell>
          <cell r="G319" t="str">
            <v>0810</v>
          </cell>
          <cell r="N319">
            <v>4059</v>
          </cell>
          <cell r="P319">
            <v>3045</v>
          </cell>
        </row>
        <row r="320">
          <cell r="D320" t="str">
            <v>EU</v>
          </cell>
          <cell r="F320" t="str">
            <v>077 15 03</v>
          </cell>
          <cell r="G320" t="str">
            <v>0810</v>
          </cell>
          <cell r="N320">
            <v>183</v>
          </cell>
          <cell r="P320">
            <v>138</v>
          </cell>
        </row>
        <row r="321">
          <cell r="D321" t="str">
            <v>EU</v>
          </cell>
          <cell r="F321" t="str">
            <v>077 15 03</v>
          </cell>
          <cell r="G321" t="str">
            <v>0810</v>
          </cell>
          <cell r="N321">
            <v>7577</v>
          </cell>
          <cell r="P321">
            <v>5682</v>
          </cell>
        </row>
        <row r="322">
          <cell r="D322" t="str">
            <v>SPU</v>
          </cell>
          <cell r="F322" t="str">
            <v>077 15 03</v>
          </cell>
          <cell r="G322" t="str">
            <v>0810</v>
          </cell>
          <cell r="N322">
            <v>24028</v>
          </cell>
          <cell r="P322">
            <v>18021</v>
          </cell>
        </row>
        <row r="323">
          <cell r="D323" t="str">
            <v>SPU</v>
          </cell>
          <cell r="F323" t="str">
            <v>077 15 03</v>
          </cell>
          <cell r="G323" t="str">
            <v>0810</v>
          </cell>
          <cell r="N323">
            <v>0</v>
          </cell>
          <cell r="P323">
            <v>0</v>
          </cell>
        </row>
        <row r="324">
          <cell r="D324" t="str">
            <v>TUZVO</v>
          </cell>
          <cell r="F324" t="str">
            <v>077 15 03</v>
          </cell>
          <cell r="G324" t="str">
            <v>0810</v>
          </cell>
          <cell r="N324">
            <v>6147</v>
          </cell>
          <cell r="P324">
            <v>4611</v>
          </cell>
        </row>
        <row r="325">
          <cell r="D325" t="str">
            <v>UJS</v>
          </cell>
          <cell r="F325" t="str">
            <v>077 15 03</v>
          </cell>
          <cell r="G325" t="str">
            <v>0810</v>
          </cell>
          <cell r="N325">
            <v>11158</v>
          </cell>
          <cell r="P325">
            <v>8370</v>
          </cell>
        </row>
        <row r="326">
          <cell r="D326" t="str">
            <v>UK</v>
          </cell>
          <cell r="F326" t="str">
            <v>077 13 01</v>
          </cell>
          <cell r="G326" t="str">
            <v>09413</v>
          </cell>
          <cell r="N326">
            <v>0</v>
          </cell>
          <cell r="P326">
            <v>0</v>
          </cell>
        </row>
        <row r="327">
          <cell r="D327" t="str">
            <v>UK</v>
          </cell>
          <cell r="F327" t="str">
            <v>077 15 03</v>
          </cell>
          <cell r="G327" t="str">
            <v>0810</v>
          </cell>
          <cell r="N327">
            <v>50747</v>
          </cell>
          <cell r="P327">
            <v>38061</v>
          </cell>
        </row>
        <row r="328">
          <cell r="D328" t="str">
            <v>UK</v>
          </cell>
          <cell r="F328" t="str">
            <v>077 15 03</v>
          </cell>
          <cell r="G328" t="str">
            <v>0810</v>
          </cell>
          <cell r="N328">
            <v>23552</v>
          </cell>
          <cell r="P328">
            <v>17664</v>
          </cell>
        </row>
        <row r="329">
          <cell r="D329" t="str">
            <v>UKF</v>
          </cell>
          <cell r="F329" t="str">
            <v>077 15 03</v>
          </cell>
          <cell r="G329" t="str">
            <v>0810</v>
          </cell>
          <cell r="N329">
            <v>38235</v>
          </cell>
          <cell r="P329">
            <v>28677</v>
          </cell>
        </row>
        <row r="330">
          <cell r="D330" t="str">
            <v>UMB</v>
          </cell>
          <cell r="F330" t="str">
            <v>077 15 03</v>
          </cell>
          <cell r="G330" t="str">
            <v>0810</v>
          </cell>
          <cell r="N330">
            <v>37948</v>
          </cell>
          <cell r="P330">
            <v>28461</v>
          </cell>
        </row>
        <row r="331">
          <cell r="D331" t="str">
            <v>TUKE</v>
          </cell>
          <cell r="F331" t="str">
            <v>077 15 03</v>
          </cell>
          <cell r="G331" t="str">
            <v>0810</v>
          </cell>
          <cell r="N331">
            <v>21861</v>
          </cell>
          <cell r="P331">
            <v>16396</v>
          </cell>
        </row>
        <row r="332">
          <cell r="D332" t="str">
            <v>ŽU</v>
          </cell>
          <cell r="F332" t="str">
            <v>077 15 03</v>
          </cell>
          <cell r="G332" t="str">
            <v>0810</v>
          </cell>
          <cell r="N332">
            <v>28322</v>
          </cell>
          <cell r="P332">
            <v>21242</v>
          </cell>
        </row>
        <row r="333">
          <cell r="D333" t="str">
            <v>EU</v>
          </cell>
          <cell r="F333" t="str">
            <v>077 15 03</v>
          </cell>
          <cell r="G333" t="str">
            <v>0810</v>
          </cell>
          <cell r="N333">
            <v>39650</v>
          </cell>
          <cell r="P333">
            <v>29738</v>
          </cell>
        </row>
        <row r="334">
          <cell r="D334" t="str">
            <v>SPU</v>
          </cell>
          <cell r="F334" t="str">
            <v>077 15 03</v>
          </cell>
          <cell r="G334" t="str">
            <v>0810</v>
          </cell>
          <cell r="N334">
            <v>22568</v>
          </cell>
          <cell r="P334">
            <v>16926</v>
          </cell>
        </row>
        <row r="335">
          <cell r="D335" t="str">
            <v>UK</v>
          </cell>
          <cell r="F335" t="str">
            <v>077 15 03</v>
          </cell>
          <cell r="G335" t="str">
            <v>0810</v>
          </cell>
          <cell r="N335">
            <v>0</v>
          </cell>
          <cell r="P335">
            <v>0</v>
          </cell>
        </row>
        <row r="336">
          <cell r="D336" t="str">
            <v>TUZVO</v>
          </cell>
          <cell r="F336" t="str">
            <v>077 15 03</v>
          </cell>
          <cell r="G336" t="str">
            <v>0810</v>
          </cell>
          <cell r="N336">
            <v>0</v>
          </cell>
          <cell r="P336">
            <v>0</v>
          </cell>
        </row>
        <row r="337">
          <cell r="D337" t="str">
            <v>UJS</v>
          </cell>
          <cell r="F337" t="str">
            <v>077 15 03</v>
          </cell>
          <cell r="G337" t="str">
            <v>0810</v>
          </cell>
          <cell r="N337">
            <v>37117</v>
          </cell>
          <cell r="P337">
            <v>27837</v>
          </cell>
        </row>
        <row r="338">
          <cell r="D338" t="str">
            <v>UK</v>
          </cell>
          <cell r="F338" t="str">
            <v>077 12 06</v>
          </cell>
          <cell r="G338" t="str">
            <v>01402</v>
          </cell>
          <cell r="N338">
            <v>5716423</v>
          </cell>
          <cell r="P338">
            <v>3334583</v>
          </cell>
        </row>
        <row r="339">
          <cell r="D339" t="str">
            <v>UPJŠ</v>
          </cell>
          <cell r="F339" t="str">
            <v>077 12 06</v>
          </cell>
          <cell r="G339" t="str">
            <v>01402</v>
          </cell>
          <cell r="N339">
            <v>515586</v>
          </cell>
          <cell r="P339">
            <v>300762</v>
          </cell>
        </row>
        <row r="340">
          <cell r="D340" t="str">
            <v>PU</v>
          </cell>
          <cell r="F340" t="str">
            <v>077 12 06</v>
          </cell>
          <cell r="G340" t="str">
            <v>01402</v>
          </cell>
          <cell r="N340">
            <v>299811</v>
          </cell>
          <cell r="P340">
            <v>174888</v>
          </cell>
        </row>
        <row r="341">
          <cell r="D341" t="str">
            <v>UCM</v>
          </cell>
          <cell r="F341" t="str">
            <v>077 12 06</v>
          </cell>
          <cell r="G341" t="str">
            <v>01402</v>
          </cell>
          <cell r="N341">
            <v>0</v>
          </cell>
          <cell r="P341">
            <v>0</v>
          </cell>
        </row>
        <row r="342">
          <cell r="D342" t="str">
            <v>UVLF</v>
          </cell>
          <cell r="F342" t="str">
            <v>077 12 06</v>
          </cell>
          <cell r="G342" t="str">
            <v>01402</v>
          </cell>
          <cell r="N342">
            <v>0</v>
          </cell>
          <cell r="P342">
            <v>0</v>
          </cell>
        </row>
        <row r="343">
          <cell r="D343" t="str">
            <v>UKF</v>
          </cell>
          <cell r="F343" t="str">
            <v>077 12 06</v>
          </cell>
          <cell r="G343" t="str">
            <v>01402</v>
          </cell>
          <cell r="N343">
            <v>131853</v>
          </cell>
          <cell r="P343">
            <v>76916</v>
          </cell>
        </row>
        <row r="344">
          <cell r="D344" t="str">
            <v>UMB</v>
          </cell>
          <cell r="F344" t="str">
            <v>077 12 06</v>
          </cell>
          <cell r="G344" t="str">
            <v>01402</v>
          </cell>
          <cell r="N344">
            <v>105990</v>
          </cell>
          <cell r="P344">
            <v>61831</v>
          </cell>
        </row>
        <row r="345">
          <cell r="D345" t="str">
            <v>TVU</v>
          </cell>
          <cell r="F345" t="str">
            <v>077 12 06</v>
          </cell>
          <cell r="G345" t="str">
            <v>01402</v>
          </cell>
          <cell r="N345">
            <v>109556</v>
          </cell>
          <cell r="P345">
            <v>63910</v>
          </cell>
        </row>
        <row r="346">
          <cell r="D346" t="str">
            <v>STU</v>
          </cell>
          <cell r="F346" t="str">
            <v>077 12 06</v>
          </cell>
          <cell r="G346" t="str">
            <v>01402</v>
          </cell>
          <cell r="N346">
            <v>1539868</v>
          </cell>
          <cell r="P346">
            <v>898254</v>
          </cell>
        </row>
        <row r="347">
          <cell r="D347" t="str">
            <v>TUKE</v>
          </cell>
          <cell r="F347" t="str">
            <v>077 12 06</v>
          </cell>
          <cell r="G347" t="str">
            <v>01402</v>
          </cell>
          <cell r="N347">
            <v>2333152</v>
          </cell>
          <cell r="P347">
            <v>1361003</v>
          </cell>
        </row>
        <row r="348">
          <cell r="D348" t="str">
            <v>ŽU</v>
          </cell>
          <cell r="F348" t="str">
            <v>077 12 06</v>
          </cell>
          <cell r="G348" t="str">
            <v>01402</v>
          </cell>
          <cell r="N348">
            <v>319577</v>
          </cell>
          <cell r="P348">
            <v>186417</v>
          </cell>
        </row>
        <row r="349">
          <cell r="D349" t="str">
            <v>TUAD</v>
          </cell>
          <cell r="F349" t="str">
            <v>077 12 06</v>
          </cell>
          <cell r="G349" t="str">
            <v>01402</v>
          </cell>
          <cell r="N349">
            <v>274788</v>
          </cell>
          <cell r="P349">
            <v>160293</v>
          </cell>
        </row>
        <row r="350">
          <cell r="D350" t="str">
            <v>EU</v>
          </cell>
          <cell r="F350" t="str">
            <v>077 12 06</v>
          </cell>
          <cell r="G350" t="str">
            <v>01402</v>
          </cell>
          <cell r="N350">
            <v>306066</v>
          </cell>
          <cell r="P350">
            <v>178542</v>
          </cell>
        </row>
        <row r="351">
          <cell r="D351" t="str">
            <v>SPU</v>
          </cell>
          <cell r="F351" t="str">
            <v>077 12 06</v>
          </cell>
          <cell r="G351" t="str">
            <v>01402</v>
          </cell>
          <cell r="N351">
            <v>657474</v>
          </cell>
          <cell r="P351">
            <v>383530</v>
          </cell>
        </row>
        <row r="352">
          <cell r="D352" t="str">
            <v>TUZVO</v>
          </cell>
          <cell r="F352" t="str">
            <v>077 12 06</v>
          </cell>
          <cell r="G352" t="str">
            <v>01402</v>
          </cell>
          <cell r="N352">
            <v>556123</v>
          </cell>
          <cell r="P352">
            <v>324408</v>
          </cell>
        </row>
        <row r="353">
          <cell r="D353" t="str">
            <v>VŠMU</v>
          </cell>
          <cell r="F353" t="str">
            <v>077 12 06</v>
          </cell>
          <cell r="G353" t="str">
            <v>01402</v>
          </cell>
          <cell r="N353">
            <v>321527</v>
          </cell>
          <cell r="P353">
            <v>187558</v>
          </cell>
        </row>
        <row r="354">
          <cell r="D354" t="str">
            <v>VŠVU</v>
          </cell>
          <cell r="F354" t="str">
            <v>077 12 06</v>
          </cell>
          <cell r="G354" t="str">
            <v>01402</v>
          </cell>
          <cell r="N354">
            <v>168360</v>
          </cell>
          <cell r="P354">
            <v>98210</v>
          </cell>
        </row>
        <row r="355">
          <cell r="D355" t="str">
            <v>AU</v>
          </cell>
          <cell r="F355" t="str">
            <v>077 12 06</v>
          </cell>
          <cell r="G355" t="str">
            <v>01402</v>
          </cell>
          <cell r="N355">
            <v>278756</v>
          </cell>
          <cell r="P355">
            <v>162610</v>
          </cell>
        </row>
        <row r="356">
          <cell r="D356" t="str">
            <v>KU</v>
          </cell>
          <cell r="F356" t="str">
            <v>077 12 06</v>
          </cell>
          <cell r="G356" t="str">
            <v>01402</v>
          </cell>
          <cell r="N356">
            <v>14931</v>
          </cell>
          <cell r="P356">
            <v>8708</v>
          </cell>
        </row>
        <row r="357">
          <cell r="D357" t="str">
            <v>UJS</v>
          </cell>
          <cell r="F357" t="str">
            <v>077 12 06</v>
          </cell>
          <cell r="G357" t="str">
            <v>01402</v>
          </cell>
          <cell r="N357">
            <v>28852</v>
          </cell>
          <cell r="P357">
            <v>16828</v>
          </cell>
        </row>
        <row r="358">
          <cell r="D358" t="str">
            <v>UK</v>
          </cell>
          <cell r="F358" t="str">
            <v>077 12 09</v>
          </cell>
          <cell r="G358" t="str">
            <v>01402</v>
          </cell>
          <cell r="N358">
            <v>4892711</v>
          </cell>
          <cell r="P358">
            <v>2854082</v>
          </cell>
        </row>
        <row r="359">
          <cell r="D359" t="str">
            <v>UPJŠ</v>
          </cell>
          <cell r="F359" t="str">
            <v>077 12 09</v>
          </cell>
          <cell r="G359" t="str">
            <v>01402</v>
          </cell>
          <cell r="N359">
            <v>1535810</v>
          </cell>
          <cell r="P359">
            <v>895888</v>
          </cell>
        </row>
        <row r="360">
          <cell r="D360" t="str">
            <v>PU</v>
          </cell>
          <cell r="F360" t="str">
            <v>077 12 09</v>
          </cell>
          <cell r="G360" t="str">
            <v>01402</v>
          </cell>
          <cell r="N360">
            <v>893965</v>
          </cell>
          <cell r="P360">
            <v>521479</v>
          </cell>
        </row>
        <row r="361">
          <cell r="D361" t="str">
            <v>UCM</v>
          </cell>
          <cell r="F361" t="str">
            <v>077 12 09</v>
          </cell>
          <cell r="G361" t="str">
            <v>01402</v>
          </cell>
          <cell r="N361">
            <v>555253</v>
          </cell>
          <cell r="P361">
            <v>323897</v>
          </cell>
        </row>
        <row r="362">
          <cell r="D362" t="str">
            <v>UVLF</v>
          </cell>
          <cell r="F362" t="str">
            <v>077 12 09</v>
          </cell>
          <cell r="G362" t="str">
            <v>01402</v>
          </cell>
          <cell r="N362">
            <v>591582</v>
          </cell>
          <cell r="P362">
            <v>345093</v>
          </cell>
        </row>
        <row r="363">
          <cell r="D363" t="str">
            <v>UKF</v>
          </cell>
          <cell r="F363" t="str">
            <v>077 12 09</v>
          </cell>
          <cell r="G363" t="str">
            <v>01402</v>
          </cell>
          <cell r="N363">
            <v>847699</v>
          </cell>
          <cell r="P363">
            <v>494494</v>
          </cell>
        </row>
        <row r="364">
          <cell r="D364" t="str">
            <v>UMB</v>
          </cell>
          <cell r="F364" t="str">
            <v>077 12 09</v>
          </cell>
          <cell r="G364" t="str">
            <v>01402</v>
          </cell>
          <cell r="N364">
            <v>688817</v>
          </cell>
          <cell r="P364">
            <v>401807</v>
          </cell>
        </row>
        <row r="365">
          <cell r="D365" t="str">
            <v>TVU</v>
          </cell>
          <cell r="F365" t="str">
            <v>077 12 09</v>
          </cell>
          <cell r="G365" t="str">
            <v>01402</v>
          </cell>
          <cell r="N365">
            <v>547269</v>
          </cell>
          <cell r="P365">
            <v>319242</v>
          </cell>
        </row>
        <row r="366">
          <cell r="D366" t="str">
            <v>STU</v>
          </cell>
          <cell r="F366" t="str">
            <v>077 12 09</v>
          </cell>
          <cell r="G366" t="str">
            <v>01402</v>
          </cell>
          <cell r="N366">
            <v>2753550</v>
          </cell>
          <cell r="P366">
            <v>1606241</v>
          </cell>
        </row>
        <row r="367">
          <cell r="D367" t="str">
            <v>TUKE</v>
          </cell>
          <cell r="F367" t="str">
            <v>077 12 09</v>
          </cell>
          <cell r="G367" t="str">
            <v>01402</v>
          </cell>
          <cell r="N367">
            <v>2256567</v>
          </cell>
          <cell r="P367">
            <v>1316329</v>
          </cell>
        </row>
        <row r="368">
          <cell r="D368" t="str">
            <v>ŽU</v>
          </cell>
          <cell r="F368" t="str">
            <v>077 12 09</v>
          </cell>
          <cell r="G368" t="str">
            <v>01402</v>
          </cell>
          <cell r="N368">
            <v>1439030</v>
          </cell>
          <cell r="P368">
            <v>839433</v>
          </cell>
        </row>
        <row r="369">
          <cell r="D369" t="str">
            <v>TUAD</v>
          </cell>
          <cell r="F369" t="str">
            <v>077 12 09</v>
          </cell>
          <cell r="G369" t="str">
            <v>01402</v>
          </cell>
          <cell r="N369">
            <v>542004</v>
          </cell>
          <cell r="P369">
            <v>316169</v>
          </cell>
        </row>
        <row r="370">
          <cell r="D370" t="str">
            <v>EU</v>
          </cell>
          <cell r="F370" t="str">
            <v>077 12 09</v>
          </cell>
          <cell r="G370" t="str">
            <v>01402</v>
          </cell>
          <cell r="N370">
            <v>766793</v>
          </cell>
          <cell r="P370">
            <v>447293</v>
          </cell>
        </row>
        <row r="371">
          <cell r="D371" t="str">
            <v>SPU</v>
          </cell>
          <cell r="F371" t="str">
            <v>077 12 09</v>
          </cell>
          <cell r="G371" t="str">
            <v>01402</v>
          </cell>
          <cell r="N371">
            <v>868626</v>
          </cell>
          <cell r="P371">
            <v>506702</v>
          </cell>
        </row>
        <row r="372">
          <cell r="D372" t="str">
            <v>TUZVO</v>
          </cell>
          <cell r="F372" t="str">
            <v>077 12 09</v>
          </cell>
          <cell r="G372" t="str">
            <v>01402</v>
          </cell>
          <cell r="N372">
            <v>511299</v>
          </cell>
          <cell r="P372">
            <v>298256</v>
          </cell>
        </row>
        <row r="373">
          <cell r="D373" t="str">
            <v>VŠMU</v>
          </cell>
          <cell r="F373" t="str">
            <v>077 12 09</v>
          </cell>
          <cell r="G373" t="str">
            <v>01402</v>
          </cell>
          <cell r="N373">
            <v>360540</v>
          </cell>
          <cell r="P373">
            <v>210315</v>
          </cell>
        </row>
        <row r="374">
          <cell r="D374" t="str">
            <v>VŠVU</v>
          </cell>
          <cell r="F374" t="str">
            <v>077 12 09</v>
          </cell>
          <cell r="G374" t="str">
            <v>01402</v>
          </cell>
          <cell r="N374">
            <v>286986</v>
          </cell>
          <cell r="P374">
            <v>167412</v>
          </cell>
        </row>
        <row r="375">
          <cell r="D375" t="str">
            <v>AU</v>
          </cell>
          <cell r="F375" t="str">
            <v>077 12 09</v>
          </cell>
          <cell r="G375" t="str">
            <v>01402</v>
          </cell>
          <cell r="N375">
            <v>250996</v>
          </cell>
          <cell r="P375">
            <v>146412</v>
          </cell>
        </row>
        <row r="376">
          <cell r="D376" t="str">
            <v>KU</v>
          </cell>
          <cell r="F376" t="str">
            <v>077 12 09</v>
          </cell>
          <cell r="G376" t="str">
            <v>01402</v>
          </cell>
          <cell r="N376">
            <v>338651</v>
          </cell>
          <cell r="P376">
            <v>197547</v>
          </cell>
        </row>
        <row r="377">
          <cell r="D377" t="str">
            <v>UJS</v>
          </cell>
          <cell r="F377" t="str">
            <v>077 12 09</v>
          </cell>
          <cell r="G377" t="str">
            <v>01402</v>
          </cell>
          <cell r="N377">
            <v>176852</v>
          </cell>
          <cell r="P377">
            <v>103166</v>
          </cell>
        </row>
        <row r="378">
          <cell r="D378" t="str">
            <v>UK</v>
          </cell>
          <cell r="F378" t="str">
            <v>077 11 03</v>
          </cell>
          <cell r="G378" t="str">
            <v>09413</v>
          </cell>
          <cell r="N378">
            <v>5979980</v>
          </cell>
          <cell r="P378">
            <v>3488324</v>
          </cell>
        </row>
        <row r="379">
          <cell r="D379" t="str">
            <v>UPJŠ</v>
          </cell>
          <cell r="F379" t="str">
            <v>077 11 03</v>
          </cell>
          <cell r="G379" t="str">
            <v>09413</v>
          </cell>
          <cell r="N379">
            <v>1877102</v>
          </cell>
          <cell r="P379">
            <v>1094975</v>
          </cell>
        </row>
        <row r="380">
          <cell r="D380" t="str">
            <v>PU</v>
          </cell>
          <cell r="F380" t="str">
            <v>077 11 03</v>
          </cell>
          <cell r="G380" t="str">
            <v>09413</v>
          </cell>
          <cell r="N380">
            <v>1092623</v>
          </cell>
          <cell r="P380">
            <v>637364</v>
          </cell>
        </row>
        <row r="381">
          <cell r="D381" t="str">
            <v>UCM</v>
          </cell>
          <cell r="F381" t="str">
            <v>077 11 03</v>
          </cell>
          <cell r="G381" t="str">
            <v>09413</v>
          </cell>
          <cell r="N381">
            <v>678643</v>
          </cell>
          <cell r="P381">
            <v>395878</v>
          </cell>
        </row>
        <row r="382">
          <cell r="D382" t="str">
            <v>UVLF</v>
          </cell>
          <cell r="F382" t="str">
            <v>077 11 03</v>
          </cell>
          <cell r="G382" t="str">
            <v>09413</v>
          </cell>
          <cell r="N382">
            <v>723045</v>
          </cell>
          <cell r="P382">
            <v>421778</v>
          </cell>
        </row>
        <row r="383">
          <cell r="D383" t="str">
            <v>UKF</v>
          </cell>
          <cell r="F383" t="str">
            <v>077 11 03</v>
          </cell>
          <cell r="G383" t="str">
            <v>09413</v>
          </cell>
          <cell r="N383">
            <v>1036076</v>
          </cell>
          <cell r="P383">
            <v>604380</v>
          </cell>
        </row>
        <row r="384">
          <cell r="D384" t="str">
            <v>UMB</v>
          </cell>
          <cell r="F384" t="str">
            <v>077 11 03</v>
          </cell>
          <cell r="G384" t="str">
            <v>09413</v>
          </cell>
          <cell r="N384">
            <v>841888</v>
          </cell>
          <cell r="P384">
            <v>491099</v>
          </cell>
        </row>
        <row r="385">
          <cell r="D385" t="str">
            <v>TVU</v>
          </cell>
          <cell r="F385" t="str">
            <v>077 11 03</v>
          </cell>
          <cell r="G385" t="str">
            <v>09413</v>
          </cell>
          <cell r="N385">
            <v>668885</v>
          </cell>
          <cell r="P385">
            <v>390180</v>
          </cell>
        </row>
        <row r="386">
          <cell r="D386" t="str">
            <v>STU</v>
          </cell>
          <cell r="F386" t="str">
            <v>077 11 03</v>
          </cell>
          <cell r="G386" t="str">
            <v>09413</v>
          </cell>
          <cell r="N386">
            <v>3365450</v>
          </cell>
          <cell r="P386">
            <v>1963178</v>
          </cell>
        </row>
        <row r="387">
          <cell r="D387" t="str">
            <v>TUKE</v>
          </cell>
          <cell r="F387" t="str">
            <v>077 11 03</v>
          </cell>
          <cell r="G387" t="str">
            <v>09413</v>
          </cell>
          <cell r="N387">
            <v>2758026</v>
          </cell>
          <cell r="P387">
            <v>1608852</v>
          </cell>
        </row>
        <row r="388">
          <cell r="D388" t="str">
            <v>ŽU</v>
          </cell>
          <cell r="F388" t="str">
            <v>077 11 03</v>
          </cell>
          <cell r="G388" t="str">
            <v>09413</v>
          </cell>
          <cell r="N388">
            <v>1758814</v>
          </cell>
          <cell r="P388">
            <v>1025976</v>
          </cell>
        </row>
        <row r="389">
          <cell r="D389" t="str">
            <v>TUAD</v>
          </cell>
          <cell r="F389" t="str">
            <v>077 11 03</v>
          </cell>
          <cell r="G389" t="str">
            <v>09413</v>
          </cell>
          <cell r="N389">
            <v>662449</v>
          </cell>
          <cell r="P389">
            <v>386428</v>
          </cell>
        </row>
        <row r="390">
          <cell r="D390" t="str">
            <v>EU</v>
          </cell>
          <cell r="F390" t="str">
            <v>077 11 03</v>
          </cell>
          <cell r="G390" t="str">
            <v>09413</v>
          </cell>
          <cell r="N390">
            <v>937191</v>
          </cell>
          <cell r="P390">
            <v>546693</v>
          </cell>
        </row>
        <row r="391">
          <cell r="D391" t="str">
            <v>SPU</v>
          </cell>
          <cell r="F391" t="str">
            <v>077 11 03</v>
          </cell>
          <cell r="G391" t="str">
            <v>09413</v>
          </cell>
          <cell r="N391">
            <v>1061654</v>
          </cell>
          <cell r="P391">
            <v>619297</v>
          </cell>
        </row>
        <row r="392">
          <cell r="D392" t="str">
            <v>TUZVO</v>
          </cell>
          <cell r="F392" t="str">
            <v>077 11 03</v>
          </cell>
          <cell r="G392" t="str">
            <v>09413</v>
          </cell>
          <cell r="N392">
            <v>624921</v>
          </cell>
          <cell r="P392">
            <v>364539</v>
          </cell>
        </row>
        <row r="393">
          <cell r="D393" t="str">
            <v>VŠMU</v>
          </cell>
          <cell r="F393" t="str">
            <v>077 11 03</v>
          </cell>
          <cell r="G393" t="str">
            <v>09413</v>
          </cell>
          <cell r="N393">
            <v>440660</v>
          </cell>
          <cell r="P393">
            <v>257054</v>
          </cell>
        </row>
        <row r="394">
          <cell r="D394" t="str">
            <v>VŠVU</v>
          </cell>
          <cell r="F394" t="str">
            <v>077 11 03</v>
          </cell>
          <cell r="G394" t="str">
            <v>09413</v>
          </cell>
          <cell r="N394">
            <v>350760</v>
          </cell>
          <cell r="P394">
            <v>204610</v>
          </cell>
        </row>
        <row r="395">
          <cell r="D395" t="str">
            <v>AU</v>
          </cell>
          <cell r="F395" t="str">
            <v>077 11 03</v>
          </cell>
          <cell r="G395" t="str">
            <v>09413</v>
          </cell>
          <cell r="N395">
            <v>306773</v>
          </cell>
          <cell r="P395">
            <v>178948</v>
          </cell>
        </row>
        <row r="396">
          <cell r="D396" t="str">
            <v>KU</v>
          </cell>
          <cell r="F396" t="str">
            <v>077 11 03</v>
          </cell>
          <cell r="G396" t="str">
            <v>09413</v>
          </cell>
          <cell r="N396">
            <v>413907</v>
          </cell>
          <cell r="P396">
            <v>241444</v>
          </cell>
        </row>
        <row r="397">
          <cell r="D397" t="str">
            <v>UJS</v>
          </cell>
          <cell r="F397" t="str">
            <v>077 11 03</v>
          </cell>
          <cell r="G397" t="str">
            <v>09413</v>
          </cell>
          <cell r="N397">
            <v>216153</v>
          </cell>
          <cell r="P397">
            <v>126091</v>
          </cell>
        </row>
        <row r="398">
          <cell r="D398" t="str">
            <v>UKF</v>
          </cell>
          <cell r="F398" t="str">
            <v>077 12 02</v>
          </cell>
          <cell r="G398" t="str">
            <v>01402</v>
          </cell>
          <cell r="N398">
            <v>0</v>
          </cell>
          <cell r="P398">
            <v>0</v>
          </cell>
        </row>
        <row r="399">
          <cell r="D399" t="str">
            <v>UMB</v>
          </cell>
          <cell r="F399" t="str">
            <v>077 12 05</v>
          </cell>
          <cell r="G399" t="str">
            <v>09702</v>
          </cell>
          <cell r="N399">
            <v>0</v>
          </cell>
          <cell r="P399">
            <v>0</v>
          </cell>
        </row>
        <row r="400">
          <cell r="D400" t="str">
            <v>UK</v>
          </cell>
          <cell r="F400" t="str">
            <v>077 1A 01</v>
          </cell>
          <cell r="G400" t="str">
            <v>09413</v>
          </cell>
          <cell r="N400">
            <v>0</v>
          </cell>
          <cell r="P400">
            <v>0</v>
          </cell>
        </row>
        <row r="401">
          <cell r="D401" t="str">
            <v>SPU</v>
          </cell>
          <cell r="F401" t="str">
            <v>077 15 03</v>
          </cell>
          <cell r="G401" t="str">
            <v>0810</v>
          </cell>
          <cell r="N401">
            <v>10000</v>
          </cell>
          <cell r="P401">
            <v>10000</v>
          </cell>
        </row>
        <row r="402">
          <cell r="D402" t="str">
            <v>PU</v>
          </cell>
          <cell r="F402" t="str">
            <v>077 11 01</v>
          </cell>
          <cell r="G402" t="str">
            <v>09413</v>
          </cell>
          <cell r="N402">
            <v>28000</v>
          </cell>
          <cell r="P402">
            <v>28000</v>
          </cell>
        </row>
        <row r="403">
          <cell r="D403" t="str">
            <v>TUAD</v>
          </cell>
          <cell r="F403" t="str">
            <v>077 19 01</v>
          </cell>
          <cell r="G403" t="str">
            <v>09413</v>
          </cell>
          <cell r="N403" t="str">
            <v xml:space="preserve">   </v>
          </cell>
          <cell r="P403">
            <v>300000</v>
          </cell>
        </row>
        <row r="404">
          <cell r="D404" t="str">
            <v>VŠVU</v>
          </cell>
          <cell r="F404" t="str">
            <v>077 19 01</v>
          </cell>
          <cell r="G404" t="str">
            <v>09413</v>
          </cell>
          <cell r="N404" t="str">
            <v xml:space="preserve">             </v>
          </cell>
          <cell r="P404">
            <v>360000</v>
          </cell>
        </row>
        <row r="405">
          <cell r="D405" t="str">
            <v>VŠMU</v>
          </cell>
          <cell r="F405" t="str">
            <v>077 15 01</v>
          </cell>
          <cell r="G405" t="str">
            <v>09413</v>
          </cell>
          <cell r="N405">
            <v>44000</v>
          </cell>
          <cell r="P405">
            <v>44000</v>
          </cell>
        </row>
        <row r="406">
          <cell r="D406" t="str">
            <v>ŽU</v>
          </cell>
          <cell r="F406" t="str">
            <v>077 11 01</v>
          </cell>
          <cell r="G406" t="str">
            <v>09413</v>
          </cell>
          <cell r="N406">
            <v>196834</v>
          </cell>
          <cell r="P406">
            <v>196834</v>
          </cell>
        </row>
        <row r="407">
          <cell r="D407" t="str">
            <v>TUKE</v>
          </cell>
          <cell r="F407" t="str">
            <v>077 11 01</v>
          </cell>
          <cell r="G407" t="str">
            <v>09413</v>
          </cell>
          <cell r="N407">
            <v>100612</v>
          </cell>
          <cell r="P407">
            <v>100612</v>
          </cell>
        </row>
        <row r="408">
          <cell r="D408" t="str">
            <v>STU</v>
          </cell>
          <cell r="F408" t="str">
            <v>077 12 02</v>
          </cell>
          <cell r="G408" t="str">
            <v>01402</v>
          </cell>
          <cell r="N408">
            <v>7567</v>
          </cell>
          <cell r="P408">
            <v>4412</v>
          </cell>
        </row>
        <row r="409">
          <cell r="D409" t="str">
            <v>UK</v>
          </cell>
          <cell r="F409" t="str">
            <v>077 12 02</v>
          </cell>
          <cell r="G409" t="str">
            <v>01402</v>
          </cell>
          <cell r="N409">
            <v>14610</v>
          </cell>
          <cell r="P409">
            <v>8521</v>
          </cell>
        </row>
        <row r="410">
          <cell r="D410" t="str">
            <v>UK</v>
          </cell>
          <cell r="F410" t="str">
            <v>077 12 02</v>
          </cell>
          <cell r="G410" t="str">
            <v>01402</v>
          </cell>
          <cell r="N410">
            <v>12769</v>
          </cell>
          <cell r="P410">
            <v>7448</v>
          </cell>
        </row>
        <row r="411">
          <cell r="D411" t="str">
            <v>UMB</v>
          </cell>
          <cell r="F411" t="str">
            <v>077 12 02</v>
          </cell>
          <cell r="G411" t="str">
            <v>01402</v>
          </cell>
          <cell r="N411">
            <v>11776</v>
          </cell>
          <cell r="P411">
            <v>6868</v>
          </cell>
        </row>
        <row r="412">
          <cell r="D412" t="str">
            <v>UPJŠ</v>
          </cell>
          <cell r="F412" t="str">
            <v>077 12 02</v>
          </cell>
          <cell r="G412" t="str">
            <v>01402</v>
          </cell>
          <cell r="N412">
            <v>12084</v>
          </cell>
          <cell r="P412">
            <v>7049</v>
          </cell>
        </row>
        <row r="413">
          <cell r="D413" t="str">
            <v>STU</v>
          </cell>
          <cell r="F413" t="str">
            <v>077 12 02</v>
          </cell>
          <cell r="G413" t="str">
            <v>01402</v>
          </cell>
          <cell r="N413">
            <v>17149</v>
          </cell>
          <cell r="P413">
            <v>10003</v>
          </cell>
        </row>
        <row r="414">
          <cell r="D414" t="str">
            <v>STU</v>
          </cell>
          <cell r="F414" t="str">
            <v>077 12 02</v>
          </cell>
          <cell r="G414" t="str">
            <v>01402</v>
          </cell>
          <cell r="N414">
            <v>14308</v>
          </cell>
          <cell r="P414">
            <v>8345</v>
          </cell>
        </row>
        <row r="415">
          <cell r="D415" t="str">
            <v>TUKE</v>
          </cell>
          <cell r="F415" t="str">
            <v>077 12 02</v>
          </cell>
          <cell r="G415" t="str">
            <v>01402</v>
          </cell>
          <cell r="N415">
            <v>8771</v>
          </cell>
          <cell r="P415">
            <v>5114</v>
          </cell>
        </row>
        <row r="416">
          <cell r="D416" t="str">
            <v>UK</v>
          </cell>
          <cell r="F416" t="str">
            <v>077 12 02</v>
          </cell>
          <cell r="G416" t="str">
            <v>01402</v>
          </cell>
          <cell r="N416">
            <v>8434</v>
          </cell>
          <cell r="P416">
            <v>4918</v>
          </cell>
        </row>
        <row r="417">
          <cell r="D417" t="str">
            <v>UK</v>
          </cell>
          <cell r="F417" t="str">
            <v>077 12 02</v>
          </cell>
          <cell r="G417" t="str">
            <v>01402</v>
          </cell>
          <cell r="N417">
            <v>3495</v>
          </cell>
          <cell r="P417">
            <v>2038</v>
          </cell>
        </row>
        <row r="418">
          <cell r="D418" t="str">
            <v>UK</v>
          </cell>
          <cell r="F418" t="str">
            <v>077 12 02</v>
          </cell>
          <cell r="G418" t="str">
            <v>01402</v>
          </cell>
          <cell r="N418">
            <v>6774</v>
          </cell>
          <cell r="P418">
            <v>3950</v>
          </cell>
        </row>
        <row r="419">
          <cell r="D419" t="str">
            <v>UK</v>
          </cell>
          <cell r="F419" t="str">
            <v>077 12 02</v>
          </cell>
          <cell r="G419" t="str">
            <v>01402</v>
          </cell>
          <cell r="N419">
            <v>5034</v>
          </cell>
          <cell r="P419">
            <v>2935</v>
          </cell>
        </row>
        <row r="420">
          <cell r="D420" t="str">
            <v>UKF</v>
          </cell>
          <cell r="F420" t="str">
            <v>077 12 02</v>
          </cell>
          <cell r="G420" t="str">
            <v>01402</v>
          </cell>
          <cell r="N420">
            <v>19902</v>
          </cell>
          <cell r="P420">
            <v>11608</v>
          </cell>
        </row>
        <row r="421">
          <cell r="D421" t="str">
            <v>UPJŠ</v>
          </cell>
          <cell r="F421" t="str">
            <v>077 12 02</v>
          </cell>
          <cell r="G421" t="str">
            <v>01402</v>
          </cell>
          <cell r="N421">
            <v>17627</v>
          </cell>
          <cell r="P421">
            <v>10280</v>
          </cell>
        </row>
        <row r="422">
          <cell r="D422" t="str">
            <v>UK</v>
          </cell>
          <cell r="F422" t="str">
            <v>077 12 02</v>
          </cell>
          <cell r="G422" t="str">
            <v>01402</v>
          </cell>
          <cell r="N422">
            <v>13298</v>
          </cell>
          <cell r="P422">
            <v>7756</v>
          </cell>
        </row>
        <row r="423">
          <cell r="D423" t="str">
            <v>STU</v>
          </cell>
          <cell r="F423" t="str">
            <v>077 12 02</v>
          </cell>
          <cell r="G423" t="str">
            <v>01402</v>
          </cell>
          <cell r="N423">
            <v>12076</v>
          </cell>
          <cell r="P423">
            <v>7043</v>
          </cell>
        </row>
        <row r="424">
          <cell r="D424" t="str">
            <v>STU</v>
          </cell>
          <cell r="F424" t="str">
            <v>077 12 02</v>
          </cell>
          <cell r="G424" t="str">
            <v>01402</v>
          </cell>
          <cell r="N424">
            <v>5272</v>
          </cell>
          <cell r="P424">
            <v>3074</v>
          </cell>
        </row>
        <row r="425">
          <cell r="D425" t="str">
            <v>UK</v>
          </cell>
          <cell r="F425" t="str">
            <v>077 12 02</v>
          </cell>
          <cell r="G425" t="str">
            <v>01402</v>
          </cell>
          <cell r="N425">
            <v>6524</v>
          </cell>
          <cell r="P425">
            <v>3804</v>
          </cell>
        </row>
        <row r="426">
          <cell r="D426" t="str">
            <v>SPU</v>
          </cell>
          <cell r="F426" t="str">
            <v>077 12 02</v>
          </cell>
          <cell r="G426" t="str">
            <v>01402</v>
          </cell>
          <cell r="N426">
            <v>10627</v>
          </cell>
          <cell r="P426">
            <v>6197</v>
          </cell>
        </row>
        <row r="427">
          <cell r="D427" t="str">
            <v>STU</v>
          </cell>
          <cell r="F427" t="str">
            <v>077 12 02</v>
          </cell>
          <cell r="G427" t="str">
            <v>01402</v>
          </cell>
          <cell r="N427">
            <v>8970</v>
          </cell>
          <cell r="P427">
            <v>5231</v>
          </cell>
        </row>
        <row r="428">
          <cell r="D428" t="str">
            <v>UK</v>
          </cell>
          <cell r="F428" t="str">
            <v>077 12 02</v>
          </cell>
          <cell r="G428" t="str">
            <v>01402</v>
          </cell>
          <cell r="N428">
            <v>5051</v>
          </cell>
          <cell r="P428">
            <v>2944</v>
          </cell>
        </row>
        <row r="429">
          <cell r="D429" t="str">
            <v>TUZVO</v>
          </cell>
          <cell r="F429" t="str">
            <v>077 12 02</v>
          </cell>
          <cell r="G429" t="str">
            <v>01402</v>
          </cell>
          <cell r="N429">
            <v>4304</v>
          </cell>
          <cell r="P429">
            <v>2509</v>
          </cell>
        </row>
        <row r="430">
          <cell r="D430" t="str">
            <v>KU</v>
          </cell>
          <cell r="F430" t="str">
            <v>077 12 02</v>
          </cell>
          <cell r="G430" t="str">
            <v>01402</v>
          </cell>
          <cell r="N430">
            <v>7090</v>
          </cell>
          <cell r="P430">
            <v>4134</v>
          </cell>
        </row>
        <row r="431">
          <cell r="D431" t="str">
            <v>UK</v>
          </cell>
          <cell r="F431" t="str">
            <v>077 12 02</v>
          </cell>
          <cell r="G431" t="str">
            <v>01402</v>
          </cell>
          <cell r="N431">
            <v>12420</v>
          </cell>
          <cell r="P431">
            <v>7245</v>
          </cell>
        </row>
        <row r="432">
          <cell r="D432" t="str">
            <v>SPU</v>
          </cell>
          <cell r="F432" t="str">
            <v>077 12 02</v>
          </cell>
          <cell r="G432" t="str">
            <v>01402</v>
          </cell>
          <cell r="N432">
            <v>5762</v>
          </cell>
          <cell r="P432">
            <v>3360</v>
          </cell>
        </row>
        <row r="433">
          <cell r="D433" t="str">
            <v>UPJŠ</v>
          </cell>
          <cell r="F433" t="str">
            <v>077 12 02</v>
          </cell>
          <cell r="G433" t="str">
            <v>01402</v>
          </cell>
          <cell r="N433">
            <v>11735</v>
          </cell>
          <cell r="P433">
            <v>6843</v>
          </cell>
        </row>
        <row r="434">
          <cell r="D434" t="str">
            <v>UK</v>
          </cell>
          <cell r="F434" t="str">
            <v>077 12 02</v>
          </cell>
          <cell r="G434" t="str">
            <v>01402</v>
          </cell>
          <cell r="N434">
            <v>7416</v>
          </cell>
          <cell r="P434">
            <v>4326</v>
          </cell>
        </row>
        <row r="435">
          <cell r="D435" t="str">
            <v>TUZVO</v>
          </cell>
          <cell r="F435" t="str">
            <v>077 12 02</v>
          </cell>
          <cell r="G435" t="str">
            <v>01402</v>
          </cell>
          <cell r="N435">
            <v>9067</v>
          </cell>
          <cell r="P435">
            <v>5287</v>
          </cell>
        </row>
        <row r="436">
          <cell r="D436" t="str">
            <v>UK</v>
          </cell>
          <cell r="F436" t="str">
            <v>077 12 02</v>
          </cell>
          <cell r="G436" t="str">
            <v>01402</v>
          </cell>
          <cell r="N436">
            <v>20096</v>
          </cell>
          <cell r="P436">
            <v>11721</v>
          </cell>
        </row>
        <row r="437">
          <cell r="D437" t="str">
            <v>UK</v>
          </cell>
          <cell r="F437" t="str">
            <v>077 12 02</v>
          </cell>
          <cell r="G437" t="str">
            <v>01402</v>
          </cell>
          <cell r="N437">
            <v>19956</v>
          </cell>
          <cell r="P437">
            <v>11641</v>
          </cell>
        </row>
        <row r="438">
          <cell r="D438" t="str">
            <v>STU</v>
          </cell>
          <cell r="F438" t="str">
            <v>077 12 02</v>
          </cell>
          <cell r="G438" t="str">
            <v>01402</v>
          </cell>
          <cell r="N438">
            <v>10969</v>
          </cell>
          <cell r="P438">
            <v>6398</v>
          </cell>
        </row>
        <row r="439">
          <cell r="D439" t="str">
            <v>STU</v>
          </cell>
          <cell r="F439" t="str">
            <v>077 12 02</v>
          </cell>
          <cell r="G439" t="str">
            <v>01402</v>
          </cell>
          <cell r="N439">
            <v>18013</v>
          </cell>
          <cell r="P439">
            <v>10507</v>
          </cell>
        </row>
        <row r="440">
          <cell r="D440" t="str">
            <v>STU</v>
          </cell>
          <cell r="F440" t="str">
            <v>077 12 02</v>
          </cell>
          <cell r="G440" t="str">
            <v>01402</v>
          </cell>
          <cell r="N440">
            <v>13146</v>
          </cell>
          <cell r="P440">
            <v>7667</v>
          </cell>
        </row>
        <row r="441">
          <cell r="D441" t="str">
            <v>UK</v>
          </cell>
          <cell r="F441" t="str">
            <v>077 12 02</v>
          </cell>
          <cell r="G441" t="str">
            <v>01402</v>
          </cell>
          <cell r="N441">
            <v>15136</v>
          </cell>
          <cell r="P441">
            <v>8828</v>
          </cell>
        </row>
        <row r="442">
          <cell r="D442" t="str">
            <v>UPJŠ</v>
          </cell>
          <cell r="F442" t="str">
            <v>077 12 02</v>
          </cell>
          <cell r="G442" t="str">
            <v>01402</v>
          </cell>
          <cell r="N442">
            <v>10269</v>
          </cell>
          <cell r="P442">
            <v>5988</v>
          </cell>
        </row>
        <row r="443">
          <cell r="D443" t="str">
            <v>STU</v>
          </cell>
          <cell r="F443" t="str">
            <v>077 12 02</v>
          </cell>
          <cell r="G443" t="str">
            <v>01402</v>
          </cell>
          <cell r="N443">
            <v>6953</v>
          </cell>
          <cell r="P443">
            <v>4055</v>
          </cell>
        </row>
        <row r="444">
          <cell r="D444" t="str">
            <v>STU</v>
          </cell>
          <cell r="F444" t="str">
            <v>077 12 02</v>
          </cell>
          <cell r="G444" t="str">
            <v>01402</v>
          </cell>
          <cell r="N444">
            <v>14120</v>
          </cell>
          <cell r="P444">
            <v>8235</v>
          </cell>
        </row>
        <row r="445">
          <cell r="D445" t="str">
            <v>STU</v>
          </cell>
          <cell r="F445" t="str">
            <v>077 12 02</v>
          </cell>
          <cell r="G445" t="str">
            <v>01402</v>
          </cell>
          <cell r="N445">
            <v>11185</v>
          </cell>
          <cell r="P445">
            <v>6524</v>
          </cell>
        </row>
        <row r="446">
          <cell r="D446" t="str">
            <v>UMB</v>
          </cell>
          <cell r="F446" t="str">
            <v>077 12 02</v>
          </cell>
          <cell r="G446" t="str">
            <v>01402</v>
          </cell>
          <cell r="N446">
            <v>8494</v>
          </cell>
          <cell r="P446">
            <v>4953</v>
          </cell>
        </row>
        <row r="447">
          <cell r="D447" t="str">
            <v>STU</v>
          </cell>
          <cell r="F447" t="str">
            <v>077 12 02</v>
          </cell>
          <cell r="G447" t="str">
            <v>01402</v>
          </cell>
          <cell r="N447">
            <v>6455</v>
          </cell>
          <cell r="P447">
            <v>3763</v>
          </cell>
        </row>
        <row r="448">
          <cell r="D448" t="str">
            <v>STU</v>
          </cell>
          <cell r="F448" t="str">
            <v>077 12 02</v>
          </cell>
          <cell r="G448" t="str">
            <v>01402</v>
          </cell>
          <cell r="N448">
            <v>8015</v>
          </cell>
          <cell r="P448">
            <v>4673</v>
          </cell>
        </row>
        <row r="449">
          <cell r="D449" t="str">
            <v>UK</v>
          </cell>
          <cell r="F449" t="str">
            <v>077 12 02</v>
          </cell>
          <cell r="G449" t="str">
            <v>01402</v>
          </cell>
          <cell r="N449">
            <v>11569</v>
          </cell>
          <cell r="P449">
            <v>6748</v>
          </cell>
        </row>
        <row r="450">
          <cell r="D450" t="str">
            <v>UK</v>
          </cell>
          <cell r="F450" t="str">
            <v>077 12 02</v>
          </cell>
          <cell r="G450" t="str">
            <v>01402</v>
          </cell>
          <cell r="N450">
            <v>17519</v>
          </cell>
          <cell r="P450">
            <v>10217</v>
          </cell>
        </row>
        <row r="451">
          <cell r="D451" t="str">
            <v>UK</v>
          </cell>
          <cell r="F451" t="str">
            <v>077 12 02</v>
          </cell>
          <cell r="G451" t="str">
            <v>01402</v>
          </cell>
          <cell r="N451">
            <v>2985</v>
          </cell>
          <cell r="P451">
            <v>1739</v>
          </cell>
        </row>
        <row r="452">
          <cell r="D452" t="str">
            <v>UK</v>
          </cell>
          <cell r="F452" t="str">
            <v>077 12 02</v>
          </cell>
          <cell r="G452" t="str">
            <v>01402</v>
          </cell>
          <cell r="N452">
            <v>2436</v>
          </cell>
          <cell r="P452">
            <v>1421</v>
          </cell>
        </row>
        <row r="453">
          <cell r="D453" t="str">
            <v>UK</v>
          </cell>
          <cell r="F453" t="str">
            <v>077 12 02</v>
          </cell>
          <cell r="G453" t="str">
            <v>01402</v>
          </cell>
          <cell r="N453">
            <v>16148</v>
          </cell>
          <cell r="P453">
            <v>9418</v>
          </cell>
        </row>
        <row r="454">
          <cell r="D454" t="str">
            <v>UK</v>
          </cell>
          <cell r="F454" t="str">
            <v>077 12 02</v>
          </cell>
          <cell r="G454" t="str">
            <v>01402</v>
          </cell>
          <cell r="N454">
            <v>15412</v>
          </cell>
          <cell r="P454">
            <v>8989</v>
          </cell>
        </row>
        <row r="455">
          <cell r="D455" t="str">
            <v>UPJŠ</v>
          </cell>
          <cell r="F455" t="str">
            <v>077 12 02</v>
          </cell>
          <cell r="G455" t="str">
            <v>01402</v>
          </cell>
          <cell r="N455">
            <v>14076</v>
          </cell>
          <cell r="P455">
            <v>8211</v>
          </cell>
        </row>
        <row r="456">
          <cell r="D456" t="str">
            <v>UK</v>
          </cell>
          <cell r="F456" t="str">
            <v>077 12 02</v>
          </cell>
          <cell r="G456" t="str">
            <v>01402</v>
          </cell>
          <cell r="N456">
            <v>5776</v>
          </cell>
          <cell r="P456">
            <v>3368</v>
          </cell>
        </row>
        <row r="457">
          <cell r="D457" t="str">
            <v>ŽU</v>
          </cell>
          <cell r="F457" t="str">
            <v>077 12 02</v>
          </cell>
          <cell r="G457" t="str">
            <v>01402</v>
          </cell>
          <cell r="N457">
            <v>10378</v>
          </cell>
          <cell r="P457">
            <v>6052</v>
          </cell>
        </row>
        <row r="458">
          <cell r="D458" t="str">
            <v>TUKE</v>
          </cell>
          <cell r="F458" t="str">
            <v>077 12 02</v>
          </cell>
          <cell r="G458" t="str">
            <v>01402</v>
          </cell>
          <cell r="N458">
            <v>11192</v>
          </cell>
          <cell r="P458">
            <v>6527</v>
          </cell>
        </row>
        <row r="459">
          <cell r="D459" t="str">
            <v>STU</v>
          </cell>
          <cell r="F459" t="str">
            <v>077 12 02</v>
          </cell>
          <cell r="G459" t="str">
            <v>01402</v>
          </cell>
          <cell r="N459">
            <v>11047</v>
          </cell>
          <cell r="P459">
            <v>6442</v>
          </cell>
        </row>
        <row r="460">
          <cell r="D460" t="str">
            <v>TUKE</v>
          </cell>
          <cell r="F460" t="str">
            <v>077 12 02</v>
          </cell>
          <cell r="G460" t="str">
            <v>01402</v>
          </cell>
          <cell r="N460">
            <v>12932</v>
          </cell>
          <cell r="P460">
            <v>7542</v>
          </cell>
        </row>
        <row r="461">
          <cell r="D461" t="str">
            <v>ŽU</v>
          </cell>
          <cell r="F461" t="str">
            <v>077 12 02</v>
          </cell>
          <cell r="G461" t="str">
            <v>01402</v>
          </cell>
          <cell r="N461">
            <v>17580</v>
          </cell>
          <cell r="P461">
            <v>10255</v>
          </cell>
        </row>
        <row r="462">
          <cell r="D462" t="str">
            <v>TUKE</v>
          </cell>
          <cell r="F462" t="str">
            <v>077 12 02</v>
          </cell>
          <cell r="G462" t="str">
            <v>01402</v>
          </cell>
          <cell r="N462">
            <v>11866</v>
          </cell>
          <cell r="P462">
            <v>6920</v>
          </cell>
        </row>
        <row r="463">
          <cell r="D463" t="str">
            <v>ŽU</v>
          </cell>
          <cell r="F463" t="str">
            <v>077 12 02</v>
          </cell>
          <cell r="G463" t="str">
            <v>01402</v>
          </cell>
          <cell r="N463">
            <v>6214</v>
          </cell>
          <cell r="P463">
            <v>3623</v>
          </cell>
        </row>
        <row r="464">
          <cell r="D464" t="str">
            <v>TUKE</v>
          </cell>
          <cell r="F464" t="str">
            <v>077 12 02</v>
          </cell>
          <cell r="G464" t="str">
            <v>01402</v>
          </cell>
          <cell r="N464">
            <v>12586</v>
          </cell>
          <cell r="P464">
            <v>7340</v>
          </cell>
        </row>
        <row r="465">
          <cell r="D465" t="str">
            <v>ŽU</v>
          </cell>
          <cell r="F465" t="str">
            <v>077 12 02</v>
          </cell>
          <cell r="G465" t="str">
            <v>01402</v>
          </cell>
          <cell r="N465">
            <v>13608</v>
          </cell>
          <cell r="P465">
            <v>7938</v>
          </cell>
        </row>
        <row r="466">
          <cell r="D466" t="str">
            <v>UPJŠ</v>
          </cell>
          <cell r="F466" t="str">
            <v>077 12 02</v>
          </cell>
          <cell r="G466" t="str">
            <v>01402</v>
          </cell>
          <cell r="N466">
            <v>11417</v>
          </cell>
          <cell r="P466">
            <v>6659</v>
          </cell>
        </row>
        <row r="467">
          <cell r="D467" t="str">
            <v>STU</v>
          </cell>
          <cell r="F467" t="str">
            <v>077 12 02</v>
          </cell>
          <cell r="G467" t="str">
            <v>01402</v>
          </cell>
          <cell r="N467">
            <v>9431</v>
          </cell>
          <cell r="P467">
            <v>5499</v>
          </cell>
        </row>
        <row r="468">
          <cell r="D468" t="str">
            <v>ŽU</v>
          </cell>
          <cell r="F468" t="str">
            <v>077 12 02</v>
          </cell>
          <cell r="G468" t="str">
            <v>01402</v>
          </cell>
          <cell r="N468">
            <v>15179</v>
          </cell>
          <cell r="P468">
            <v>8852</v>
          </cell>
        </row>
        <row r="469">
          <cell r="D469" t="str">
            <v>STU</v>
          </cell>
          <cell r="F469" t="str">
            <v>077 12 02</v>
          </cell>
          <cell r="G469" t="str">
            <v>01402</v>
          </cell>
          <cell r="N469">
            <v>16491</v>
          </cell>
          <cell r="P469">
            <v>9619</v>
          </cell>
        </row>
        <row r="470">
          <cell r="D470" t="str">
            <v>ŽU</v>
          </cell>
          <cell r="F470" t="str">
            <v>077 12 02</v>
          </cell>
          <cell r="G470" t="str">
            <v>01402</v>
          </cell>
          <cell r="N470">
            <v>14227</v>
          </cell>
          <cell r="P470">
            <v>8297</v>
          </cell>
        </row>
        <row r="471">
          <cell r="D471" t="str">
            <v>STU</v>
          </cell>
          <cell r="F471" t="str">
            <v>077 12 02</v>
          </cell>
          <cell r="G471" t="str">
            <v>01402</v>
          </cell>
          <cell r="N471">
            <v>13072</v>
          </cell>
          <cell r="P471">
            <v>7624</v>
          </cell>
        </row>
        <row r="472">
          <cell r="D472" t="str">
            <v>STU</v>
          </cell>
          <cell r="F472" t="str">
            <v>077 12 02</v>
          </cell>
          <cell r="G472" t="str">
            <v>01402</v>
          </cell>
          <cell r="N472">
            <v>15234</v>
          </cell>
          <cell r="P472">
            <v>8885</v>
          </cell>
        </row>
        <row r="473">
          <cell r="D473" t="str">
            <v>STU</v>
          </cell>
          <cell r="F473" t="str">
            <v>077 12 02</v>
          </cell>
          <cell r="G473" t="str">
            <v>01402</v>
          </cell>
          <cell r="N473">
            <v>8836</v>
          </cell>
          <cell r="P473">
            <v>5153</v>
          </cell>
        </row>
        <row r="474">
          <cell r="D474" t="str">
            <v>TUKE</v>
          </cell>
          <cell r="F474" t="str">
            <v>077 12 02</v>
          </cell>
          <cell r="G474" t="str">
            <v>01402</v>
          </cell>
          <cell r="N474">
            <v>9097</v>
          </cell>
          <cell r="P474">
            <v>5306</v>
          </cell>
        </row>
        <row r="475">
          <cell r="D475" t="str">
            <v>TUKE</v>
          </cell>
          <cell r="F475" t="str">
            <v>077 12 02</v>
          </cell>
          <cell r="G475" t="str">
            <v>01402</v>
          </cell>
          <cell r="N475">
            <v>8638</v>
          </cell>
          <cell r="P475">
            <v>5037</v>
          </cell>
        </row>
        <row r="476">
          <cell r="D476" t="str">
            <v>ŽU</v>
          </cell>
          <cell r="F476" t="str">
            <v>077 12 02</v>
          </cell>
          <cell r="G476" t="str">
            <v>01402</v>
          </cell>
          <cell r="N476">
            <v>3680</v>
          </cell>
          <cell r="P476">
            <v>2145</v>
          </cell>
        </row>
        <row r="477">
          <cell r="D477" t="str">
            <v>TUKE</v>
          </cell>
          <cell r="F477" t="str">
            <v>077 12 02</v>
          </cell>
          <cell r="G477" t="str">
            <v>01402</v>
          </cell>
          <cell r="N477">
            <v>7326</v>
          </cell>
          <cell r="P477">
            <v>4272</v>
          </cell>
        </row>
        <row r="478">
          <cell r="D478" t="str">
            <v>STU</v>
          </cell>
          <cell r="F478" t="str">
            <v>077 12 02</v>
          </cell>
          <cell r="G478" t="str">
            <v>01402</v>
          </cell>
          <cell r="N478">
            <v>13213</v>
          </cell>
          <cell r="P478">
            <v>7707</v>
          </cell>
        </row>
        <row r="479">
          <cell r="D479" t="str">
            <v>STU</v>
          </cell>
          <cell r="F479" t="str">
            <v>077 12 02</v>
          </cell>
          <cell r="G479" t="str">
            <v>01402</v>
          </cell>
          <cell r="N479">
            <v>11328</v>
          </cell>
          <cell r="P479">
            <v>6608</v>
          </cell>
        </row>
        <row r="480">
          <cell r="D480" t="str">
            <v>TUKE</v>
          </cell>
          <cell r="F480" t="str">
            <v>077 12 02</v>
          </cell>
          <cell r="G480" t="str">
            <v>01402</v>
          </cell>
          <cell r="N480">
            <v>20609</v>
          </cell>
          <cell r="P480">
            <v>12021</v>
          </cell>
        </row>
        <row r="481">
          <cell r="D481" t="str">
            <v>ŽU</v>
          </cell>
          <cell r="F481" t="str">
            <v>077 12 02</v>
          </cell>
          <cell r="G481" t="str">
            <v>01402</v>
          </cell>
          <cell r="N481">
            <v>15787</v>
          </cell>
          <cell r="P481">
            <v>9207</v>
          </cell>
        </row>
        <row r="482">
          <cell r="D482" t="str">
            <v>UK</v>
          </cell>
          <cell r="F482" t="str">
            <v>077 12 02</v>
          </cell>
          <cell r="G482" t="str">
            <v>01402</v>
          </cell>
          <cell r="N482">
            <v>3203</v>
          </cell>
          <cell r="P482">
            <v>1866</v>
          </cell>
        </row>
        <row r="483">
          <cell r="D483" t="str">
            <v>ŽU</v>
          </cell>
          <cell r="F483" t="str">
            <v>077 12 02</v>
          </cell>
          <cell r="G483" t="str">
            <v>01402</v>
          </cell>
          <cell r="N483">
            <v>19451</v>
          </cell>
          <cell r="P483">
            <v>11344</v>
          </cell>
        </row>
        <row r="484">
          <cell r="D484" t="str">
            <v>ŽU</v>
          </cell>
          <cell r="F484" t="str">
            <v>077 12 02</v>
          </cell>
          <cell r="G484" t="str">
            <v>01402</v>
          </cell>
          <cell r="N484">
            <v>19343</v>
          </cell>
          <cell r="P484">
            <v>11281</v>
          </cell>
        </row>
        <row r="485">
          <cell r="D485" t="str">
            <v>STU</v>
          </cell>
          <cell r="F485" t="str">
            <v>077 12 02</v>
          </cell>
          <cell r="G485" t="str">
            <v>01402</v>
          </cell>
          <cell r="N485">
            <v>15072</v>
          </cell>
          <cell r="P485">
            <v>8792</v>
          </cell>
        </row>
        <row r="486">
          <cell r="D486" t="str">
            <v>TUKE</v>
          </cell>
          <cell r="F486" t="str">
            <v>077 12 02</v>
          </cell>
          <cell r="G486" t="str">
            <v>01402</v>
          </cell>
          <cell r="N486">
            <v>18168</v>
          </cell>
          <cell r="P486">
            <v>10598</v>
          </cell>
        </row>
        <row r="487">
          <cell r="D487" t="str">
            <v>TUKE</v>
          </cell>
          <cell r="F487" t="str">
            <v>077 12 02</v>
          </cell>
          <cell r="G487" t="str">
            <v>01402</v>
          </cell>
          <cell r="N487">
            <v>17502</v>
          </cell>
          <cell r="P487">
            <v>10208</v>
          </cell>
        </row>
        <row r="488">
          <cell r="D488" t="str">
            <v>ŽU</v>
          </cell>
          <cell r="F488" t="str">
            <v>077 12 02</v>
          </cell>
          <cell r="G488" t="str">
            <v>01402</v>
          </cell>
          <cell r="N488">
            <v>17276</v>
          </cell>
          <cell r="P488">
            <v>10076</v>
          </cell>
        </row>
        <row r="489">
          <cell r="D489" t="str">
            <v>TUKE</v>
          </cell>
          <cell r="F489" t="str">
            <v>077 12 02</v>
          </cell>
          <cell r="G489" t="str">
            <v>01402</v>
          </cell>
          <cell r="N489">
            <v>15838</v>
          </cell>
          <cell r="P489">
            <v>9237</v>
          </cell>
        </row>
        <row r="490">
          <cell r="D490" t="str">
            <v>STU</v>
          </cell>
          <cell r="F490" t="str">
            <v>077 12 02</v>
          </cell>
          <cell r="G490" t="str">
            <v>01402</v>
          </cell>
          <cell r="N490">
            <v>7039</v>
          </cell>
          <cell r="P490">
            <v>4104</v>
          </cell>
        </row>
        <row r="491">
          <cell r="D491" t="str">
            <v>STU</v>
          </cell>
          <cell r="F491" t="str">
            <v>077 12 02</v>
          </cell>
          <cell r="G491" t="str">
            <v>01402</v>
          </cell>
          <cell r="N491">
            <v>10218</v>
          </cell>
          <cell r="P491">
            <v>5959</v>
          </cell>
        </row>
        <row r="492">
          <cell r="D492" t="str">
            <v>STU</v>
          </cell>
          <cell r="F492" t="str">
            <v>077 12 02</v>
          </cell>
          <cell r="G492" t="str">
            <v>01402</v>
          </cell>
          <cell r="N492">
            <v>15351</v>
          </cell>
          <cell r="P492">
            <v>8954</v>
          </cell>
        </row>
        <row r="493">
          <cell r="D493" t="str">
            <v>TVU</v>
          </cell>
          <cell r="F493" t="str">
            <v>077 12 02</v>
          </cell>
          <cell r="G493" t="str">
            <v>01402</v>
          </cell>
          <cell r="N493">
            <v>10592</v>
          </cell>
          <cell r="P493">
            <v>6177</v>
          </cell>
        </row>
        <row r="494">
          <cell r="D494" t="str">
            <v>STU</v>
          </cell>
          <cell r="F494" t="str">
            <v>077 12 02</v>
          </cell>
          <cell r="G494" t="str">
            <v>01402</v>
          </cell>
          <cell r="N494">
            <v>14536</v>
          </cell>
          <cell r="P494">
            <v>8478</v>
          </cell>
        </row>
        <row r="495">
          <cell r="D495" t="str">
            <v>TUKE</v>
          </cell>
          <cell r="F495" t="str">
            <v>077 12 02</v>
          </cell>
          <cell r="G495" t="str">
            <v>01402</v>
          </cell>
          <cell r="N495">
            <v>11363</v>
          </cell>
          <cell r="P495">
            <v>6626</v>
          </cell>
        </row>
        <row r="496">
          <cell r="D496" t="str">
            <v>STU</v>
          </cell>
          <cell r="F496" t="str">
            <v>077 12 02</v>
          </cell>
          <cell r="G496" t="str">
            <v>01402</v>
          </cell>
          <cell r="N496">
            <v>12983</v>
          </cell>
          <cell r="P496">
            <v>7571</v>
          </cell>
        </row>
        <row r="497">
          <cell r="D497" t="str">
            <v>ŽU</v>
          </cell>
          <cell r="F497" t="str">
            <v>077 12 02</v>
          </cell>
          <cell r="G497" t="str">
            <v>01402</v>
          </cell>
          <cell r="N497">
            <v>14169</v>
          </cell>
          <cell r="P497">
            <v>8263</v>
          </cell>
        </row>
        <row r="498">
          <cell r="D498" t="str">
            <v>TUKE</v>
          </cell>
          <cell r="F498" t="str">
            <v>077 12 02</v>
          </cell>
          <cell r="G498" t="str">
            <v>01402</v>
          </cell>
          <cell r="N498">
            <v>13991</v>
          </cell>
          <cell r="P498">
            <v>8159</v>
          </cell>
        </row>
        <row r="499">
          <cell r="D499" t="str">
            <v>STU</v>
          </cell>
          <cell r="F499" t="str">
            <v>077 12 02</v>
          </cell>
          <cell r="G499" t="str">
            <v>01402</v>
          </cell>
          <cell r="N499">
            <v>13142</v>
          </cell>
          <cell r="P499">
            <v>7665</v>
          </cell>
        </row>
        <row r="500">
          <cell r="D500" t="str">
            <v>TUKE</v>
          </cell>
          <cell r="F500" t="str">
            <v>077 12 02</v>
          </cell>
          <cell r="G500" t="str">
            <v>01402</v>
          </cell>
          <cell r="N500">
            <v>12714</v>
          </cell>
          <cell r="P500">
            <v>7415</v>
          </cell>
        </row>
        <row r="501">
          <cell r="D501" t="str">
            <v>TUKE</v>
          </cell>
          <cell r="F501" t="str">
            <v>077 12 02</v>
          </cell>
          <cell r="G501" t="str">
            <v>01402</v>
          </cell>
          <cell r="N501">
            <v>9113</v>
          </cell>
          <cell r="P501">
            <v>5315</v>
          </cell>
        </row>
        <row r="502">
          <cell r="D502" t="str">
            <v>STU</v>
          </cell>
          <cell r="F502" t="str">
            <v>077 12 02</v>
          </cell>
          <cell r="G502" t="str">
            <v>01402</v>
          </cell>
          <cell r="N502">
            <v>20110</v>
          </cell>
          <cell r="P502">
            <v>11729</v>
          </cell>
        </row>
        <row r="503">
          <cell r="D503" t="str">
            <v>TUKE</v>
          </cell>
          <cell r="F503" t="str">
            <v>077 12 02</v>
          </cell>
          <cell r="G503" t="str">
            <v>01402</v>
          </cell>
          <cell r="N503">
            <v>19977</v>
          </cell>
          <cell r="P503">
            <v>11651</v>
          </cell>
        </row>
        <row r="504">
          <cell r="D504" t="str">
            <v>TUKE</v>
          </cell>
          <cell r="F504" t="str">
            <v>077 12 02</v>
          </cell>
          <cell r="G504" t="str">
            <v>01402</v>
          </cell>
          <cell r="N504">
            <v>19967</v>
          </cell>
          <cell r="P504">
            <v>11645</v>
          </cell>
        </row>
        <row r="505">
          <cell r="D505" t="str">
            <v>ŽU</v>
          </cell>
          <cell r="F505" t="str">
            <v>077 12 02</v>
          </cell>
          <cell r="G505" t="str">
            <v>01402</v>
          </cell>
          <cell r="N505">
            <v>16878</v>
          </cell>
          <cell r="P505">
            <v>9844</v>
          </cell>
        </row>
        <row r="506">
          <cell r="D506" t="str">
            <v>TUKE</v>
          </cell>
          <cell r="F506" t="str">
            <v>077 12 02</v>
          </cell>
          <cell r="G506" t="str">
            <v>01402</v>
          </cell>
          <cell r="N506">
            <v>16497</v>
          </cell>
          <cell r="P506">
            <v>9621</v>
          </cell>
        </row>
        <row r="507">
          <cell r="D507" t="str">
            <v>TUKE</v>
          </cell>
          <cell r="F507" t="str">
            <v>077 12 02</v>
          </cell>
          <cell r="G507" t="str">
            <v>01402</v>
          </cell>
          <cell r="N507">
            <v>16549</v>
          </cell>
          <cell r="P507">
            <v>9653</v>
          </cell>
        </row>
        <row r="508">
          <cell r="D508" t="str">
            <v>UPJŠ</v>
          </cell>
          <cell r="F508" t="str">
            <v>077 12 02</v>
          </cell>
          <cell r="G508" t="str">
            <v>01402</v>
          </cell>
          <cell r="N508">
            <v>13520</v>
          </cell>
          <cell r="P508">
            <v>7885</v>
          </cell>
        </row>
        <row r="509">
          <cell r="D509" t="str">
            <v>STU</v>
          </cell>
          <cell r="F509" t="str">
            <v>077 12 02</v>
          </cell>
          <cell r="G509" t="str">
            <v>01402</v>
          </cell>
          <cell r="N509">
            <v>18861</v>
          </cell>
          <cell r="P509">
            <v>11000</v>
          </cell>
        </row>
        <row r="510">
          <cell r="D510" t="str">
            <v>TUKE</v>
          </cell>
          <cell r="F510" t="str">
            <v>077 12 02</v>
          </cell>
          <cell r="G510" t="str">
            <v>01402</v>
          </cell>
          <cell r="N510">
            <v>12289</v>
          </cell>
          <cell r="P510">
            <v>7168</v>
          </cell>
        </row>
        <row r="511">
          <cell r="D511" t="str">
            <v>STU</v>
          </cell>
          <cell r="F511" t="str">
            <v>077 12 02</v>
          </cell>
          <cell r="G511" t="str">
            <v>01402</v>
          </cell>
          <cell r="N511">
            <v>15384</v>
          </cell>
          <cell r="P511">
            <v>8974</v>
          </cell>
        </row>
        <row r="512">
          <cell r="D512" t="str">
            <v>TUKE</v>
          </cell>
          <cell r="F512" t="str">
            <v>077 12 02</v>
          </cell>
          <cell r="G512" t="str">
            <v>01402</v>
          </cell>
          <cell r="N512">
            <v>13026</v>
          </cell>
          <cell r="P512">
            <v>7597</v>
          </cell>
        </row>
        <row r="513">
          <cell r="D513" t="str">
            <v>STU</v>
          </cell>
          <cell r="F513" t="str">
            <v>077 12 02</v>
          </cell>
          <cell r="G513" t="str">
            <v>01402</v>
          </cell>
          <cell r="N513">
            <v>17701</v>
          </cell>
          <cell r="P513">
            <v>10325</v>
          </cell>
        </row>
        <row r="514">
          <cell r="D514" t="str">
            <v>STU</v>
          </cell>
          <cell r="F514" t="str">
            <v>077 12 02</v>
          </cell>
          <cell r="G514" t="str">
            <v>01402</v>
          </cell>
          <cell r="N514">
            <v>17659</v>
          </cell>
          <cell r="P514">
            <v>10299</v>
          </cell>
        </row>
        <row r="515">
          <cell r="D515" t="str">
            <v>TUKE</v>
          </cell>
          <cell r="F515" t="str">
            <v>077 12 02</v>
          </cell>
          <cell r="G515" t="str">
            <v>01402</v>
          </cell>
          <cell r="N515">
            <v>12358</v>
          </cell>
          <cell r="P515">
            <v>7207</v>
          </cell>
        </row>
        <row r="516">
          <cell r="D516" t="str">
            <v>STU</v>
          </cell>
          <cell r="F516" t="str">
            <v>077 12 02</v>
          </cell>
          <cell r="G516" t="str">
            <v>01402</v>
          </cell>
          <cell r="N516">
            <v>14548</v>
          </cell>
          <cell r="P516">
            <v>8485</v>
          </cell>
        </row>
        <row r="517">
          <cell r="D517" t="str">
            <v>PU</v>
          </cell>
          <cell r="F517" t="str">
            <v>077 12 02</v>
          </cell>
          <cell r="G517" t="str">
            <v>01402</v>
          </cell>
          <cell r="N517">
            <v>9891</v>
          </cell>
          <cell r="P517">
            <v>5769</v>
          </cell>
        </row>
        <row r="518">
          <cell r="D518" t="str">
            <v>ŽU</v>
          </cell>
          <cell r="F518" t="str">
            <v>077 12 02</v>
          </cell>
          <cell r="G518" t="str">
            <v>01402</v>
          </cell>
          <cell r="N518">
            <v>16026</v>
          </cell>
          <cell r="P518">
            <v>9347</v>
          </cell>
        </row>
        <row r="519">
          <cell r="D519" t="str">
            <v>TUKE</v>
          </cell>
          <cell r="F519" t="str">
            <v>077 12 02</v>
          </cell>
          <cell r="G519" t="str">
            <v>01402</v>
          </cell>
          <cell r="N519">
            <v>13315</v>
          </cell>
          <cell r="P519">
            <v>7765</v>
          </cell>
        </row>
        <row r="520">
          <cell r="D520" t="str">
            <v>TUKE</v>
          </cell>
          <cell r="F520" t="str">
            <v>077 12 02</v>
          </cell>
          <cell r="G520" t="str">
            <v>01402</v>
          </cell>
          <cell r="N520">
            <v>10941</v>
          </cell>
          <cell r="P520">
            <v>6380</v>
          </cell>
        </row>
        <row r="521">
          <cell r="D521" t="str">
            <v>PU</v>
          </cell>
          <cell r="F521" t="str">
            <v>077 12 02</v>
          </cell>
          <cell r="G521" t="str">
            <v>01402</v>
          </cell>
          <cell r="N521">
            <v>6425</v>
          </cell>
          <cell r="P521">
            <v>3747</v>
          </cell>
        </row>
        <row r="522">
          <cell r="D522" t="str">
            <v>TUAD</v>
          </cell>
          <cell r="F522" t="str">
            <v>077 12 02</v>
          </cell>
          <cell r="G522" t="str">
            <v>01402</v>
          </cell>
          <cell r="N522">
            <v>12948</v>
          </cell>
          <cell r="P522">
            <v>7553</v>
          </cell>
        </row>
        <row r="523">
          <cell r="D523" t="str">
            <v>STU</v>
          </cell>
          <cell r="F523" t="str">
            <v>077 12 02</v>
          </cell>
          <cell r="G523" t="str">
            <v>01402</v>
          </cell>
          <cell r="N523">
            <v>13675</v>
          </cell>
          <cell r="P523">
            <v>7975</v>
          </cell>
        </row>
        <row r="524">
          <cell r="D524" t="str">
            <v>ŽU</v>
          </cell>
          <cell r="F524" t="str">
            <v>077 12 02</v>
          </cell>
          <cell r="G524" t="str">
            <v>01402</v>
          </cell>
          <cell r="N524">
            <v>14690</v>
          </cell>
          <cell r="P524">
            <v>8568</v>
          </cell>
        </row>
        <row r="525">
          <cell r="D525" t="str">
            <v>ŽU</v>
          </cell>
          <cell r="F525" t="str">
            <v>077 12 02</v>
          </cell>
          <cell r="G525" t="str">
            <v>01402</v>
          </cell>
          <cell r="N525">
            <v>14941</v>
          </cell>
          <cell r="P525">
            <v>8715</v>
          </cell>
        </row>
        <row r="526">
          <cell r="D526" t="str">
            <v>TUKE</v>
          </cell>
          <cell r="F526" t="str">
            <v>077 12 02</v>
          </cell>
          <cell r="G526" t="str">
            <v>01402</v>
          </cell>
          <cell r="N526">
            <v>10423</v>
          </cell>
          <cell r="P526">
            <v>6078</v>
          </cell>
        </row>
        <row r="527">
          <cell r="D527" t="str">
            <v>ŽU</v>
          </cell>
          <cell r="F527" t="str">
            <v>077 12 02</v>
          </cell>
          <cell r="G527" t="str">
            <v>01402</v>
          </cell>
          <cell r="N527">
            <v>10576</v>
          </cell>
          <cell r="P527">
            <v>6168</v>
          </cell>
        </row>
        <row r="528">
          <cell r="D528" t="str">
            <v>STU</v>
          </cell>
          <cell r="F528" t="str">
            <v>077 12 02</v>
          </cell>
          <cell r="G528" t="str">
            <v>01402</v>
          </cell>
          <cell r="N528">
            <v>14253</v>
          </cell>
          <cell r="P528">
            <v>8312</v>
          </cell>
        </row>
        <row r="529">
          <cell r="D529" t="str">
            <v>STU</v>
          </cell>
          <cell r="F529" t="str">
            <v>077 12 02</v>
          </cell>
          <cell r="G529" t="str">
            <v>01402</v>
          </cell>
          <cell r="N529">
            <v>13797</v>
          </cell>
          <cell r="P529">
            <v>8046</v>
          </cell>
        </row>
        <row r="530">
          <cell r="D530" t="str">
            <v>TUAD</v>
          </cell>
          <cell r="F530" t="str">
            <v>077 12 02</v>
          </cell>
          <cell r="G530" t="str">
            <v>01402</v>
          </cell>
          <cell r="N530">
            <v>3661</v>
          </cell>
          <cell r="P530">
            <v>2135</v>
          </cell>
        </row>
        <row r="531">
          <cell r="D531" t="str">
            <v>ŽU</v>
          </cell>
          <cell r="F531" t="str">
            <v>077 12 02</v>
          </cell>
          <cell r="G531" t="str">
            <v>01402</v>
          </cell>
          <cell r="N531">
            <v>11951</v>
          </cell>
          <cell r="P531">
            <v>6969</v>
          </cell>
        </row>
        <row r="532">
          <cell r="D532" t="str">
            <v>STU</v>
          </cell>
          <cell r="F532" t="str">
            <v>077 12 02</v>
          </cell>
          <cell r="G532" t="str">
            <v>01402</v>
          </cell>
          <cell r="N532">
            <v>4464</v>
          </cell>
          <cell r="P532">
            <v>2604</v>
          </cell>
        </row>
        <row r="533">
          <cell r="D533" t="str">
            <v>TUKE</v>
          </cell>
          <cell r="F533" t="str">
            <v>077 12 02</v>
          </cell>
          <cell r="G533" t="str">
            <v>01402</v>
          </cell>
          <cell r="N533">
            <v>12882</v>
          </cell>
          <cell r="P533">
            <v>7513</v>
          </cell>
        </row>
        <row r="534">
          <cell r="D534" t="str">
            <v>TUAD</v>
          </cell>
          <cell r="F534" t="str">
            <v>077 12 02</v>
          </cell>
          <cell r="G534" t="str">
            <v>01402</v>
          </cell>
          <cell r="N534">
            <v>6441</v>
          </cell>
          <cell r="P534">
            <v>3755</v>
          </cell>
        </row>
        <row r="535">
          <cell r="D535" t="str">
            <v>SPU</v>
          </cell>
          <cell r="F535" t="str">
            <v>077 12 02</v>
          </cell>
          <cell r="G535" t="str">
            <v>01402</v>
          </cell>
          <cell r="N535">
            <v>18873</v>
          </cell>
          <cell r="P535">
            <v>11007</v>
          </cell>
        </row>
        <row r="536">
          <cell r="D536" t="str">
            <v>UK</v>
          </cell>
          <cell r="F536" t="str">
            <v>077 12 02</v>
          </cell>
          <cell r="G536" t="str">
            <v>01402</v>
          </cell>
          <cell r="N536">
            <v>15996</v>
          </cell>
          <cell r="P536">
            <v>9331</v>
          </cell>
        </row>
        <row r="537">
          <cell r="D537" t="str">
            <v>SPU</v>
          </cell>
          <cell r="F537" t="str">
            <v>077 12 02</v>
          </cell>
          <cell r="G537" t="str">
            <v>01402</v>
          </cell>
          <cell r="N537">
            <v>17756</v>
          </cell>
          <cell r="P537">
            <v>10356</v>
          </cell>
        </row>
        <row r="538">
          <cell r="D538" t="str">
            <v>UVLF</v>
          </cell>
          <cell r="F538" t="str">
            <v>077 12 02</v>
          </cell>
          <cell r="G538" t="str">
            <v>01402</v>
          </cell>
          <cell r="N538">
            <v>18556</v>
          </cell>
          <cell r="P538">
            <v>10823</v>
          </cell>
        </row>
        <row r="539">
          <cell r="D539" t="str">
            <v>SPU</v>
          </cell>
          <cell r="F539" t="str">
            <v>077 12 02</v>
          </cell>
          <cell r="G539" t="str">
            <v>01402</v>
          </cell>
          <cell r="N539">
            <v>13360</v>
          </cell>
          <cell r="P539">
            <v>7792</v>
          </cell>
        </row>
        <row r="540">
          <cell r="D540" t="str">
            <v>SPU</v>
          </cell>
          <cell r="F540" t="str">
            <v>077 12 02</v>
          </cell>
          <cell r="G540" t="str">
            <v>01402</v>
          </cell>
          <cell r="N540">
            <v>18239</v>
          </cell>
          <cell r="P540">
            <v>10637</v>
          </cell>
        </row>
        <row r="541">
          <cell r="D541" t="str">
            <v>SPU</v>
          </cell>
          <cell r="F541" t="str">
            <v>077 12 02</v>
          </cell>
          <cell r="G541" t="str">
            <v>01402</v>
          </cell>
          <cell r="N541">
            <v>19132</v>
          </cell>
          <cell r="P541">
            <v>11159</v>
          </cell>
        </row>
        <row r="542">
          <cell r="D542" t="str">
            <v>UKF</v>
          </cell>
          <cell r="F542" t="str">
            <v>077 12 02</v>
          </cell>
          <cell r="G542" t="str">
            <v>01402</v>
          </cell>
          <cell r="N542">
            <v>16645</v>
          </cell>
          <cell r="P542">
            <v>9709</v>
          </cell>
        </row>
        <row r="543">
          <cell r="D543" t="str">
            <v>UCM</v>
          </cell>
          <cell r="F543" t="str">
            <v>077 12 02</v>
          </cell>
          <cell r="G543" t="str">
            <v>01402</v>
          </cell>
          <cell r="N543">
            <v>9915</v>
          </cell>
          <cell r="P543">
            <v>5783</v>
          </cell>
        </row>
        <row r="544">
          <cell r="D544" t="str">
            <v>TUZVO</v>
          </cell>
          <cell r="F544" t="str">
            <v>077 12 02</v>
          </cell>
          <cell r="G544" t="str">
            <v>01402</v>
          </cell>
          <cell r="N544">
            <v>17507</v>
          </cell>
          <cell r="P544">
            <v>10210</v>
          </cell>
        </row>
        <row r="545">
          <cell r="D545" t="str">
            <v>UVLF</v>
          </cell>
          <cell r="F545" t="str">
            <v>077 12 02</v>
          </cell>
          <cell r="G545" t="str">
            <v>01402</v>
          </cell>
          <cell r="N545">
            <v>17315</v>
          </cell>
          <cell r="P545">
            <v>10098</v>
          </cell>
        </row>
        <row r="546">
          <cell r="D546" t="str">
            <v>TUZVO</v>
          </cell>
          <cell r="F546" t="str">
            <v>077 12 02</v>
          </cell>
          <cell r="G546" t="str">
            <v>01402</v>
          </cell>
          <cell r="N546">
            <v>16701</v>
          </cell>
          <cell r="P546">
            <v>9740</v>
          </cell>
        </row>
        <row r="547">
          <cell r="D547" t="str">
            <v>TUZVO</v>
          </cell>
          <cell r="F547" t="str">
            <v>077 12 02</v>
          </cell>
          <cell r="G547" t="str">
            <v>01402</v>
          </cell>
          <cell r="N547">
            <v>13673</v>
          </cell>
          <cell r="P547">
            <v>7975</v>
          </cell>
        </row>
        <row r="548">
          <cell r="D548" t="str">
            <v>UPJŠ</v>
          </cell>
          <cell r="F548" t="str">
            <v>077 12 02</v>
          </cell>
          <cell r="G548" t="str">
            <v>01402</v>
          </cell>
          <cell r="N548">
            <v>9922</v>
          </cell>
          <cell r="P548">
            <v>5786</v>
          </cell>
        </row>
        <row r="549">
          <cell r="D549" t="str">
            <v>UVLF</v>
          </cell>
          <cell r="F549" t="str">
            <v>077 12 02</v>
          </cell>
          <cell r="G549" t="str">
            <v>01402</v>
          </cell>
          <cell r="N549">
            <v>16277</v>
          </cell>
          <cell r="P549">
            <v>9494</v>
          </cell>
        </row>
        <row r="550">
          <cell r="D550" t="str">
            <v>SPU</v>
          </cell>
          <cell r="F550" t="str">
            <v>077 12 02</v>
          </cell>
          <cell r="G550" t="str">
            <v>01402</v>
          </cell>
          <cell r="N550">
            <v>15940</v>
          </cell>
          <cell r="P550">
            <v>9297</v>
          </cell>
        </row>
        <row r="551">
          <cell r="D551" t="str">
            <v>TUZVO</v>
          </cell>
          <cell r="F551" t="str">
            <v>077 12 02</v>
          </cell>
          <cell r="G551" t="str">
            <v>01402</v>
          </cell>
          <cell r="N551">
            <v>10875</v>
          </cell>
          <cell r="P551">
            <v>6343</v>
          </cell>
        </row>
        <row r="552">
          <cell r="D552" t="str">
            <v>UVLF</v>
          </cell>
          <cell r="F552" t="str">
            <v>077 12 02</v>
          </cell>
          <cell r="G552" t="str">
            <v>01402</v>
          </cell>
          <cell r="N552">
            <v>12859</v>
          </cell>
          <cell r="P552">
            <v>7499</v>
          </cell>
        </row>
        <row r="553">
          <cell r="D553" t="str">
            <v>UKF</v>
          </cell>
          <cell r="F553" t="str">
            <v>077 12 02</v>
          </cell>
          <cell r="G553" t="str">
            <v>01402</v>
          </cell>
          <cell r="N553">
            <v>14507</v>
          </cell>
          <cell r="P553">
            <v>8460</v>
          </cell>
        </row>
        <row r="554">
          <cell r="D554" t="str">
            <v>UVLF</v>
          </cell>
          <cell r="F554" t="str">
            <v>077 12 02</v>
          </cell>
          <cell r="G554" t="str">
            <v>01402</v>
          </cell>
          <cell r="N554">
            <v>15331</v>
          </cell>
          <cell r="P554">
            <v>8941</v>
          </cell>
        </row>
        <row r="555">
          <cell r="D555" t="str">
            <v>UVLF</v>
          </cell>
          <cell r="F555" t="str">
            <v>077 12 02</v>
          </cell>
          <cell r="G555" t="str">
            <v>01402</v>
          </cell>
          <cell r="N555">
            <v>11205</v>
          </cell>
          <cell r="P555">
            <v>6534</v>
          </cell>
        </row>
        <row r="556">
          <cell r="D556" t="str">
            <v>SPU</v>
          </cell>
          <cell r="F556" t="str">
            <v>077 12 02</v>
          </cell>
          <cell r="G556" t="str">
            <v>01402</v>
          </cell>
          <cell r="N556">
            <v>5241</v>
          </cell>
          <cell r="P556">
            <v>3055</v>
          </cell>
        </row>
        <row r="557">
          <cell r="D557" t="str">
            <v>UVLF</v>
          </cell>
          <cell r="F557" t="str">
            <v>077 12 02</v>
          </cell>
          <cell r="G557" t="str">
            <v>01402</v>
          </cell>
          <cell r="N557">
            <v>15157</v>
          </cell>
          <cell r="P557">
            <v>8841</v>
          </cell>
        </row>
        <row r="558">
          <cell r="D558" t="str">
            <v>UKF</v>
          </cell>
          <cell r="F558" t="str">
            <v>077 12 02</v>
          </cell>
          <cell r="G558" t="str">
            <v>01402</v>
          </cell>
          <cell r="N558">
            <v>8552</v>
          </cell>
          <cell r="P558">
            <v>4987</v>
          </cell>
        </row>
        <row r="559">
          <cell r="D559" t="str">
            <v>STU</v>
          </cell>
          <cell r="F559" t="str">
            <v>077 12 02</v>
          </cell>
          <cell r="G559" t="str">
            <v>01402</v>
          </cell>
          <cell r="N559">
            <v>2471</v>
          </cell>
          <cell r="P559">
            <v>1439</v>
          </cell>
        </row>
        <row r="560">
          <cell r="D560" t="str">
            <v>UVLF</v>
          </cell>
          <cell r="F560" t="str">
            <v>077 12 02</v>
          </cell>
          <cell r="G560" t="str">
            <v>01402</v>
          </cell>
          <cell r="N560">
            <v>14530</v>
          </cell>
          <cell r="P560">
            <v>8474</v>
          </cell>
        </row>
        <row r="561">
          <cell r="D561" t="str">
            <v>TUZVO</v>
          </cell>
          <cell r="F561" t="str">
            <v>077 12 02</v>
          </cell>
          <cell r="G561" t="str">
            <v>01402</v>
          </cell>
          <cell r="N561">
            <v>12382</v>
          </cell>
          <cell r="P561">
            <v>7221</v>
          </cell>
        </row>
        <row r="562">
          <cell r="D562" t="str">
            <v>UVLF</v>
          </cell>
          <cell r="F562" t="str">
            <v>077 12 02</v>
          </cell>
          <cell r="G562" t="str">
            <v>01402</v>
          </cell>
          <cell r="N562">
            <v>14080</v>
          </cell>
          <cell r="P562">
            <v>8212</v>
          </cell>
        </row>
        <row r="563">
          <cell r="D563" t="str">
            <v>UVLF</v>
          </cell>
          <cell r="F563" t="str">
            <v>077 12 02</v>
          </cell>
          <cell r="G563" t="str">
            <v>01402</v>
          </cell>
          <cell r="N563">
            <v>10672</v>
          </cell>
          <cell r="P563">
            <v>6224</v>
          </cell>
        </row>
        <row r="564">
          <cell r="D564" t="str">
            <v>TUZVO</v>
          </cell>
          <cell r="F564" t="str">
            <v>077 12 02</v>
          </cell>
          <cell r="G564" t="str">
            <v>01402</v>
          </cell>
          <cell r="N564">
            <v>8020</v>
          </cell>
          <cell r="P564">
            <v>4677</v>
          </cell>
        </row>
        <row r="565">
          <cell r="D565" t="str">
            <v>UVLF</v>
          </cell>
          <cell r="F565" t="str">
            <v>077 12 02</v>
          </cell>
          <cell r="G565" t="str">
            <v>01402</v>
          </cell>
          <cell r="N565">
            <v>11795</v>
          </cell>
          <cell r="P565">
            <v>6878</v>
          </cell>
        </row>
        <row r="566">
          <cell r="D566" t="str">
            <v>TUZVO</v>
          </cell>
          <cell r="F566" t="str">
            <v>077 12 02</v>
          </cell>
          <cell r="G566" t="str">
            <v>01402</v>
          </cell>
          <cell r="N566">
            <v>7307</v>
          </cell>
          <cell r="P566">
            <v>4260</v>
          </cell>
        </row>
        <row r="567">
          <cell r="D567" t="str">
            <v>UVLF</v>
          </cell>
          <cell r="F567" t="str">
            <v>077 12 02</v>
          </cell>
          <cell r="G567" t="str">
            <v>01402</v>
          </cell>
          <cell r="N567">
            <v>10490</v>
          </cell>
          <cell r="P567">
            <v>6118</v>
          </cell>
        </row>
        <row r="568">
          <cell r="D568" t="str">
            <v>UVLF</v>
          </cell>
          <cell r="F568" t="str">
            <v>077 12 02</v>
          </cell>
          <cell r="G568" t="str">
            <v>01402</v>
          </cell>
          <cell r="N568">
            <v>9550</v>
          </cell>
          <cell r="P568">
            <v>5569</v>
          </cell>
        </row>
        <row r="569">
          <cell r="D569" t="str">
            <v>TUZVO</v>
          </cell>
          <cell r="F569" t="str">
            <v>077 12 02</v>
          </cell>
          <cell r="G569" t="str">
            <v>01402</v>
          </cell>
          <cell r="N569">
            <v>11295</v>
          </cell>
          <cell r="P569">
            <v>6588</v>
          </cell>
        </row>
        <row r="570">
          <cell r="D570" t="str">
            <v>SPU</v>
          </cell>
          <cell r="F570" t="str">
            <v>077 12 02</v>
          </cell>
          <cell r="G570" t="str">
            <v>01402</v>
          </cell>
          <cell r="N570">
            <v>4261</v>
          </cell>
          <cell r="P570">
            <v>2485</v>
          </cell>
        </row>
        <row r="571">
          <cell r="D571" t="str">
            <v>STU</v>
          </cell>
          <cell r="F571" t="str">
            <v>077 12 02</v>
          </cell>
          <cell r="G571" t="str">
            <v>01402</v>
          </cell>
          <cell r="N571">
            <v>11940</v>
          </cell>
          <cell r="P571">
            <v>6965</v>
          </cell>
        </row>
        <row r="572">
          <cell r="D572" t="str">
            <v>UK</v>
          </cell>
          <cell r="F572" t="str">
            <v>077 12 02</v>
          </cell>
          <cell r="G572" t="str">
            <v>01402</v>
          </cell>
          <cell r="N572">
            <v>12781</v>
          </cell>
          <cell r="P572">
            <v>7455</v>
          </cell>
        </row>
        <row r="573">
          <cell r="D573" t="str">
            <v>UK</v>
          </cell>
          <cell r="F573" t="str">
            <v>077 12 02</v>
          </cell>
          <cell r="G573" t="str">
            <v>01402</v>
          </cell>
          <cell r="N573">
            <v>19775</v>
          </cell>
          <cell r="P573">
            <v>11533</v>
          </cell>
        </row>
        <row r="574">
          <cell r="D574" t="str">
            <v>UK</v>
          </cell>
          <cell r="F574" t="str">
            <v>077 12 02</v>
          </cell>
          <cell r="G574" t="str">
            <v>01402</v>
          </cell>
          <cell r="N574">
            <v>18710</v>
          </cell>
          <cell r="P574">
            <v>10913</v>
          </cell>
        </row>
        <row r="575">
          <cell r="D575" t="str">
            <v>UK</v>
          </cell>
          <cell r="F575" t="str">
            <v>077 12 02</v>
          </cell>
          <cell r="G575" t="str">
            <v>01402</v>
          </cell>
          <cell r="N575">
            <v>19436</v>
          </cell>
          <cell r="P575">
            <v>11336</v>
          </cell>
        </row>
        <row r="576">
          <cell r="D576" t="str">
            <v>UK</v>
          </cell>
          <cell r="F576" t="str">
            <v>077 12 02</v>
          </cell>
          <cell r="G576" t="str">
            <v>01402</v>
          </cell>
          <cell r="N576">
            <v>17263</v>
          </cell>
          <cell r="P576">
            <v>10068</v>
          </cell>
        </row>
        <row r="577">
          <cell r="D577" t="str">
            <v>UPJŠ</v>
          </cell>
          <cell r="F577" t="str">
            <v>077 12 02</v>
          </cell>
          <cell r="G577" t="str">
            <v>01402</v>
          </cell>
          <cell r="N577">
            <v>19652</v>
          </cell>
          <cell r="P577">
            <v>11462</v>
          </cell>
        </row>
        <row r="578">
          <cell r="D578" t="str">
            <v>UK</v>
          </cell>
          <cell r="F578" t="str">
            <v>077 12 02</v>
          </cell>
          <cell r="G578" t="str">
            <v>01402</v>
          </cell>
          <cell r="N578">
            <v>19133</v>
          </cell>
          <cell r="P578">
            <v>11160</v>
          </cell>
        </row>
        <row r="579">
          <cell r="D579" t="str">
            <v>UPJŠ</v>
          </cell>
          <cell r="F579" t="str">
            <v>077 12 02</v>
          </cell>
          <cell r="G579" t="str">
            <v>01402</v>
          </cell>
          <cell r="N579">
            <v>18825</v>
          </cell>
          <cell r="P579">
            <v>10979</v>
          </cell>
        </row>
        <row r="580">
          <cell r="D580" t="str">
            <v>UPJŠ</v>
          </cell>
          <cell r="F580" t="str">
            <v>077 12 02</v>
          </cell>
          <cell r="G580" t="str">
            <v>01402</v>
          </cell>
          <cell r="N580">
            <v>19433</v>
          </cell>
          <cell r="P580">
            <v>11335</v>
          </cell>
        </row>
        <row r="581">
          <cell r="D581" t="str">
            <v>UK</v>
          </cell>
          <cell r="F581" t="str">
            <v>077 12 02</v>
          </cell>
          <cell r="G581" t="str">
            <v>01402</v>
          </cell>
          <cell r="N581">
            <v>16416</v>
          </cell>
          <cell r="P581">
            <v>9576</v>
          </cell>
        </row>
        <row r="582">
          <cell r="D582" t="str">
            <v>UK</v>
          </cell>
          <cell r="F582" t="str">
            <v>077 12 02</v>
          </cell>
          <cell r="G582" t="str">
            <v>01402</v>
          </cell>
          <cell r="N582">
            <v>19401</v>
          </cell>
          <cell r="P582">
            <v>11315</v>
          </cell>
        </row>
        <row r="583">
          <cell r="D583" t="str">
            <v>STU</v>
          </cell>
          <cell r="F583" t="str">
            <v>077 12 02</v>
          </cell>
          <cell r="G583" t="str">
            <v>01402</v>
          </cell>
          <cell r="N583">
            <v>15670</v>
          </cell>
          <cell r="P583">
            <v>9139</v>
          </cell>
        </row>
        <row r="584">
          <cell r="D584" t="str">
            <v>UK</v>
          </cell>
          <cell r="F584" t="str">
            <v>077 12 02</v>
          </cell>
          <cell r="G584" t="str">
            <v>01402</v>
          </cell>
          <cell r="N584">
            <v>11566</v>
          </cell>
          <cell r="P584">
            <v>6745</v>
          </cell>
        </row>
        <row r="585">
          <cell r="D585" t="str">
            <v>STU</v>
          </cell>
          <cell r="F585" t="str">
            <v>077 12 02</v>
          </cell>
          <cell r="G585" t="str">
            <v>01402</v>
          </cell>
          <cell r="N585">
            <v>11051</v>
          </cell>
          <cell r="P585">
            <v>6444</v>
          </cell>
        </row>
        <row r="586">
          <cell r="D586" t="str">
            <v>UK</v>
          </cell>
          <cell r="F586" t="str">
            <v>077 12 02</v>
          </cell>
          <cell r="G586" t="str">
            <v>01402</v>
          </cell>
          <cell r="N586">
            <v>18329</v>
          </cell>
          <cell r="P586">
            <v>10691</v>
          </cell>
        </row>
        <row r="587">
          <cell r="D587" t="str">
            <v>UK</v>
          </cell>
          <cell r="F587" t="str">
            <v>077 12 02</v>
          </cell>
          <cell r="G587" t="str">
            <v>01402</v>
          </cell>
          <cell r="N587">
            <v>17989</v>
          </cell>
          <cell r="P587">
            <v>10493</v>
          </cell>
        </row>
        <row r="588">
          <cell r="D588" t="str">
            <v>UK</v>
          </cell>
          <cell r="F588" t="str">
            <v>077 12 02</v>
          </cell>
          <cell r="G588" t="str">
            <v>01402</v>
          </cell>
          <cell r="N588">
            <v>14424</v>
          </cell>
          <cell r="P588">
            <v>8414</v>
          </cell>
        </row>
        <row r="589">
          <cell r="D589" t="str">
            <v>UVLF</v>
          </cell>
          <cell r="F589" t="str">
            <v>077 12 02</v>
          </cell>
          <cell r="G589" t="str">
            <v>01402</v>
          </cell>
          <cell r="N589">
            <v>14310</v>
          </cell>
          <cell r="P589">
            <v>8346</v>
          </cell>
        </row>
        <row r="590">
          <cell r="D590" t="str">
            <v>UK</v>
          </cell>
          <cell r="F590" t="str">
            <v>077 12 02</v>
          </cell>
          <cell r="G590" t="str">
            <v>01402</v>
          </cell>
          <cell r="N590">
            <v>4755</v>
          </cell>
          <cell r="P590">
            <v>2773</v>
          </cell>
        </row>
        <row r="591">
          <cell r="D591" t="str">
            <v>UK</v>
          </cell>
          <cell r="F591" t="str">
            <v>077 12 02</v>
          </cell>
          <cell r="G591" t="str">
            <v>01402</v>
          </cell>
          <cell r="N591">
            <v>15489</v>
          </cell>
          <cell r="P591">
            <v>9033</v>
          </cell>
        </row>
        <row r="592">
          <cell r="D592" t="str">
            <v>UK</v>
          </cell>
          <cell r="F592" t="str">
            <v>077 12 02</v>
          </cell>
          <cell r="G592" t="str">
            <v>01402</v>
          </cell>
          <cell r="N592">
            <v>11926</v>
          </cell>
          <cell r="P592">
            <v>6955</v>
          </cell>
        </row>
        <row r="593">
          <cell r="D593" t="str">
            <v>UPJŠ</v>
          </cell>
          <cell r="F593" t="str">
            <v>077 12 02</v>
          </cell>
          <cell r="G593" t="str">
            <v>01402</v>
          </cell>
          <cell r="N593">
            <v>17069</v>
          </cell>
          <cell r="P593">
            <v>9956</v>
          </cell>
        </row>
        <row r="594">
          <cell r="D594" t="str">
            <v>UK</v>
          </cell>
          <cell r="F594" t="str">
            <v>077 12 02</v>
          </cell>
          <cell r="G594" t="str">
            <v>01402</v>
          </cell>
          <cell r="N594">
            <v>13725</v>
          </cell>
          <cell r="P594">
            <v>8004</v>
          </cell>
        </row>
        <row r="595">
          <cell r="D595" t="str">
            <v>UK</v>
          </cell>
          <cell r="F595" t="str">
            <v>077 12 02</v>
          </cell>
          <cell r="G595" t="str">
            <v>01402</v>
          </cell>
          <cell r="N595">
            <v>11498</v>
          </cell>
          <cell r="P595">
            <v>6706</v>
          </cell>
        </row>
        <row r="596">
          <cell r="D596" t="str">
            <v>UK</v>
          </cell>
          <cell r="F596" t="str">
            <v>077 12 02</v>
          </cell>
          <cell r="G596" t="str">
            <v>01402</v>
          </cell>
          <cell r="N596">
            <v>10969</v>
          </cell>
          <cell r="P596">
            <v>6398</v>
          </cell>
        </row>
        <row r="597">
          <cell r="D597" t="str">
            <v>UK</v>
          </cell>
          <cell r="F597" t="str">
            <v>077 12 02</v>
          </cell>
          <cell r="G597" t="str">
            <v>01402</v>
          </cell>
          <cell r="N597">
            <v>14803</v>
          </cell>
          <cell r="P597">
            <v>8633</v>
          </cell>
        </row>
        <row r="598">
          <cell r="D598" t="str">
            <v>UK</v>
          </cell>
          <cell r="F598" t="str">
            <v>077 12 02</v>
          </cell>
          <cell r="G598" t="str">
            <v>01402</v>
          </cell>
          <cell r="N598">
            <v>7778</v>
          </cell>
          <cell r="P598">
            <v>4536</v>
          </cell>
        </row>
        <row r="599">
          <cell r="D599" t="str">
            <v>UK</v>
          </cell>
          <cell r="F599" t="str">
            <v>077 12 02</v>
          </cell>
          <cell r="G599" t="str">
            <v>01402</v>
          </cell>
          <cell r="N599">
            <v>14729</v>
          </cell>
          <cell r="P599">
            <v>8591</v>
          </cell>
        </row>
        <row r="600">
          <cell r="D600" t="str">
            <v>UK</v>
          </cell>
          <cell r="F600" t="str">
            <v>077 12 02</v>
          </cell>
          <cell r="G600" t="str">
            <v>01402</v>
          </cell>
          <cell r="N600">
            <v>15506</v>
          </cell>
          <cell r="P600">
            <v>9044</v>
          </cell>
        </row>
        <row r="601">
          <cell r="D601" t="str">
            <v>UPJŠ</v>
          </cell>
          <cell r="F601" t="str">
            <v>077 12 02</v>
          </cell>
          <cell r="G601" t="str">
            <v>01402</v>
          </cell>
          <cell r="N601">
            <v>15490</v>
          </cell>
          <cell r="P601">
            <v>9034</v>
          </cell>
        </row>
        <row r="602">
          <cell r="D602" t="str">
            <v>UK</v>
          </cell>
          <cell r="F602" t="str">
            <v>077 12 02</v>
          </cell>
          <cell r="G602" t="str">
            <v>01402</v>
          </cell>
          <cell r="N602">
            <v>13613</v>
          </cell>
          <cell r="P602">
            <v>7940</v>
          </cell>
        </row>
        <row r="603">
          <cell r="D603" t="str">
            <v>UK</v>
          </cell>
          <cell r="F603" t="str">
            <v>077 12 02</v>
          </cell>
          <cell r="G603" t="str">
            <v>01402</v>
          </cell>
          <cell r="N603">
            <v>13816</v>
          </cell>
          <cell r="P603">
            <v>8058</v>
          </cell>
        </row>
        <row r="604">
          <cell r="D604" t="str">
            <v>UK</v>
          </cell>
          <cell r="F604" t="str">
            <v>077 12 02</v>
          </cell>
          <cell r="G604" t="str">
            <v>01402</v>
          </cell>
          <cell r="N604">
            <v>15085</v>
          </cell>
          <cell r="P604">
            <v>8799</v>
          </cell>
        </row>
        <row r="605">
          <cell r="D605" t="str">
            <v>UK</v>
          </cell>
          <cell r="F605" t="str">
            <v>077 12 02</v>
          </cell>
          <cell r="G605" t="str">
            <v>01402</v>
          </cell>
          <cell r="N605">
            <v>9841</v>
          </cell>
          <cell r="P605">
            <v>5740</v>
          </cell>
        </row>
        <row r="606">
          <cell r="D606" t="str">
            <v>UK</v>
          </cell>
          <cell r="F606" t="str">
            <v>077 12 02</v>
          </cell>
          <cell r="G606" t="str">
            <v>01402</v>
          </cell>
          <cell r="N606">
            <v>14635</v>
          </cell>
          <cell r="P606">
            <v>8535</v>
          </cell>
        </row>
        <row r="607">
          <cell r="D607" t="str">
            <v>UK</v>
          </cell>
          <cell r="F607" t="str">
            <v>077 12 02</v>
          </cell>
          <cell r="G607" t="str">
            <v>01402</v>
          </cell>
          <cell r="N607">
            <v>11643</v>
          </cell>
          <cell r="P607">
            <v>6791</v>
          </cell>
        </row>
        <row r="608">
          <cell r="D608" t="str">
            <v>UK</v>
          </cell>
          <cell r="F608" t="str">
            <v>077 12 02</v>
          </cell>
          <cell r="G608" t="str">
            <v>01402</v>
          </cell>
          <cell r="N608">
            <v>13896</v>
          </cell>
          <cell r="P608">
            <v>8106</v>
          </cell>
        </row>
        <row r="609">
          <cell r="D609" t="str">
            <v>UK</v>
          </cell>
          <cell r="F609" t="str">
            <v>077 12 02</v>
          </cell>
          <cell r="G609" t="str">
            <v>01402</v>
          </cell>
          <cell r="N609">
            <v>3165</v>
          </cell>
          <cell r="P609">
            <v>1844</v>
          </cell>
        </row>
        <row r="610">
          <cell r="D610" t="str">
            <v>UPJŠ</v>
          </cell>
          <cell r="F610" t="str">
            <v>077 12 02</v>
          </cell>
          <cell r="G610" t="str">
            <v>01402</v>
          </cell>
          <cell r="N610">
            <v>13680</v>
          </cell>
          <cell r="P610">
            <v>7980</v>
          </cell>
        </row>
        <row r="611">
          <cell r="D611" t="str">
            <v>UK</v>
          </cell>
          <cell r="F611" t="str">
            <v>077 12 02</v>
          </cell>
          <cell r="G611" t="str">
            <v>01402</v>
          </cell>
          <cell r="N611">
            <v>13595</v>
          </cell>
          <cell r="P611">
            <v>7928</v>
          </cell>
        </row>
        <row r="612">
          <cell r="D612" t="str">
            <v>UK</v>
          </cell>
          <cell r="F612" t="str">
            <v>077 12 02</v>
          </cell>
          <cell r="G612" t="str">
            <v>01402</v>
          </cell>
          <cell r="N612">
            <v>13332</v>
          </cell>
          <cell r="P612">
            <v>7777</v>
          </cell>
        </row>
        <row r="613">
          <cell r="D613" t="str">
            <v>UPJŠ</v>
          </cell>
          <cell r="F613" t="str">
            <v>077 12 02</v>
          </cell>
          <cell r="G613" t="str">
            <v>01402</v>
          </cell>
          <cell r="N613">
            <v>9377</v>
          </cell>
          <cell r="P613">
            <v>5469</v>
          </cell>
        </row>
        <row r="614">
          <cell r="D614" t="str">
            <v>UMB</v>
          </cell>
          <cell r="F614" t="str">
            <v>077 12 02</v>
          </cell>
          <cell r="G614" t="str">
            <v>01402</v>
          </cell>
          <cell r="N614">
            <v>2285</v>
          </cell>
          <cell r="P614">
            <v>1332</v>
          </cell>
        </row>
        <row r="615">
          <cell r="D615" t="str">
            <v>STU</v>
          </cell>
          <cell r="F615" t="str">
            <v>077 12 02</v>
          </cell>
          <cell r="G615" t="str">
            <v>01402</v>
          </cell>
          <cell r="N615">
            <v>2050</v>
          </cell>
          <cell r="P615">
            <v>1194</v>
          </cell>
        </row>
        <row r="616">
          <cell r="D616" t="str">
            <v>UMB</v>
          </cell>
          <cell r="F616" t="str">
            <v>077 12 02</v>
          </cell>
          <cell r="G616" t="str">
            <v>01402</v>
          </cell>
          <cell r="N616">
            <v>5972</v>
          </cell>
          <cell r="P616">
            <v>3482</v>
          </cell>
        </row>
        <row r="617">
          <cell r="D617" t="str">
            <v>UMB</v>
          </cell>
          <cell r="F617" t="str">
            <v>077 12 02</v>
          </cell>
          <cell r="G617" t="str">
            <v>01402</v>
          </cell>
          <cell r="N617">
            <v>12360</v>
          </cell>
          <cell r="P617">
            <v>7210</v>
          </cell>
        </row>
        <row r="618">
          <cell r="D618" t="str">
            <v>UMB</v>
          </cell>
          <cell r="F618" t="str">
            <v>077 12 02</v>
          </cell>
          <cell r="G618" t="str">
            <v>01402</v>
          </cell>
          <cell r="N618">
            <v>9964</v>
          </cell>
          <cell r="P618">
            <v>5811</v>
          </cell>
        </row>
        <row r="619">
          <cell r="D619" t="str">
            <v>UK</v>
          </cell>
          <cell r="F619" t="str">
            <v>077 12 02</v>
          </cell>
          <cell r="G619" t="str">
            <v>01402</v>
          </cell>
          <cell r="N619">
            <v>8868</v>
          </cell>
          <cell r="P619">
            <v>5173</v>
          </cell>
        </row>
        <row r="620">
          <cell r="D620" t="str">
            <v>UK</v>
          </cell>
          <cell r="F620" t="str">
            <v>077 12 02</v>
          </cell>
          <cell r="G620" t="str">
            <v>01402</v>
          </cell>
          <cell r="N620">
            <v>1835</v>
          </cell>
          <cell r="P620">
            <v>1068</v>
          </cell>
        </row>
        <row r="621">
          <cell r="D621" t="str">
            <v>UMB</v>
          </cell>
          <cell r="F621" t="str">
            <v>077 12 02</v>
          </cell>
          <cell r="G621" t="str">
            <v>01402</v>
          </cell>
          <cell r="N621">
            <v>8648</v>
          </cell>
          <cell r="P621">
            <v>5043</v>
          </cell>
        </row>
        <row r="622">
          <cell r="D622" t="str">
            <v>UK</v>
          </cell>
          <cell r="F622" t="str">
            <v>077 12 02</v>
          </cell>
          <cell r="G622" t="str">
            <v>01402</v>
          </cell>
          <cell r="N622">
            <v>7698</v>
          </cell>
          <cell r="P622">
            <v>4489</v>
          </cell>
        </row>
        <row r="623">
          <cell r="D623" t="str">
            <v>UMB</v>
          </cell>
          <cell r="F623" t="str">
            <v>077 12 02</v>
          </cell>
          <cell r="G623" t="str">
            <v>01402</v>
          </cell>
          <cell r="N623">
            <v>9051</v>
          </cell>
          <cell r="P623">
            <v>5279</v>
          </cell>
        </row>
        <row r="624">
          <cell r="D624" t="str">
            <v>UPJŠ</v>
          </cell>
          <cell r="F624" t="str">
            <v>077 12 02</v>
          </cell>
          <cell r="G624" t="str">
            <v>01402</v>
          </cell>
          <cell r="N624">
            <v>4155</v>
          </cell>
          <cell r="P624">
            <v>2423</v>
          </cell>
        </row>
        <row r="625">
          <cell r="D625" t="str">
            <v>KU</v>
          </cell>
          <cell r="F625" t="str">
            <v>077 12 02</v>
          </cell>
          <cell r="G625" t="str">
            <v>01402</v>
          </cell>
          <cell r="N625">
            <v>6328</v>
          </cell>
          <cell r="P625">
            <v>3690</v>
          </cell>
        </row>
        <row r="626">
          <cell r="D626" t="str">
            <v>UK</v>
          </cell>
          <cell r="F626" t="str">
            <v>077 12 02</v>
          </cell>
          <cell r="G626" t="str">
            <v>01402</v>
          </cell>
          <cell r="N626">
            <v>11623</v>
          </cell>
          <cell r="P626">
            <v>6778</v>
          </cell>
        </row>
        <row r="627">
          <cell r="D627" t="str">
            <v>UKF</v>
          </cell>
          <cell r="F627" t="str">
            <v>077 12 02</v>
          </cell>
          <cell r="G627" t="str">
            <v>01402</v>
          </cell>
          <cell r="N627">
            <v>4117</v>
          </cell>
          <cell r="P627">
            <v>2401</v>
          </cell>
        </row>
        <row r="628">
          <cell r="D628" t="str">
            <v>UMB</v>
          </cell>
          <cell r="F628" t="str">
            <v>077 12 02</v>
          </cell>
          <cell r="G628" t="str">
            <v>01402</v>
          </cell>
          <cell r="N628">
            <v>4623</v>
          </cell>
          <cell r="P628">
            <v>2696</v>
          </cell>
        </row>
        <row r="629">
          <cell r="D629" t="str">
            <v>UK</v>
          </cell>
          <cell r="F629" t="str">
            <v>077 12 02</v>
          </cell>
          <cell r="G629" t="str">
            <v>01402</v>
          </cell>
          <cell r="N629">
            <v>4147</v>
          </cell>
          <cell r="P629">
            <v>2417</v>
          </cell>
        </row>
        <row r="630">
          <cell r="D630" t="str">
            <v>UK</v>
          </cell>
          <cell r="F630" t="str">
            <v>077 12 02</v>
          </cell>
          <cell r="G630" t="str">
            <v>01402</v>
          </cell>
          <cell r="N630">
            <v>4362</v>
          </cell>
          <cell r="P630">
            <v>2543</v>
          </cell>
        </row>
        <row r="631">
          <cell r="D631" t="str">
            <v>TVU</v>
          </cell>
          <cell r="F631" t="str">
            <v>077 12 02</v>
          </cell>
          <cell r="G631" t="str">
            <v>01402</v>
          </cell>
          <cell r="N631">
            <v>6479</v>
          </cell>
          <cell r="P631">
            <v>3777</v>
          </cell>
        </row>
        <row r="632">
          <cell r="D632" t="str">
            <v>STU</v>
          </cell>
          <cell r="F632" t="str">
            <v>077 12 02</v>
          </cell>
          <cell r="G632" t="str">
            <v>01402</v>
          </cell>
          <cell r="N632">
            <v>8007</v>
          </cell>
          <cell r="P632">
            <v>4670</v>
          </cell>
        </row>
        <row r="633">
          <cell r="D633" t="str">
            <v>UMB</v>
          </cell>
          <cell r="F633" t="str">
            <v>077 12 02</v>
          </cell>
          <cell r="G633" t="str">
            <v>01402</v>
          </cell>
          <cell r="N633">
            <v>6412</v>
          </cell>
          <cell r="P633">
            <v>3739</v>
          </cell>
        </row>
        <row r="634">
          <cell r="D634" t="str">
            <v>PU</v>
          </cell>
          <cell r="F634" t="str">
            <v>077 12 02</v>
          </cell>
          <cell r="G634" t="str">
            <v>01402</v>
          </cell>
          <cell r="N634">
            <v>10599</v>
          </cell>
          <cell r="P634">
            <v>6182</v>
          </cell>
        </row>
        <row r="635">
          <cell r="D635" t="str">
            <v>UPJŠ</v>
          </cell>
          <cell r="F635" t="str">
            <v>077 12 02</v>
          </cell>
          <cell r="G635" t="str">
            <v>01402</v>
          </cell>
          <cell r="N635">
            <v>1446</v>
          </cell>
          <cell r="P635">
            <v>842</v>
          </cell>
        </row>
        <row r="636">
          <cell r="D636" t="str">
            <v>KU</v>
          </cell>
          <cell r="F636" t="str">
            <v>077 12 02</v>
          </cell>
          <cell r="G636" t="str">
            <v>01402</v>
          </cell>
          <cell r="N636">
            <v>2878</v>
          </cell>
          <cell r="P636">
            <v>1677</v>
          </cell>
        </row>
        <row r="637">
          <cell r="D637" t="str">
            <v>KU</v>
          </cell>
          <cell r="F637" t="str">
            <v>077 12 02</v>
          </cell>
          <cell r="G637" t="str">
            <v>01402</v>
          </cell>
          <cell r="N637">
            <v>3067</v>
          </cell>
          <cell r="P637">
            <v>1787</v>
          </cell>
        </row>
        <row r="638">
          <cell r="D638" t="str">
            <v>STU</v>
          </cell>
          <cell r="F638" t="str">
            <v>077 12 02</v>
          </cell>
          <cell r="G638" t="str">
            <v>01402</v>
          </cell>
          <cell r="N638">
            <v>8248</v>
          </cell>
          <cell r="P638">
            <v>4810</v>
          </cell>
        </row>
        <row r="639">
          <cell r="D639" t="str">
            <v>UJS</v>
          </cell>
          <cell r="F639" t="str">
            <v>077 12 02</v>
          </cell>
          <cell r="G639" t="str">
            <v>01402</v>
          </cell>
          <cell r="N639">
            <v>2792</v>
          </cell>
          <cell r="P639">
            <v>1627</v>
          </cell>
        </row>
        <row r="640">
          <cell r="D640" t="str">
            <v>TVU</v>
          </cell>
          <cell r="F640" t="str">
            <v>077 12 02</v>
          </cell>
          <cell r="G640" t="str">
            <v>01402</v>
          </cell>
          <cell r="N640">
            <v>3397</v>
          </cell>
          <cell r="P640">
            <v>1981</v>
          </cell>
        </row>
        <row r="641">
          <cell r="D641" t="str">
            <v>TVU</v>
          </cell>
          <cell r="F641" t="str">
            <v>077 12 02</v>
          </cell>
          <cell r="G641" t="str">
            <v>01402</v>
          </cell>
          <cell r="N641">
            <v>1723</v>
          </cell>
          <cell r="P641">
            <v>1003</v>
          </cell>
        </row>
        <row r="642">
          <cell r="D642" t="str">
            <v>UK</v>
          </cell>
          <cell r="F642" t="str">
            <v>077 12 02</v>
          </cell>
          <cell r="G642" t="str">
            <v>01402</v>
          </cell>
          <cell r="N642">
            <v>2125</v>
          </cell>
          <cell r="P642">
            <v>1239</v>
          </cell>
        </row>
        <row r="643">
          <cell r="D643" t="str">
            <v>UK</v>
          </cell>
          <cell r="F643" t="str">
            <v>077 12 02</v>
          </cell>
          <cell r="G643" t="str">
            <v>01402</v>
          </cell>
          <cell r="N643">
            <v>11000</v>
          </cell>
          <cell r="P643">
            <v>6415</v>
          </cell>
        </row>
        <row r="644">
          <cell r="D644" t="str">
            <v>TVU</v>
          </cell>
          <cell r="F644" t="str">
            <v>077 12 02</v>
          </cell>
          <cell r="G644" t="str">
            <v>01402</v>
          </cell>
          <cell r="N644">
            <v>12568</v>
          </cell>
          <cell r="P644">
            <v>7330</v>
          </cell>
        </row>
        <row r="645">
          <cell r="D645" t="str">
            <v>UMB</v>
          </cell>
          <cell r="F645" t="str">
            <v>077 12 02</v>
          </cell>
          <cell r="G645" t="str">
            <v>01402</v>
          </cell>
          <cell r="N645">
            <v>7094</v>
          </cell>
          <cell r="P645">
            <v>4137</v>
          </cell>
        </row>
        <row r="646">
          <cell r="D646" t="str">
            <v>UK</v>
          </cell>
          <cell r="F646" t="str">
            <v>077 12 02</v>
          </cell>
          <cell r="G646" t="str">
            <v>01402</v>
          </cell>
          <cell r="N646">
            <v>20119</v>
          </cell>
          <cell r="P646">
            <v>11734</v>
          </cell>
        </row>
        <row r="647">
          <cell r="D647" t="str">
            <v>UK</v>
          </cell>
          <cell r="F647" t="str">
            <v>077 12 02</v>
          </cell>
          <cell r="G647" t="str">
            <v>01402</v>
          </cell>
          <cell r="N647">
            <v>13926</v>
          </cell>
          <cell r="P647">
            <v>8122</v>
          </cell>
        </row>
        <row r="648">
          <cell r="D648" t="str">
            <v>UMB</v>
          </cell>
          <cell r="F648" t="str">
            <v>077 12 02</v>
          </cell>
          <cell r="G648" t="str">
            <v>01402</v>
          </cell>
          <cell r="N648">
            <v>2835</v>
          </cell>
          <cell r="P648">
            <v>1653</v>
          </cell>
        </row>
        <row r="649">
          <cell r="D649" t="str">
            <v>PU</v>
          </cell>
          <cell r="F649" t="str">
            <v>077 12 02</v>
          </cell>
          <cell r="G649" t="str">
            <v>01402</v>
          </cell>
          <cell r="N649">
            <v>11319</v>
          </cell>
          <cell r="P649">
            <v>6602</v>
          </cell>
        </row>
        <row r="650">
          <cell r="D650" t="str">
            <v>UPJŠ</v>
          </cell>
          <cell r="F650" t="str">
            <v>077 12 02</v>
          </cell>
          <cell r="G650" t="str">
            <v>01402</v>
          </cell>
          <cell r="N650">
            <v>13578</v>
          </cell>
          <cell r="P650">
            <v>7919</v>
          </cell>
        </row>
        <row r="651">
          <cell r="D651" t="str">
            <v>UK</v>
          </cell>
          <cell r="F651" t="str">
            <v>077 12 02</v>
          </cell>
          <cell r="G651" t="str">
            <v>01402</v>
          </cell>
          <cell r="N651">
            <v>9470</v>
          </cell>
          <cell r="P651">
            <v>5523</v>
          </cell>
        </row>
        <row r="652">
          <cell r="D652" t="str">
            <v>PU</v>
          </cell>
          <cell r="F652" t="str">
            <v>077 12 02</v>
          </cell>
          <cell r="G652" t="str">
            <v>01402</v>
          </cell>
          <cell r="N652">
            <v>8590</v>
          </cell>
          <cell r="P652">
            <v>5009</v>
          </cell>
        </row>
        <row r="653">
          <cell r="D653" t="str">
            <v>UMB</v>
          </cell>
          <cell r="F653" t="str">
            <v>077 12 02</v>
          </cell>
          <cell r="G653" t="str">
            <v>01402</v>
          </cell>
          <cell r="N653">
            <v>5707</v>
          </cell>
          <cell r="P653">
            <v>3327</v>
          </cell>
        </row>
        <row r="654">
          <cell r="D654" t="str">
            <v>PU</v>
          </cell>
          <cell r="F654" t="str">
            <v>077 12 02</v>
          </cell>
          <cell r="G654" t="str">
            <v>01402</v>
          </cell>
          <cell r="N654">
            <v>5569</v>
          </cell>
          <cell r="P654">
            <v>3248</v>
          </cell>
        </row>
        <row r="655">
          <cell r="D655" t="str">
            <v>UMB</v>
          </cell>
          <cell r="F655" t="str">
            <v>077 12 02</v>
          </cell>
          <cell r="G655" t="str">
            <v>01402</v>
          </cell>
          <cell r="N655">
            <v>8447</v>
          </cell>
          <cell r="P655">
            <v>4925</v>
          </cell>
        </row>
        <row r="656">
          <cell r="D656" t="str">
            <v>UPJŠ</v>
          </cell>
          <cell r="F656" t="str">
            <v>077 12 02</v>
          </cell>
          <cell r="G656" t="str">
            <v>01402</v>
          </cell>
          <cell r="N656">
            <v>2616</v>
          </cell>
          <cell r="P656">
            <v>1526</v>
          </cell>
        </row>
        <row r="657">
          <cell r="D657" t="str">
            <v>UKF</v>
          </cell>
          <cell r="F657" t="str">
            <v>077 12 02</v>
          </cell>
          <cell r="G657" t="str">
            <v>01402</v>
          </cell>
          <cell r="N657">
            <v>4483</v>
          </cell>
          <cell r="P657">
            <v>2613</v>
          </cell>
        </row>
        <row r="658">
          <cell r="D658" t="str">
            <v>UPJŠ</v>
          </cell>
          <cell r="F658" t="str">
            <v>077 12 02</v>
          </cell>
          <cell r="G658" t="str">
            <v>01402</v>
          </cell>
          <cell r="N658">
            <v>4092</v>
          </cell>
          <cell r="P658">
            <v>2387</v>
          </cell>
        </row>
        <row r="659">
          <cell r="D659" t="str">
            <v>UKF</v>
          </cell>
          <cell r="F659" t="str">
            <v>077 12 02</v>
          </cell>
          <cell r="G659" t="str">
            <v>01402</v>
          </cell>
          <cell r="N659">
            <v>7157</v>
          </cell>
          <cell r="P659">
            <v>4174</v>
          </cell>
        </row>
        <row r="660">
          <cell r="D660" t="str">
            <v>UK</v>
          </cell>
          <cell r="F660" t="str">
            <v>077 12 02</v>
          </cell>
          <cell r="G660" t="str">
            <v>01402</v>
          </cell>
          <cell r="N660">
            <v>7346</v>
          </cell>
          <cell r="P660">
            <v>4284</v>
          </cell>
        </row>
        <row r="661">
          <cell r="D661" t="str">
            <v>UPJŠ</v>
          </cell>
          <cell r="F661" t="str">
            <v>077 12 02</v>
          </cell>
          <cell r="G661" t="str">
            <v>01402</v>
          </cell>
          <cell r="N661">
            <v>6259</v>
          </cell>
          <cell r="P661">
            <v>3649</v>
          </cell>
        </row>
        <row r="662">
          <cell r="D662" t="str">
            <v>UKF</v>
          </cell>
          <cell r="F662" t="str">
            <v>077 12 02</v>
          </cell>
          <cell r="G662" t="str">
            <v>01402</v>
          </cell>
          <cell r="N662">
            <v>14381</v>
          </cell>
          <cell r="P662">
            <v>8388</v>
          </cell>
        </row>
        <row r="663">
          <cell r="D663" t="str">
            <v>UCM</v>
          </cell>
          <cell r="F663" t="str">
            <v>077 12 02</v>
          </cell>
          <cell r="G663" t="str">
            <v>01402</v>
          </cell>
          <cell r="N663">
            <v>4912</v>
          </cell>
          <cell r="P663">
            <v>2864</v>
          </cell>
        </row>
        <row r="664">
          <cell r="D664" t="str">
            <v>UK</v>
          </cell>
          <cell r="F664" t="str">
            <v>077 12 02</v>
          </cell>
          <cell r="G664" t="str">
            <v>01402</v>
          </cell>
          <cell r="N664">
            <v>4856</v>
          </cell>
          <cell r="P664">
            <v>2831</v>
          </cell>
        </row>
        <row r="665">
          <cell r="D665" t="str">
            <v>UK</v>
          </cell>
          <cell r="F665" t="str">
            <v>077 12 02</v>
          </cell>
          <cell r="G665" t="str">
            <v>01402</v>
          </cell>
          <cell r="N665">
            <v>8240</v>
          </cell>
          <cell r="P665">
            <v>4805</v>
          </cell>
        </row>
        <row r="666">
          <cell r="D666" t="str">
            <v>UK</v>
          </cell>
          <cell r="F666" t="str">
            <v>077 12 02</v>
          </cell>
          <cell r="G666" t="str">
            <v>01402</v>
          </cell>
          <cell r="N666">
            <v>12121</v>
          </cell>
          <cell r="P666">
            <v>7070</v>
          </cell>
        </row>
        <row r="667">
          <cell r="D667" t="str">
            <v>PU</v>
          </cell>
          <cell r="F667" t="str">
            <v>077 12 02</v>
          </cell>
          <cell r="G667" t="str">
            <v>01402</v>
          </cell>
          <cell r="N667">
            <v>2575</v>
          </cell>
          <cell r="P667">
            <v>1500</v>
          </cell>
        </row>
        <row r="668">
          <cell r="D668" t="str">
            <v>UK</v>
          </cell>
          <cell r="F668" t="str">
            <v>077 12 02</v>
          </cell>
          <cell r="G668" t="str">
            <v>01402</v>
          </cell>
          <cell r="N668">
            <v>6825</v>
          </cell>
          <cell r="P668">
            <v>3979</v>
          </cell>
        </row>
        <row r="669">
          <cell r="D669" t="str">
            <v>UK</v>
          </cell>
          <cell r="F669" t="str">
            <v>077 12 02</v>
          </cell>
          <cell r="G669" t="str">
            <v>01402</v>
          </cell>
          <cell r="N669">
            <v>4459</v>
          </cell>
          <cell r="P669">
            <v>2599</v>
          </cell>
        </row>
        <row r="670">
          <cell r="D670" t="str">
            <v>KU</v>
          </cell>
          <cell r="F670" t="str">
            <v>077 12 02</v>
          </cell>
          <cell r="G670" t="str">
            <v>01402</v>
          </cell>
          <cell r="N670">
            <v>3969</v>
          </cell>
          <cell r="P670">
            <v>2313</v>
          </cell>
        </row>
        <row r="671">
          <cell r="D671" t="str">
            <v>UK</v>
          </cell>
          <cell r="F671" t="str">
            <v>077 12 02</v>
          </cell>
          <cell r="G671" t="str">
            <v>01402</v>
          </cell>
          <cell r="N671">
            <v>12626</v>
          </cell>
          <cell r="P671">
            <v>7364</v>
          </cell>
        </row>
        <row r="672">
          <cell r="D672" t="str">
            <v>PU</v>
          </cell>
          <cell r="F672" t="str">
            <v>077 12 02</v>
          </cell>
          <cell r="G672" t="str">
            <v>01402</v>
          </cell>
          <cell r="N672">
            <v>5236</v>
          </cell>
          <cell r="P672">
            <v>3053</v>
          </cell>
        </row>
        <row r="673">
          <cell r="D673" t="str">
            <v>UK</v>
          </cell>
          <cell r="F673" t="str">
            <v>077 12 02</v>
          </cell>
          <cell r="G673" t="str">
            <v>01402</v>
          </cell>
          <cell r="N673">
            <v>5537</v>
          </cell>
          <cell r="P673">
            <v>3229</v>
          </cell>
        </row>
        <row r="674">
          <cell r="D674" t="str">
            <v>UMB</v>
          </cell>
          <cell r="F674" t="str">
            <v>077 12 02</v>
          </cell>
          <cell r="G674" t="str">
            <v>01402</v>
          </cell>
          <cell r="N674">
            <v>9030</v>
          </cell>
          <cell r="P674">
            <v>5266</v>
          </cell>
        </row>
        <row r="675">
          <cell r="D675" t="str">
            <v>UK</v>
          </cell>
          <cell r="F675" t="str">
            <v>077 12 02</v>
          </cell>
          <cell r="G675" t="str">
            <v>01402</v>
          </cell>
          <cell r="N675">
            <v>7366</v>
          </cell>
          <cell r="P675">
            <v>4295</v>
          </cell>
        </row>
        <row r="676">
          <cell r="D676" t="str">
            <v>TVU</v>
          </cell>
          <cell r="F676" t="str">
            <v>077 12 02</v>
          </cell>
          <cell r="G676" t="str">
            <v>01402</v>
          </cell>
          <cell r="N676">
            <v>3009</v>
          </cell>
          <cell r="P676">
            <v>1753</v>
          </cell>
        </row>
        <row r="677">
          <cell r="D677" t="str">
            <v>UK</v>
          </cell>
          <cell r="F677" t="str">
            <v>077 12 02</v>
          </cell>
          <cell r="G677" t="str">
            <v>01402</v>
          </cell>
          <cell r="N677">
            <v>1295</v>
          </cell>
          <cell r="P677">
            <v>753</v>
          </cell>
        </row>
        <row r="678">
          <cell r="D678" t="str">
            <v>PU</v>
          </cell>
          <cell r="F678" t="str">
            <v>077 12 02</v>
          </cell>
          <cell r="G678" t="str">
            <v>01402</v>
          </cell>
          <cell r="N678">
            <v>4649</v>
          </cell>
          <cell r="P678">
            <v>2711</v>
          </cell>
        </row>
        <row r="679">
          <cell r="D679" t="str">
            <v>UK</v>
          </cell>
          <cell r="F679" t="str">
            <v>077 12 02</v>
          </cell>
          <cell r="G679" t="str">
            <v>01402</v>
          </cell>
          <cell r="N679">
            <v>9953</v>
          </cell>
          <cell r="P679">
            <v>5805</v>
          </cell>
        </row>
        <row r="680">
          <cell r="D680" t="str">
            <v>UMB</v>
          </cell>
          <cell r="F680" t="str">
            <v>077 12 02</v>
          </cell>
          <cell r="G680" t="str">
            <v>01402</v>
          </cell>
          <cell r="N680">
            <v>12920</v>
          </cell>
          <cell r="P680">
            <v>7535</v>
          </cell>
        </row>
        <row r="681">
          <cell r="D681" t="str">
            <v>EU</v>
          </cell>
          <cell r="F681" t="str">
            <v>077 12 02</v>
          </cell>
          <cell r="G681" t="str">
            <v>01402</v>
          </cell>
          <cell r="N681">
            <v>8247</v>
          </cell>
          <cell r="P681">
            <v>4810</v>
          </cell>
        </row>
        <row r="682">
          <cell r="D682" t="str">
            <v>UK</v>
          </cell>
          <cell r="F682" t="str">
            <v>077 12 02</v>
          </cell>
          <cell r="G682" t="str">
            <v>01402</v>
          </cell>
          <cell r="N682">
            <v>2999</v>
          </cell>
          <cell r="P682">
            <v>1747</v>
          </cell>
        </row>
        <row r="683">
          <cell r="D683" t="str">
            <v>UK</v>
          </cell>
          <cell r="F683" t="str">
            <v>077 12 02</v>
          </cell>
          <cell r="G683" t="str">
            <v>01402</v>
          </cell>
          <cell r="N683">
            <v>1856</v>
          </cell>
          <cell r="P683">
            <v>1081</v>
          </cell>
        </row>
        <row r="684">
          <cell r="D684" t="str">
            <v>UK</v>
          </cell>
          <cell r="F684" t="str">
            <v>077 12 02</v>
          </cell>
          <cell r="G684" t="str">
            <v>01402</v>
          </cell>
          <cell r="N684">
            <v>3704</v>
          </cell>
          <cell r="P684">
            <v>2159</v>
          </cell>
        </row>
        <row r="685">
          <cell r="D685" t="str">
            <v>UK</v>
          </cell>
          <cell r="F685" t="str">
            <v>077 12 02</v>
          </cell>
          <cell r="G685" t="str">
            <v>01402</v>
          </cell>
          <cell r="N685">
            <v>3496</v>
          </cell>
          <cell r="P685">
            <v>2038</v>
          </cell>
        </row>
        <row r="686">
          <cell r="D686" t="str">
            <v>UMB</v>
          </cell>
          <cell r="F686" t="str">
            <v>077 12 02</v>
          </cell>
          <cell r="G686" t="str">
            <v>01402</v>
          </cell>
          <cell r="N686">
            <v>10477</v>
          </cell>
          <cell r="P686">
            <v>6111</v>
          </cell>
        </row>
        <row r="687">
          <cell r="D687" t="str">
            <v>PU</v>
          </cell>
          <cell r="F687" t="str">
            <v>077 12 02</v>
          </cell>
          <cell r="G687" t="str">
            <v>01402</v>
          </cell>
          <cell r="N687">
            <v>8289</v>
          </cell>
          <cell r="P687">
            <v>4833</v>
          </cell>
        </row>
        <row r="688">
          <cell r="D688" t="str">
            <v>UPJŠ</v>
          </cell>
          <cell r="F688" t="str">
            <v>077 12 02</v>
          </cell>
          <cell r="G688" t="str">
            <v>01402</v>
          </cell>
          <cell r="N688">
            <v>5148</v>
          </cell>
          <cell r="P688">
            <v>3003</v>
          </cell>
        </row>
        <row r="689">
          <cell r="D689" t="str">
            <v>UMB</v>
          </cell>
          <cell r="F689" t="str">
            <v>077 12 02</v>
          </cell>
          <cell r="G689" t="str">
            <v>01402</v>
          </cell>
          <cell r="N689">
            <v>1971</v>
          </cell>
          <cell r="P689">
            <v>1149</v>
          </cell>
        </row>
        <row r="690">
          <cell r="D690" t="str">
            <v>UKF</v>
          </cell>
          <cell r="F690" t="str">
            <v>077 12 02</v>
          </cell>
          <cell r="G690" t="str">
            <v>01402</v>
          </cell>
          <cell r="N690">
            <v>3328</v>
          </cell>
          <cell r="P690">
            <v>1940</v>
          </cell>
        </row>
        <row r="691">
          <cell r="D691" t="str">
            <v>UCM</v>
          </cell>
          <cell r="F691" t="str">
            <v>077 12 02</v>
          </cell>
          <cell r="G691" t="str">
            <v>01402</v>
          </cell>
          <cell r="N691">
            <v>4279</v>
          </cell>
          <cell r="P691">
            <v>2494</v>
          </cell>
        </row>
        <row r="692">
          <cell r="D692" t="str">
            <v>UK</v>
          </cell>
          <cell r="F692" t="str">
            <v>077 12 02</v>
          </cell>
          <cell r="G692" t="str">
            <v>01402</v>
          </cell>
          <cell r="N692">
            <v>2572</v>
          </cell>
          <cell r="P692">
            <v>1499</v>
          </cell>
        </row>
        <row r="693">
          <cell r="D693" t="str">
            <v>PU</v>
          </cell>
          <cell r="F693" t="str">
            <v>077 12 02</v>
          </cell>
          <cell r="G693" t="str">
            <v>01402</v>
          </cell>
          <cell r="N693">
            <v>9480</v>
          </cell>
          <cell r="P693">
            <v>5530</v>
          </cell>
        </row>
        <row r="694">
          <cell r="D694" t="str">
            <v>PU</v>
          </cell>
          <cell r="F694" t="str">
            <v>077 12 02</v>
          </cell>
          <cell r="G694" t="str">
            <v>01402</v>
          </cell>
          <cell r="N694">
            <v>7438</v>
          </cell>
          <cell r="P694">
            <v>4337</v>
          </cell>
        </row>
        <row r="695">
          <cell r="D695" t="str">
            <v>UK</v>
          </cell>
          <cell r="F695" t="str">
            <v>077 12 02</v>
          </cell>
          <cell r="G695" t="str">
            <v>01402</v>
          </cell>
          <cell r="N695">
            <v>5486</v>
          </cell>
          <cell r="P695">
            <v>3199</v>
          </cell>
        </row>
        <row r="696">
          <cell r="D696" t="str">
            <v>AU</v>
          </cell>
          <cell r="F696" t="str">
            <v>077 12 02</v>
          </cell>
          <cell r="G696" t="str">
            <v>01402</v>
          </cell>
          <cell r="N696">
            <v>4396</v>
          </cell>
          <cell r="P696">
            <v>0</v>
          </cell>
        </row>
        <row r="697">
          <cell r="D697" t="str">
            <v>AU</v>
          </cell>
          <cell r="F697" t="str">
            <v>077 12 02</v>
          </cell>
          <cell r="G697" t="str">
            <v>01402</v>
          </cell>
          <cell r="N697">
            <v>-4396</v>
          </cell>
          <cell r="P697">
            <v>0</v>
          </cell>
        </row>
        <row r="698">
          <cell r="D698" t="str">
            <v>UMB</v>
          </cell>
          <cell r="F698" t="str">
            <v>077 12 02</v>
          </cell>
          <cell r="G698" t="str">
            <v>01402</v>
          </cell>
          <cell r="N698">
            <v>3399</v>
          </cell>
          <cell r="P698">
            <v>1982</v>
          </cell>
        </row>
        <row r="699">
          <cell r="D699" t="str">
            <v>UMB</v>
          </cell>
          <cell r="F699" t="str">
            <v>077 12 02</v>
          </cell>
          <cell r="G699" t="str">
            <v>01402</v>
          </cell>
          <cell r="N699">
            <v>13179</v>
          </cell>
          <cell r="P699">
            <v>7687</v>
          </cell>
        </row>
        <row r="700">
          <cell r="D700" t="str">
            <v>UPJŠ</v>
          </cell>
          <cell r="F700" t="str">
            <v>077 12 02</v>
          </cell>
          <cell r="G700" t="str">
            <v>01402</v>
          </cell>
          <cell r="N700">
            <v>19763</v>
          </cell>
          <cell r="P700">
            <v>11526</v>
          </cell>
        </row>
        <row r="701">
          <cell r="D701" t="str">
            <v>EU</v>
          </cell>
          <cell r="F701" t="str">
            <v>077 12 02</v>
          </cell>
          <cell r="G701" t="str">
            <v>01402</v>
          </cell>
          <cell r="N701">
            <v>16664</v>
          </cell>
          <cell r="P701">
            <v>9719</v>
          </cell>
        </row>
        <row r="702">
          <cell r="D702" t="str">
            <v>UMB</v>
          </cell>
          <cell r="F702" t="str">
            <v>077 12 02</v>
          </cell>
          <cell r="G702" t="str">
            <v>01402</v>
          </cell>
          <cell r="N702">
            <v>14374</v>
          </cell>
          <cell r="P702">
            <v>8383</v>
          </cell>
        </row>
        <row r="703">
          <cell r="D703" t="str">
            <v>ŽU</v>
          </cell>
          <cell r="F703" t="str">
            <v>077 12 02</v>
          </cell>
          <cell r="G703" t="str">
            <v>01402</v>
          </cell>
          <cell r="N703">
            <v>10709</v>
          </cell>
          <cell r="P703">
            <v>6246</v>
          </cell>
        </row>
        <row r="704">
          <cell r="D704" t="str">
            <v>UCM</v>
          </cell>
          <cell r="F704" t="str">
            <v>077 12 02</v>
          </cell>
          <cell r="G704" t="str">
            <v>01402</v>
          </cell>
          <cell r="N704">
            <v>19819</v>
          </cell>
          <cell r="P704">
            <v>11559</v>
          </cell>
        </row>
        <row r="705">
          <cell r="D705" t="str">
            <v>PU</v>
          </cell>
          <cell r="F705" t="str">
            <v>077 12 02</v>
          </cell>
          <cell r="G705" t="str">
            <v>01402</v>
          </cell>
          <cell r="N705">
            <v>14166</v>
          </cell>
          <cell r="P705">
            <v>8262</v>
          </cell>
        </row>
        <row r="706">
          <cell r="D706" t="str">
            <v>UK</v>
          </cell>
          <cell r="F706" t="str">
            <v>077 12 02</v>
          </cell>
          <cell r="G706" t="str">
            <v>01402</v>
          </cell>
          <cell r="N706">
            <v>6273</v>
          </cell>
          <cell r="P706">
            <v>3657</v>
          </cell>
        </row>
        <row r="707">
          <cell r="D707" t="str">
            <v>UMB</v>
          </cell>
          <cell r="F707" t="str">
            <v>077 12 02</v>
          </cell>
          <cell r="G707" t="str">
            <v>01402</v>
          </cell>
          <cell r="N707">
            <v>13743</v>
          </cell>
          <cell r="P707">
            <v>8016</v>
          </cell>
        </row>
        <row r="708">
          <cell r="D708" t="str">
            <v>EU</v>
          </cell>
          <cell r="F708" t="str">
            <v>077 12 02</v>
          </cell>
          <cell r="G708" t="str">
            <v>01402</v>
          </cell>
          <cell r="N708">
            <v>11879</v>
          </cell>
          <cell r="P708">
            <v>6927</v>
          </cell>
        </row>
        <row r="709">
          <cell r="D709" t="str">
            <v>UK</v>
          </cell>
          <cell r="F709" t="str">
            <v>077 12 02</v>
          </cell>
          <cell r="G709" t="str">
            <v>01402</v>
          </cell>
          <cell r="N709">
            <v>9600</v>
          </cell>
          <cell r="P709">
            <v>5600</v>
          </cell>
        </row>
        <row r="710">
          <cell r="D710" t="str">
            <v>ŽU</v>
          </cell>
          <cell r="F710" t="str">
            <v>077 12 02</v>
          </cell>
          <cell r="G710" t="str">
            <v>01402</v>
          </cell>
          <cell r="N710">
            <v>12866</v>
          </cell>
          <cell r="P710">
            <v>7504</v>
          </cell>
        </row>
        <row r="711">
          <cell r="D711" t="str">
            <v>UPJŠ</v>
          </cell>
          <cell r="F711" t="str">
            <v>077 12 02</v>
          </cell>
          <cell r="G711" t="str">
            <v>01402</v>
          </cell>
          <cell r="N711">
            <v>6139</v>
          </cell>
          <cell r="P711">
            <v>3579</v>
          </cell>
        </row>
        <row r="712">
          <cell r="D712" t="str">
            <v>EU</v>
          </cell>
          <cell r="F712" t="str">
            <v>077 12 02</v>
          </cell>
          <cell r="G712" t="str">
            <v>01402</v>
          </cell>
          <cell r="N712">
            <v>18568</v>
          </cell>
          <cell r="P712">
            <v>10830</v>
          </cell>
        </row>
        <row r="713">
          <cell r="D713" t="str">
            <v>TUKE</v>
          </cell>
          <cell r="F713" t="str">
            <v>077 12 02</v>
          </cell>
          <cell r="G713" t="str">
            <v>01402</v>
          </cell>
          <cell r="N713">
            <v>6049</v>
          </cell>
          <cell r="P713">
            <v>3528</v>
          </cell>
        </row>
        <row r="714">
          <cell r="D714" t="str">
            <v>UPJŠ</v>
          </cell>
          <cell r="F714" t="str">
            <v>077 12 02</v>
          </cell>
          <cell r="G714" t="str">
            <v>01402</v>
          </cell>
          <cell r="N714">
            <v>14945</v>
          </cell>
          <cell r="P714">
            <v>8717</v>
          </cell>
        </row>
        <row r="715">
          <cell r="D715" t="str">
            <v>STU</v>
          </cell>
          <cell r="F715" t="str">
            <v>077 12 02</v>
          </cell>
          <cell r="G715" t="str">
            <v>01402</v>
          </cell>
          <cell r="N715">
            <v>10767</v>
          </cell>
          <cell r="P715">
            <v>6280</v>
          </cell>
        </row>
        <row r="716">
          <cell r="D716" t="str">
            <v>UK</v>
          </cell>
          <cell r="F716" t="str">
            <v>077 12 02</v>
          </cell>
          <cell r="G716" t="str">
            <v>01402</v>
          </cell>
          <cell r="N716">
            <v>5706</v>
          </cell>
          <cell r="P716">
            <v>3327</v>
          </cell>
        </row>
        <row r="717">
          <cell r="D717" t="str">
            <v>UK</v>
          </cell>
          <cell r="F717" t="str">
            <v>077 12 02</v>
          </cell>
          <cell r="G717" t="str">
            <v>01402</v>
          </cell>
          <cell r="N717">
            <v>10280</v>
          </cell>
          <cell r="P717">
            <v>5995</v>
          </cell>
        </row>
        <row r="718">
          <cell r="D718" t="str">
            <v>EU</v>
          </cell>
          <cell r="F718" t="str">
            <v>077 12 02</v>
          </cell>
          <cell r="G718" t="str">
            <v>01402</v>
          </cell>
          <cell r="N718">
            <v>12190</v>
          </cell>
          <cell r="P718">
            <v>7109</v>
          </cell>
        </row>
        <row r="719">
          <cell r="D719" t="str">
            <v>UCM</v>
          </cell>
          <cell r="F719" t="str">
            <v>077 12 02</v>
          </cell>
          <cell r="G719" t="str">
            <v>01402</v>
          </cell>
          <cell r="N719">
            <v>17430</v>
          </cell>
          <cell r="P719">
            <v>10166</v>
          </cell>
        </row>
        <row r="720">
          <cell r="D720" t="str">
            <v>PU</v>
          </cell>
          <cell r="F720" t="str">
            <v>077 12 02</v>
          </cell>
          <cell r="G720" t="str">
            <v>01402</v>
          </cell>
          <cell r="N720">
            <v>13092</v>
          </cell>
          <cell r="P720">
            <v>7637</v>
          </cell>
        </row>
        <row r="721">
          <cell r="D721" t="str">
            <v>UPJŠ</v>
          </cell>
          <cell r="F721" t="str">
            <v>077 12 02</v>
          </cell>
          <cell r="G721" t="str">
            <v>01402</v>
          </cell>
          <cell r="N721">
            <v>7895</v>
          </cell>
          <cell r="P721">
            <v>4603</v>
          </cell>
        </row>
        <row r="722">
          <cell r="D722" t="str">
            <v>ŽU</v>
          </cell>
          <cell r="F722" t="str">
            <v>077 12 02</v>
          </cell>
          <cell r="G722" t="str">
            <v>01402</v>
          </cell>
          <cell r="N722">
            <v>11921</v>
          </cell>
          <cell r="P722">
            <v>6953</v>
          </cell>
        </row>
        <row r="723">
          <cell r="D723" t="str">
            <v>SPU</v>
          </cell>
          <cell r="F723" t="str">
            <v>077 12 02</v>
          </cell>
          <cell r="G723" t="str">
            <v>01402</v>
          </cell>
          <cell r="N723">
            <v>5674</v>
          </cell>
          <cell r="P723">
            <v>3308</v>
          </cell>
        </row>
        <row r="724">
          <cell r="D724" t="str">
            <v>UKF</v>
          </cell>
          <cell r="F724" t="str">
            <v>077 12 02</v>
          </cell>
          <cell r="G724" t="str">
            <v>01402</v>
          </cell>
          <cell r="N724">
            <v>7890</v>
          </cell>
          <cell r="P724">
            <v>4601</v>
          </cell>
        </row>
        <row r="725">
          <cell r="D725" t="str">
            <v>ŽU</v>
          </cell>
          <cell r="F725" t="str">
            <v>077 12 02</v>
          </cell>
          <cell r="G725" t="str">
            <v>01402</v>
          </cell>
          <cell r="N725">
            <v>3522</v>
          </cell>
          <cell r="P725">
            <v>2053</v>
          </cell>
        </row>
        <row r="726">
          <cell r="D726" t="str">
            <v>EU</v>
          </cell>
          <cell r="F726" t="str">
            <v>077 12 02</v>
          </cell>
          <cell r="G726" t="str">
            <v>01402</v>
          </cell>
          <cell r="N726">
            <v>5800</v>
          </cell>
          <cell r="P726">
            <v>3382</v>
          </cell>
        </row>
        <row r="727">
          <cell r="D727" t="str">
            <v>UK</v>
          </cell>
          <cell r="F727" t="str">
            <v>077 12 02</v>
          </cell>
          <cell r="G727" t="str">
            <v>01402</v>
          </cell>
          <cell r="N727">
            <v>8742</v>
          </cell>
          <cell r="P727">
            <v>5098</v>
          </cell>
        </row>
        <row r="728">
          <cell r="D728" t="str">
            <v>ŽU</v>
          </cell>
          <cell r="F728" t="str">
            <v>077 12 02</v>
          </cell>
          <cell r="G728" t="str">
            <v>01402</v>
          </cell>
          <cell r="N728">
            <v>15171</v>
          </cell>
          <cell r="P728">
            <v>8849</v>
          </cell>
        </row>
        <row r="729">
          <cell r="D729" t="str">
            <v>EU</v>
          </cell>
          <cell r="F729" t="str">
            <v>077 12 02</v>
          </cell>
          <cell r="G729" t="str">
            <v>01402</v>
          </cell>
          <cell r="N729">
            <v>13018</v>
          </cell>
          <cell r="P729">
            <v>7592</v>
          </cell>
        </row>
        <row r="730">
          <cell r="D730" t="str">
            <v>TUAD</v>
          </cell>
          <cell r="F730" t="str">
            <v>077 12 02</v>
          </cell>
          <cell r="G730" t="str">
            <v>01402</v>
          </cell>
          <cell r="N730">
            <v>6097</v>
          </cell>
          <cell r="P730">
            <v>3556</v>
          </cell>
        </row>
        <row r="731">
          <cell r="D731" t="str">
            <v>EU</v>
          </cell>
          <cell r="F731" t="str">
            <v>077 12 02</v>
          </cell>
          <cell r="G731" t="str">
            <v>01402</v>
          </cell>
          <cell r="N731">
            <v>7588</v>
          </cell>
          <cell r="P731">
            <v>4425</v>
          </cell>
        </row>
        <row r="732">
          <cell r="D732" t="str">
            <v>TUZVO</v>
          </cell>
          <cell r="F732" t="str">
            <v>077 12 02</v>
          </cell>
          <cell r="G732" t="str">
            <v>01402</v>
          </cell>
          <cell r="N732">
            <v>6987</v>
          </cell>
          <cell r="P732">
            <v>4075</v>
          </cell>
        </row>
        <row r="733">
          <cell r="D733" t="str">
            <v>UK</v>
          </cell>
          <cell r="F733" t="str">
            <v>077 12 02</v>
          </cell>
          <cell r="G733" t="str">
            <v>01402</v>
          </cell>
          <cell r="N733">
            <v>3105</v>
          </cell>
          <cell r="P733">
            <v>1809</v>
          </cell>
        </row>
        <row r="734">
          <cell r="D734" t="str">
            <v>EU</v>
          </cell>
          <cell r="F734" t="str">
            <v>077 12 02</v>
          </cell>
          <cell r="G734" t="str">
            <v>01402</v>
          </cell>
          <cell r="N734">
            <v>15135</v>
          </cell>
          <cell r="P734">
            <v>8828</v>
          </cell>
        </row>
        <row r="735">
          <cell r="D735" t="str">
            <v>EU</v>
          </cell>
          <cell r="F735" t="str">
            <v>077 12 02</v>
          </cell>
          <cell r="G735" t="str">
            <v>01402</v>
          </cell>
          <cell r="N735">
            <v>15200</v>
          </cell>
          <cell r="P735">
            <v>8865</v>
          </cell>
        </row>
        <row r="736">
          <cell r="D736" t="str">
            <v>SPU</v>
          </cell>
          <cell r="F736" t="str">
            <v>077 12 02</v>
          </cell>
          <cell r="G736" t="str">
            <v>01402</v>
          </cell>
          <cell r="N736">
            <v>4454</v>
          </cell>
          <cell r="P736">
            <v>2597</v>
          </cell>
        </row>
        <row r="737">
          <cell r="D737" t="str">
            <v>TVU</v>
          </cell>
          <cell r="F737" t="str">
            <v>077 12 02</v>
          </cell>
          <cell r="G737" t="str">
            <v>01402</v>
          </cell>
          <cell r="N737">
            <v>2763</v>
          </cell>
          <cell r="P737">
            <v>1611</v>
          </cell>
        </row>
        <row r="738">
          <cell r="D738" t="str">
            <v>UK</v>
          </cell>
          <cell r="F738" t="str">
            <v>077 12 02</v>
          </cell>
          <cell r="G738" t="str">
            <v>01402</v>
          </cell>
          <cell r="N738">
            <v>2562</v>
          </cell>
          <cell r="P738">
            <v>1493</v>
          </cell>
        </row>
        <row r="739">
          <cell r="D739" t="str">
            <v>SPU</v>
          </cell>
          <cell r="F739" t="str">
            <v>077 12 02</v>
          </cell>
          <cell r="G739" t="str">
            <v>01402</v>
          </cell>
          <cell r="N739">
            <v>6696</v>
          </cell>
          <cell r="P739">
            <v>3906</v>
          </cell>
        </row>
        <row r="740">
          <cell r="D740" t="str">
            <v>EU</v>
          </cell>
          <cell r="F740" t="str">
            <v>077 12 02</v>
          </cell>
          <cell r="G740" t="str">
            <v>01402</v>
          </cell>
          <cell r="N740">
            <v>7299</v>
          </cell>
          <cell r="P740">
            <v>4257</v>
          </cell>
        </row>
        <row r="741">
          <cell r="D741" t="str">
            <v>SPU</v>
          </cell>
          <cell r="F741" t="str">
            <v>077 12 02</v>
          </cell>
          <cell r="G741" t="str">
            <v>01402</v>
          </cell>
          <cell r="N741">
            <v>8071</v>
          </cell>
          <cell r="P741">
            <v>4706</v>
          </cell>
        </row>
        <row r="742">
          <cell r="D742" t="str">
            <v>EU</v>
          </cell>
          <cell r="F742" t="str">
            <v>077 12 02</v>
          </cell>
          <cell r="G742" t="str">
            <v>01402</v>
          </cell>
          <cell r="N742">
            <v>11756</v>
          </cell>
          <cell r="P742">
            <v>6856</v>
          </cell>
        </row>
        <row r="743">
          <cell r="D743" t="str">
            <v>UMB</v>
          </cell>
          <cell r="F743" t="str">
            <v>077 12 02</v>
          </cell>
          <cell r="G743" t="str">
            <v>01402</v>
          </cell>
          <cell r="N743">
            <v>7676</v>
          </cell>
          <cell r="P743">
            <v>4476</v>
          </cell>
        </row>
        <row r="744">
          <cell r="D744" t="str">
            <v>EU</v>
          </cell>
          <cell r="F744" t="str">
            <v>077 12 02</v>
          </cell>
          <cell r="G744" t="str">
            <v>01402</v>
          </cell>
          <cell r="N744">
            <v>14565</v>
          </cell>
          <cell r="P744">
            <v>8494</v>
          </cell>
        </row>
        <row r="745">
          <cell r="D745" t="str">
            <v>UMB</v>
          </cell>
          <cell r="F745" t="str">
            <v>077 12 02</v>
          </cell>
          <cell r="G745" t="str">
            <v>01402</v>
          </cell>
          <cell r="N745">
            <v>7104</v>
          </cell>
          <cell r="P745">
            <v>4144</v>
          </cell>
        </row>
        <row r="746">
          <cell r="D746" t="str">
            <v>UMB</v>
          </cell>
          <cell r="F746" t="str">
            <v>077 12 02</v>
          </cell>
          <cell r="G746" t="str">
            <v>01402</v>
          </cell>
          <cell r="N746">
            <v>12573</v>
          </cell>
          <cell r="P746">
            <v>7332</v>
          </cell>
        </row>
        <row r="747">
          <cell r="D747" t="str">
            <v>TUZVO</v>
          </cell>
          <cell r="F747" t="str">
            <v>077 12 02</v>
          </cell>
          <cell r="G747" t="str">
            <v>01402</v>
          </cell>
          <cell r="N747">
            <v>12439</v>
          </cell>
          <cell r="P747">
            <v>7254</v>
          </cell>
        </row>
        <row r="748">
          <cell r="D748" t="str">
            <v>TUZVO</v>
          </cell>
          <cell r="F748" t="str">
            <v>077 12 02</v>
          </cell>
          <cell r="G748" t="str">
            <v>01402</v>
          </cell>
          <cell r="N748">
            <v>6914</v>
          </cell>
          <cell r="P748">
            <v>4032</v>
          </cell>
        </row>
        <row r="749">
          <cell r="D749" t="str">
            <v>TVU</v>
          </cell>
          <cell r="F749" t="str">
            <v>077 12 02</v>
          </cell>
          <cell r="G749" t="str">
            <v>01402</v>
          </cell>
          <cell r="N749">
            <v>5142</v>
          </cell>
          <cell r="P749">
            <v>2998</v>
          </cell>
        </row>
        <row r="750">
          <cell r="D750" t="str">
            <v>ŽU</v>
          </cell>
          <cell r="F750" t="str">
            <v>077 12 02</v>
          </cell>
          <cell r="G750" t="str">
            <v>01402</v>
          </cell>
          <cell r="N750">
            <v>6712</v>
          </cell>
          <cell r="P750">
            <v>3914</v>
          </cell>
        </row>
        <row r="751">
          <cell r="D751" t="str">
            <v>TUAD</v>
          </cell>
          <cell r="F751" t="str">
            <v>077 12 02</v>
          </cell>
          <cell r="G751" t="str">
            <v>01402</v>
          </cell>
          <cell r="N751">
            <v>3112</v>
          </cell>
          <cell r="P751">
            <v>1814</v>
          </cell>
        </row>
        <row r="752">
          <cell r="D752" t="str">
            <v>EU</v>
          </cell>
          <cell r="F752" t="str">
            <v>077 12 02</v>
          </cell>
          <cell r="G752" t="str">
            <v>01402</v>
          </cell>
          <cell r="N752">
            <v>8796</v>
          </cell>
          <cell r="P752">
            <v>5131</v>
          </cell>
        </row>
        <row r="753">
          <cell r="D753" t="str">
            <v>UK</v>
          </cell>
          <cell r="F753" t="str">
            <v>077 12 02</v>
          </cell>
          <cell r="G753" t="str">
            <v>01402</v>
          </cell>
          <cell r="N753">
            <v>9888</v>
          </cell>
          <cell r="P753">
            <v>5768</v>
          </cell>
        </row>
        <row r="754">
          <cell r="D754" t="str">
            <v>UMB</v>
          </cell>
          <cell r="F754" t="str">
            <v>077 12 02</v>
          </cell>
          <cell r="G754" t="str">
            <v>01402</v>
          </cell>
          <cell r="N754">
            <v>4979</v>
          </cell>
          <cell r="P754">
            <v>2902</v>
          </cell>
        </row>
        <row r="755">
          <cell r="D755" t="str">
            <v>EU</v>
          </cell>
          <cell r="F755" t="str">
            <v>077 12 02</v>
          </cell>
          <cell r="G755" t="str">
            <v>01402</v>
          </cell>
          <cell r="N755">
            <v>4399</v>
          </cell>
          <cell r="P755">
            <v>2564</v>
          </cell>
        </row>
        <row r="756">
          <cell r="D756" t="str">
            <v>UK</v>
          </cell>
          <cell r="F756" t="str">
            <v>077 12 02</v>
          </cell>
          <cell r="G756" t="str">
            <v>01402</v>
          </cell>
          <cell r="N756">
            <v>2994</v>
          </cell>
          <cell r="P756">
            <v>1745</v>
          </cell>
        </row>
        <row r="757">
          <cell r="D757" t="str">
            <v>STU</v>
          </cell>
          <cell r="F757" t="str">
            <v>077 12 02</v>
          </cell>
          <cell r="G757" t="str">
            <v>01402</v>
          </cell>
          <cell r="N757">
            <v>19102</v>
          </cell>
          <cell r="P757">
            <v>11141</v>
          </cell>
        </row>
        <row r="758">
          <cell r="D758" t="str">
            <v>STU</v>
          </cell>
          <cell r="F758" t="str">
            <v>077 12 02</v>
          </cell>
          <cell r="G758" t="str">
            <v>01402</v>
          </cell>
          <cell r="N758">
            <v>17152</v>
          </cell>
          <cell r="P758">
            <v>10004</v>
          </cell>
        </row>
        <row r="759">
          <cell r="D759" t="str">
            <v>TUKE</v>
          </cell>
          <cell r="F759" t="str">
            <v>077 12 02</v>
          </cell>
          <cell r="G759" t="str">
            <v>01402</v>
          </cell>
          <cell r="N759">
            <v>10671</v>
          </cell>
          <cell r="P759">
            <v>6224</v>
          </cell>
        </row>
        <row r="760">
          <cell r="D760" t="str">
            <v>STU</v>
          </cell>
          <cell r="F760" t="str">
            <v>077 12 02</v>
          </cell>
          <cell r="G760" t="str">
            <v>01402</v>
          </cell>
          <cell r="N760">
            <v>11928</v>
          </cell>
          <cell r="P760">
            <v>6958</v>
          </cell>
        </row>
        <row r="761">
          <cell r="D761" t="str">
            <v>UK</v>
          </cell>
          <cell r="F761" t="str">
            <v>077 12 02</v>
          </cell>
          <cell r="G761" t="str">
            <v>01402</v>
          </cell>
          <cell r="N761">
            <v>10792</v>
          </cell>
          <cell r="P761">
            <v>6294</v>
          </cell>
        </row>
        <row r="762">
          <cell r="D762" t="str">
            <v>UK</v>
          </cell>
          <cell r="F762" t="str">
            <v>077 12 02</v>
          </cell>
          <cell r="G762" t="str">
            <v>01402</v>
          </cell>
          <cell r="N762">
            <v>7338</v>
          </cell>
          <cell r="P762">
            <v>4279</v>
          </cell>
        </row>
        <row r="763">
          <cell r="D763" t="str">
            <v>UK</v>
          </cell>
          <cell r="F763" t="str">
            <v>077 12 02</v>
          </cell>
          <cell r="G763" t="str">
            <v>01402</v>
          </cell>
          <cell r="N763">
            <v>15250</v>
          </cell>
          <cell r="P763">
            <v>8894</v>
          </cell>
        </row>
        <row r="764">
          <cell r="D764" t="str">
            <v>UK</v>
          </cell>
          <cell r="F764" t="str">
            <v>077 12 02</v>
          </cell>
          <cell r="G764" t="str">
            <v>01402</v>
          </cell>
          <cell r="N764">
            <v>8194</v>
          </cell>
          <cell r="P764">
            <v>4778</v>
          </cell>
        </row>
        <row r="765">
          <cell r="D765" t="str">
            <v>UPJŠ</v>
          </cell>
          <cell r="F765" t="str">
            <v>077 12 02</v>
          </cell>
          <cell r="G765" t="str">
            <v>01402</v>
          </cell>
          <cell r="N765">
            <v>12685</v>
          </cell>
          <cell r="P765">
            <v>7399</v>
          </cell>
        </row>
        <row r="766">
          <cell r="D766" t="str">
            <v>UK</v>
          </cell>
          <cell r="F766" t="str">
            <v>077 12 02</v>
          </cell>
          <cell r="G766" t="str">
            <v>01402</v>
          </cell>
          <cell r="N766">
            <v>6973</v>
          </cell>
          <cell r="P766">
            <v>4067</v>
          </cell>
        </row>
        <row r="767">
          <cell r="D767" t="str">
            <v>STU</v>
          </cell>
          <cell r="F767" t="str">
            <v>077 12 02</v>
          </cell>
          <cell r="G767" t="str">
            <v>01402</v>
          </cell>
          <cell r="N767">
            <v>17940</v>
          </cell>
          <cell r="P767">
            <v>10465</v>
          </cell>
        </row>
        <row r="768">
          <cell r="D768" t="str">
            <v>UK</v>
          </cell>
          <cell r="F768" t="str">
            <v>077 12 02</v>
          </cell>
          <cell r="G768" t="str">
            <v>01402</v>
          </cell>
          <cell r="N768">
            <v>18132</v>
          </cell>
          <cell r="P768">
            <v>10577</v>
          </cell>
        </row>
        <row r="769">
          <cell r="D769" t="str">
            <v>TUZVO</v>
          </cell>
          <cell r="F769" t="str">
            <v>077 12 02</v>
          </cell>
          <cell r="G769" t="str">
            <v>01402</v>
          </cell>
          <cell r="N769">
            <v>18882</v>
          </cell>
          <cell r="P769">
            <v>11013</v>
          </cell>
        </row>
        <row r="770">
          <cell r="D770" t="str">
            <v>UK</v>
          </cell>
          <cell r="F770" t="str">
            <v>077 12 02</v>
          </cell>
          <cell r="G770" t="str">
            <v>01402</v>
          </cell>
          <cell r="N770">
            <v>14959</v>
          </cell>
          <cell r="P770">
            <v>8724</v>
          </cell>
        </row>
        <row r="771">
          <cell r="D771" t="str">
            <v>UPJŠ</v>
          </cell>
          <cell r="F771" t="str">
            <v>077 12 02</v>
          </cell>
          <cell r="G771" t="str">
            <v>01402</v>
          </cell>
          <cell r="N771">
            <v>13426</v>
          </cell>
          <cell r="P771">
            <v>7830</v>
          </cell>
        </row>
        <row r="772">
          <cell r="D772" t="str">
            <v>UK</v>
          </cell>
          <cell r="F772" t="str">
            <v>077 12 02</v>
          </cell>
          <cell r="G772" t="str">
            <v>01402</v>
          </cell>
          <cell r="N772">
            <v>18180</v>
          </cell>
          <cell r="P772">
            <v>10605</v>
          </cell>
        </row>
        <row r="773">
          <cell r="D773" t="str">
            <v>UK</v>
          </cell>
          <cell r="F773" t="str">
            <v>077 12 02</v>
          </cell>
          <cell r="G773" t="str">
            <v>01402</v>
          </cell>
          <cell r="N773">
            <v>14694</v>
          </cell>
          <cell r="P773">
            <v>8570</v>
          </cell>
        </row>
        <row r="774">
          <cell r="D774" t="str">
            <v>SPU</v>
          </cell>
          <cell r="F774" t="str">
            <v>077 12 02</v>
          </cell>
          <cell r="G774" t="str">
            <v>01402</v>
          </cell>
          <cell r="N774">
            <v>15645</v>
          </cell>
          <cell r="P774">
            <v>9124</v>
          </cell>
        </row>
        <row r="775">
          <cell r="D775" t="str">
            <v>UMB</v>
          </cell>
          <cell r="F775" t="str">
            <v>077 12 02</v>
          </cell>
          <cell r="G775" t="str">
            <v>01402</v>
          </cell>
          <cell r="N775">
            <v>15115</v>
          </cell>
          <cell r="P775">
            <v>8815</v>
          </cell>
        </row>
        <row r="776">
          <cell r="D776" t="str">
            <v>UK</v>
          </cell>
          <cell r="F776" t="str">
            <v>077 12 02</v>
          </cell>
          <cell r="G776" t="str">
            <v>01402</v>
          </cell>
          <cell r="N776">
            <v>11316</v>
          </cell>
          <cell r="P776">
            <v>6601</v>
          </cell>
        </row>
        <row r="777">
          <cell r="D777" t="str">
            <v>UK</v>
          </cell>
          <cell r="F777" t="str">
            <v>077 12 02</v>
          </cell>
          <cell r="G777" t="str">
            <v>01402</v>
          </cell>
          <cell r="N777">
            <v>13961</v>
          </cell>
          <cell r="P777">
            <v>8143</v>
          </cell>
        </row>
        <row r="778">
          <cell r="D778" t="str">
            <v>UK</v>
          </cell>
          <cell r="F778" t="str">
            <v>077 12 02</v>
          </cell>
          <cell r="G778" t="str">
            <v>01402</v>
          </cell>
          <cell r="N778">
            <v>11972</v>
          </cell>
          <cell r="P778">
            <v>6982</v>
          </cell>
        </row>
        <row r="779">
          <cell r="D779" t="str">
            <v>UKF</v>
          </cell>
          <cell r="F779" t="str">
            <v>077 12 02</v>
          </cell>
          <cell r="G779" t="str">
            <v>01402</v>
          </cell>
          <cell r="N779">
            <v>5526</v>
          </cell>
          <cell r="P779">
            <v>3222</v>
          </cell>
        </row>
        <row r="780">
          <cell r="D780" t="str">
            <v>UK</v>
          </cell>
          <cell r="F780" t="str">
            <v>077 12 02</v>
          </cell>
          <cell r="G780" t="str">
            <v>01402</v>
          </cell>
          <cell r="N780">
            <v>14032</v>
          </cell>
          <cell r="P780">
            <v>8184</v>
          </cell>
        </row>
        <row r="781">
          <cell r="D781" t="str">
            <v>UK</v>
          </cell>
          <cell r="F781" t="str">
            <v>077 12 02</v>
          </cell>
          <cell r="G781" t="str">
            <v>01402</v>
          </cell>
          <cell r="N781">
            <v>11020</v>
          </cell>
          <cell r="P781">
            <v>6427</v>
          </cell>
        </row>
        <row r="782">
          <cell r="D782" t="str">
            <v>UK</v>
          </cell>
          <cell r="F782" t="str">
            <v>077 12 02</v>
          </cell>
          <cell r="G782" t="str">
            <v>01402</v>
          </cell>
          <cell r="N782">
            <v>8456</v>
          </cell>
          <cell r="P782">
            <v>4931</v>
          </cell>
        </row>
        <row r="783">
          <cell r="D783" t="str">
            <v>UK</v>
          </cell>
          <cell r="F783" t="str">
            <v>077 12 02</v>
          </cell>
          <cell r="G783" t="str">
            <v>01402</v>
          </cell>
          <cell r="N783">
            <v>5500</v>
          </cell>
          <cell r="P783">
            <v>3207</v>
          </cell>
        </row>
        <row r="784">
          <cell r="D784" t="str">
            <v>UKF</v>
          </cell>
          <cell r="F784" t="str">
            <v>077 12 02</v>
          </cell>
          <cell r="G784" t="str">
            <v>01402</v>
          </cell>
          <cell r="N784">
            <v>12606</v>
          </cell>
          <cell r="P784">
            <v>7352</v>
          </cell>
        </row>
        <row r="785">
          <cell r="D785" t="str">
            <v>SPU</v>
          </cell>
          <cell r="F785" t="str">
            <v>077 12 02</v>
          </cell>
          <cell r="G785" t="str">
            <v>01402</v>
          </cell>
          <cell r="N785">
            <v>8929</v>
          </cell>
          <cell r="P785">
            <v>5208</v>
          </cell>
        </row>
        <row r="786">
          <cell r="D786" t="str">
            <v>UK</v>
          </cell>
          <cell r="F786" t="str">
            <v>077 12 02</v>
          </cell>
          <cell r="G786" t="str">
            <v>01402</v>
          </cell>
          <cell r="N786">
            <v>20748</v>
          </cell>
          <cell r="P786">
            <v>12103</v>
          </cell>
        </row>
        <row r="787">
          <cell r="D787" t="str">
            <v>STU</v>
          </cell>
          <cell r="F787" t="str">
            <v>077 12 02</v>
          </cell>
          <cell r="G787" t="str">
            <v>01402</v>
          </cell>
          <cell r="N787">
            <v>18974</v>
          </cell>
          <cell r="P787">
            <v>11067</v>
          </cell>
        </row>
        <row r="788">
          <cell r="D788" t="str">
            <v>STU</v>
          </cell>
          <cell r="F788" t="str">
            <v>077 12 02</v>
          </cell>
          <cell r="G788" t="str">
            <v>01402</v>
          </cell>
          <cell r="N788">
            <v>16236</v>
          </cell>
          <cell r="P788">
            <v>9471</v>
          </cell>
        </row>
        <row r="789">
          <cell r="D789" t="str">
            <v>STU</v>
          </cell>
          <cell r="F789" t="str">
            <v>077 12 02</v>
          </cell>
          <cell r="G789" t="str">
            <v>01402</v>
          </cell>
          <cell r="N789">
            <v>12709</v>
          </cell>
          <cell r="P789">
            <v>7413</v>
          </cell>
        </row>
        <row r="790">
          <cell r="D790" t="str">
            <v>UPJŠ</v>
          </cell>
          <cell r="F790" t="str">
            <v>077 12 02</v>
          </cell>
          <cell r="G790" t="str">
            <v>01402</v>
          </cell>
          <cell r="N790">
            <v>9269</v>
          </cell>
          <cell r="P790">
            <v>5406</v>
          </cell>
        </row>
        <row r="791">
          <cell r="D791" t="str">
            <v>STU</v>
          </cell>
          <cell r="F791" t="str">
            <v>077 12 02</v>
          </cell>
          <cell r="G791" t="str">
            <v>01402</v>
          </cell>
          <cell r="N791">
            <v>16421</v>
          </cell>
          <cell r="P791">
            <v>9578</v>
          </cell>
        </row>
        <row r="792">
          <cell r="D792" t="str">
            <v>STU</v>
          </cell>
          <cell r="F792" t="str">
            <v>077 12 02</v>
          </cell>
          <cell r="G792" t="str">
            <v>01402</v>
          </cell>
          <cell r="N792">
            <v>10735</v>
          </cell>
          <cell r="P792">
            <v>6260</v>
          </cell>
        </row>
        <row r="793">
          <cell r="D793" t="str">
            <v>STU</v>
          </cell>
          <cell r="F793" t="str">
            <v>077 12 02</v>
          </cell>
          <cell r="G793" t="str">
            <v>01402</v>
          </cell>
          <cell r="N793">
            <v>15332</v>
          </cell>
          <cell r="P793">
            <v>8942</v>
          </cell>
        </row>
        <row r="794">
          <cell r="D794" t="str">
            <v>UK</v>
          </cell>
          <cell r="F794" t="str">
            <v>077 12 02</v>
          </cell>
          <cell r="G794" t="str">
            <v>01402</v>
          </cell>
          <cell r="N794">
            <v>14631</v>
          </cell>
          <cell r="P794">
            <v>8534</v>
          </cell>
        </row>
        <row r="795">
          <cell r="D795" t="str">
            <v>UK</v>
          </cell>
          <cell r="F795" t="str">
            <v>077 12 02</v>
          </cell>
          <cell r="G795" t="str">
            <v>01402</v>
          </cell>
          <cell r="N795">
            <v>5972</v>
          </cell>
          <cell r="P795">
            <v>3482</v>
          </cell>
        </row>
        <row r="796">
          <cell r="D796" t="str">
            <v>UPJŠ</v>
          </cell>
          <cell r="F796" t="str">
            <v>077 12 02</v>
          </cell>
          <cell r="G796" t="str">
            <v>01402</v>
          </cell>
          <cell r="N796">
            <v>9282</v>
          </cell>
          <cell r="P796">
            <v>5413</v>
          </cell>
        </row>
        <row r="797">
          <cell r="D797" t="str">
            <v>UPJŠ</v>
          </cell>
          <cell r="F797" t="str">
            <v>077 12 02</v>
          </cell>
          <cell r="G797" t="str">
            <v>01402</v>
          </cell>
          <cell r="N797">
            <v>6890</v>
          </cell>
          <cell r="P797">
            <v>4018</v>
          </cell>
        </row>
        <row r="798">
          <cell r="D798" t="str">
            <v>STU</v>
          </cell>
          <cell r="F798" t="str">
            <v>077 12 02</v>
          </cell>
          <cell r="G798" t="str">
            <v>01402</v>
          </cell>
          <cell r="N798">
            <v>8258</v>
          </cell>
          <cell r="P798">
            <v>4816</v>
          </cell>
        </row>
        <row r="799">
          <cell r="D799" t="str">
            <v>STU</v>
          </cell>
          <cell r="F799" t="str">
            <v>077 12 02</v>
          </cell>
          <cell r="G799" t="str">
            <v>01402</v>
          </cell>
          <cell r="N799">
            <v>12789</v>
          </cell>
          <cell r="P799">
            <v>7458</v>
          </cell>
        </row>
        <row r="800">
          <cell r="D800" t="str">
            <v>UPJŠ</v>
          </cell>
          <cell r="F800" t="str">
            <v>077 12 02</v>
          </cell>
          <cell r="G800" t="str">
            <v>01402</v>
          </cell>
          <cell r="N800">
            <v>19956</v>
          </cell>
          <cell r="P800">
            <v>11641</v>
          </cell>
        </row>
        <row r="801">
          <cell r="D801" t="str">
            <v>UK</v>
          </cell>
          <cell r="F801" t="str">
            <v>077 12 02</v>
          </cell>
          <cell r="G801" t="str">
            <v>01402</v>
          </cell>
          <cell r="N801">
            <v>10338</v>
          </cell>
          <cell r="P801">
            <v>6029</v>
          </cell>
        </row>
        <row r="802">
          <cell r="D802" t="str">
            <v>UK</v>
          </cell>
          <cell r="F802" t="str">
            <v>077 12 02</v>
          </cell>
          <cell r="G802" t="str">
            <v>01402</v>
          </cell>
          <cell r="N802">
            <v>17715</v>
          </cell>
          <cell r="P802">
            <v>10333</v>
          </cell>
        </row>
        <row r="803">
          <cell r="D803" t="str">
            <v>UK</v>
          </cell>
          <cell r="F803" t="str">
            <v>077 12 02</v>
          </cell>
          <cell r="G803" t="str">
            <v>01402</v>
          </cell>
          <cell r="N803">
            <v>15823</v>
          </cell>
          <cell r="P803">
            <v>9228</v>
          </cell>
        </row>
        <row r="804">
          <cell r="D804" t="str">
            <v>UK</v>
          </cell>
          <cell r="F804" t="str">
            <v>077 12 02</v>
          </cell>
          <cell r="G804" t="str">
            <v>01402</v>
          </cell>
          <cell r="N804">
            <v>16330</v>
          </cell>
          <cell r="P804">
            <v>9524</v>
          </cell>
        </row>
        <row r="805">
          <cell r="D805" t="str">
            <v>UK</v>
          </cell>
          <cell r="F805" t="str">
            <v>077 12 02</v>
          </cell>
          <cell r="G805" t="str">
            <v>01402</v>
          </cell>
          <cell r="N805">
            <v>20380</v>
          </cell>
          <cell r="P805">
            <v>11887</v>
          </cell>
        </row>
        <row r="806">
          <cell r="D806" t="str">
            <v>UK</v>
          </cell>
          <cell r="F806" t="str">
            <v>077 12 02</v>
          </cell>
          <cell r="G806" t="str">
            <v>01402</v>
          </cell>
          <cell r="N806">
            <v>16876</v>
          </cell>
          <cell r="P806">
            <v>9843</v>
          </cell>
        </row>
        <row r="807">
          <cell r="D807" t="str">
            <v>UK</v>
          </cell>
          <cell r="F807" t="str">
            <v>077 12 02</v>
          </cell>
          <cell r="G807" t="str">
            <v>01402</v>
          </cell>
          <cell r="N807">
            <v>13978</v>
          </cell>
          <cell r="P807">
            <v>8152</v>
          </cell>
        </row>
        <row r="808">
          <cell r="D808" t="str">
            <v>UK</v>
          </cell>
          <cell r="F808" t="str">
            <v>077 12 02</v>
          </cell>
          <cell r="G808" t="str">
            <v>01402</v>
          </cell>
          <cell r="N808">
            <v>15602</v>
          </cell>
          <cell r="P808">
            <v>9100</v>
          </cell>
        </row>
        <row r="809">
          <cell r="D809" t="str">
            <v>UK</v>
          </cell>
          <cell r="F809" t="str">
            <v>077 12 02</v>
          </cell>
          <cell r="G809" t="str">
            <v>01402</v>
          </cell>
          <cell r="N809">
            <v>14342</v>
          </cell>
          <cell r="P809">
            <v>8365</v>
          </cell>
        </row>
        <row r="810">
          <cell r="D810" t="str">
            <v>UPJŠ</v>
          </cell>
          <cell r="F810" t="str">
            <v>077 12 02</v>
          </cell>
          <cell r="G810" t="str">
            <v>01402</v>
          </cell>
          <cell r="N810">
            <v>12131</v>
          </cell>
          <cell r="P810">
            <v>7074</v>
          </cell>
        </row>
        <row r="811">
          <cell r="D811" t="str">
            <v>UK</v>
          </cell>
          <cell r="F811" t="str">
            <v>077 12 02</v>
          </cell>
          <cell r="G811" t="str">
            <v>01402</v>
          </cell>
          <cell r="N811">
            <v>4813</v>
          </cell>
          <cell r="P811">
            <v>2807</v>
          </cell>
        </row>
        <row r="812">
          <cell r="D812" t="str">
            <v>UK</v>
          </cell>
          <cell r="F812" t="str">
            <v>077 12 02</v>
          </cell>
          <cell r="G812" t="str">
            <v>01402</v>
          </cell>
          <cell r="N812">
            <v>13656</v>
          </cell>
          <cell r="P812">
            <v>7966</v>
          </cell>
        </row>
        <row r="813">
          <cell r="D813" t="str">
            <v>UPJŠ</v>
          </cell>
          <cell r="F813" t="str">
            <v>077 12 02</v>
          </cell>
          <cell r="G813" t="str">
            <v>01402</v>
          </cell>
          <cell r="N813">
            <v>10606</v>
          </cell>
          <cell r="P813">
            <v>6185</v>
          </cell>
        </row>
        <row r="814">
          <cell r="D814" t="str">
            <v>UK</v>
          </cell>
          <cell r="F814" t="str">
            <v>077 12 02</v>
          </cell>
          <cell r="G814" t="str">
            <v>01402</v>
          </cell>
          <cell r="N814">
            <v>7751</v>
          </cell>
          <cell r="P814">
            <v>4519</v>
          </cell>
        </row>
        <row r="815">
          <cell r="D815" t="str">
            <v>TUKE</v>
          </cell>
          <cell r="F815" t="str">
            <v>077 12 02</v>
          </cell>
          <cell r="G815" t="str">
            <v>01402</v>
          </cell>
          <cell r="N815">
            <v>10665</v>
          </cell>
          <cell r="P815">
            <v>6219</v>
          </cell>
        </row>
        <row r="816">
          <cell r="D816" t="str">
            <v>STU</v>
          </cell>
          <cell r="F816" t="str">
            <v>077 12 02</v>
          </cell>
          <cell r="G816" t="str">
            <v>01402</v>
          </cell>
          <cell r="N816">
            <v>19891</v>
          </cell>
          <cell r="P816">
            <v>11601</v>
          </cell>
        </row>
        <row r="817">
          <cell r="D817" t="str">
            <v>TUKE</v>
          </cell>
          <cell r="F817" t="str">
            <v>077 12 02</v>
          </cell>
          <cell r="G817" t="str">
            <v>01402</v>
          </cell>
          <cell r="N817">
            <v>15434</v>
          </cell>
          <cell r="P817">
            <v>9002</v>
          </cell>
        </row>
        <row r="818">
          <cell r="D818" t="str">
            <v>UK</v>
          </cell>
          <cell r="F818" t="str">
            <v>077 12 02</v>
          </cell>
          <cell r="G818" t="str">
            <v>01402</v>
          </cell>
          <cell r="N818">
            <v>13326</v>
          </cell>
          <cell r="P818">
            <v>7772</v>
          </cell>
        </row>
        <row r="819">
          <cell r="D819" t="str">
            <v>STU</v>
          </cell>
          <cell r="F819" t="str">
            <v>077 12 02</v>
          </cell>
          <cell r="G819" t="str">
            <v>01402</v>
          </cell>
          <cell r="N819">
            <v>13670</v>
          </cell>
          <cell r="P819">
            <v>7973</v>
          </cell>
        </row>
        <row r="820">
          <cell r="D820" t="str">
            <v>STU</v>
          </cell>
          <cell r="F820" t="str">
            <v>077 12 02</v>
          </cell>
          <cell r="G820" t="str">
            <v>01402</v>
          </cell>
          <cell r="N820">
            <v>17904</v>
          </cell>
          <cell r="P820">
            <v>10444</v>
          </cell>
        </row>
        <row r="821">
          <cell r="D821" t="str">
            <v>ŽU</v>
          </cell>
          <cell r="F821" t="str">
            <v>077 12 02</v>
          </cell>
          <cell r="G821" t="str">
            <v>01402</v>
          </cell>
          <cell r="N821">
            <v>17704</v>
          </cell>
          <cell r="P821">
            <v>10326</v>
          </cell>
        </row>
        <row r="822">
          <cell r="D822" t="str">
            <v>STU</v>
          </cell>
          <cell r="F822" t="str">
            <v>077 12 02</v>
          </cell>
          <cell r="G822" t="str">
            <v>01402</v>
          </cell>
          <cell r="N822">
            <v>17744</v>
          </cell>
          <cell r="P822">
            <v>10349</v>
          </cell>
        </row>
        <row r="823">
          <cell r="D823" t="str">
            <v>STU</v>
          </cell>
          <cell r="F823" t="str">
            <v>077 12 02</v>
          </cell>
          <cell r="G823" t="str">
            <v>01402</v>
          </cell>
          <cell r="N823">
            <v>14911</v>
          </cell>
          <cell r="P823">
            <v>8696</v>
          </cell>
        </row>
        <row r="824">
          <cell r="D824" t="str">
            <v>TUKE</v>
          </cell>
          <cell r="F824" t="str">
            <v>077 12 02</v>
          </cell>
          <cell r="G824" t="str">
            <v>01402</v>
          </cell>
          <cell r="N824">
            <v>12871</v>
          </cell>
          <cell r="P824">
            <v>7506</v>
          </cell>
        </row>
        <row r="825">
          <cell r="D825" t="str">
            <v>STU</v>
          </cell>
          <cell r="F825" t="str">
            <v>077 12 02</v>
          </cell>
          <cell r="G825" t="str">
            <v>01402</v>
          </cell>
          <cell r="N825">
            <v>15230</v>
          </cell>
          <cell r="P825">
            <v>8883</v>
          </cell>
        </row>
        <row r="826">
          <cell r="D826" t="str">
            <v>STU</v>
          </cell>
          <cell r="F826" t="str">
            <v>077 12 02</v>
          </cell>
          <cell r="G826" t="str">
            <v>01402</v>
          </cell>
          <cell r="N826">
            <v>13189</v>
          </cell>
          <cell r="P826">
            <v>7693</v>
          </cell>
        </row>
        <row r="827">
          <cell r="D827" t="str">
            <v>TUKE</v>
          </cell>
          <cell r="F827" t="str">
            <v>077 12 02</v>
          </cell>
          <cell r="G827" t="str">
            <v>01402</v>
          </cell>
          <cell r="N827">
            <v>9738</v>
          </cell>
          <cell r="P827">
            <v>5679</v>
          </cell>
        </row>
        <row r="828">
          <cell r="D828" t="str">
            <v>STU</v>
          </cell>
          <cell r="F828" t="str">
            <v>077 12 02</v>
          </cell>
          <cell r="G828" t="str">
            <v>01402</v>
          </cell>
          <cell r="N828">
            <v>14184</v>
          </cell>
          <cell r="P828">
            <v>8274</v>
          </cell>
        </row>
        <row r="829">
          <cell r="D829" t="str">
            <v>STU</v>
          </cell>
          <cell r="F829" t="str">
            <v>077 12 02</v>
          </cell>
          <cell r="G829" t="str">
            <v>01402</v>
          </cell>
          <cell r="N829">
            <v>12135</v>
          </cell>
          <cell r="P829">
            <v>7078</v>
          </cell>
        </row>
        <row r="830">
          <cell r="D830" t="str">
            <v>UK</v>
          </cell>
          <cell r="F830" t="str">
            <v>077 12 02</v>
          </cell>
          <cell r="G830" t="str">
            <v>01402</v>
          </cell>
          <cell r="N830">
            <v>12237</v>
          </cell>
          <cell r="P830">
            <v>7136</v>
          </cell>
        </row>
        <row r="831">
          <cell r="D831" t="str">
            <v>ŽU</v>
          </cell>
          <cell r="F831" t="str">
            <v>077 12 02</v>
          </cell>
          <cell r="G831" t="str">
            <v>01402</v>
          </cell>
          <cell r="N831">
            <v>9579</v>
          </cell>
          <cell r="P831">
            <v>5587</v>
          </cell>
        </row>
        <row r="832">
          <cell r="D832" t="str">
            <v>STU</v>
          </cell>
          <cell r="F832" t="str">
            <v>077 12 02</v>
          </cell>
          <cell r="G832" t="str">
            <v>01402</v>
          </cell>
          <cell r="N832">
            <v>9905</v>
          </cell>
          <cell r="P832">
            <v>5777</v>
          </cell>
        </row>
        <row r="833">
          <cell r="D833" t="str">
            <v>UKF</v>
          </cell>
          <cell r="F833" t="str">
            <v>077 12 02</v>
          </cell>
          <cell r="G833" t="str">
            <v>01402</v>
          </cell>
          <cell r="N833">
            <v>5488</v>
          </cell>
          <cell r="P833">
            <v>3200</v>
          </cell>
        </row>
        <row r="834">
          <cell r="D834" t="str">
            <v>STU</v>
          </cell>
          <cell r="F834" t="str">
            <v>077 12 02</v>
          </cell>
          <cell r="G834" t="str">
            <v>01402</v>
          </cell>
          <cell r="N834">
            <v>18624</v>
          </cell>
          <cell r="P834">
            <v>10864</v>
          </cell>
        </row>
        <row r="835">
          <cell r="D835" t="str">
            <v>TUKE</v>
          </cell>
          <cell r="F835" t="str">
            <v>077 12 02</v>
          </cell>
          <cell r="G835" t="str">
            <v>01402</v>
          </cell>
          <cell r="N835">
            <v>17564</v>
          </cell>
          <cell r="P835">
            <v>10244</v>
          </cell>
        </row>
        <row r="836">
          <cell r="D836" t="str">
            <v>STU</v>
          </cell>
          <cell r="F836" t="str">
            <v>077 12 02</v>
          </cell>
          <cell r="G836" t="str">
            <v>01402</v>
          </cell>
          <cell r="N836">
            <v>18632</v>
          </cell>
          <cell r="P836">
            <v>10867</v>
          </cell>
        </row>
        <row r="837">
          <cell r="D837" t="str">
            <v>STU</v>
          </cell>
          <cell r="F837" t="str">
            <v>077 12 02</v>
          </cell>
          <cell r="G837" t="str">
            <v>01402</v>
          </cell>
          <cell r="N837">
            <v>16807</v>
          </cell>
          <cell r="P837">
            <v>9802</v>
          </cell>
        </row>
        <row r="838">
          <cell r="D838" t="str">
            <v>ŽU</v>
          </cell>
          <cell r="F838" t="str">
            <v>077 12 02</v>
          </cell>
          <cell r="G838" t="str">
            <v>01402</v>
          </cell>
          <cell r="N838">
            <v>17749</v>
          </cell>
          <cell r="P838">
            <v>10353</v>
          </cell>
        </row>
        <row r="839">
          <cell r="D839" t="str">
            <v>STU</v>
          </cell>
          <cell r="F839" t="str">
            <v>077 12 02</v>
          </cell>
          <cell r="G839" t="str">
            <v>01402</v>
          </cell>
          <cell r="N839">
            <v>10199</v>
          </cell>
          <cell r="P839">
            <v>5947</v>
          </cell>
        </row>
        <row r="840">
          <cell r="D840" t="str">
            <v>TUKE</v>
          </cell>
          <cell r="F840" t="str">
            <v>077 12 02</v>
          </cell>
          <cell r="G840" t="str">
            <v>01402</v>
          </cell>
          <cell r="N840">
            <v>16122</v>
          </cell>
          <cell r="P840">
            <v>9403</v>
          </cell>
        </row>
        <row r="841">
          <cell r="D841" t="str">
            <v>TUKE</v>
          </cell>
          <cell r="F841" t="str">
            <v>077 12 02</v>
          </cell>
          <cell r="G841" t="str">
            <v>01402</v>
          </cell>
          <cell r="N841">
            <v>17295</v>
          </cell>
          <cell r="P841">
            <v>10088</v>
          </cell>
        </row>
        <row r="842">
          <cell r="D842" t="str">
            <v>TUKE</v>
          </cell>
          <cell r="F842" t="str">
            <v>077 12 02</v>
          </cell>
          <cell r="G842" t="str">
            <v>01402</v>
          </cell>
          <cell r="N842">
            <v>15967</v>
          </cell>
          <cell r="P842">
            <v>9312</v>
          </cell>
        </row>
        <row r="843">
          <cell r="D843" t="str">
            <v>TUKE</v>
          </cell>
          <cell r="F843" t="str">
            <v>077 12 02</v>
          </cell>
          <cell r="G843" t="str">
            <v>01402</v>
          </cell>
          <cell r="N843">
            <v>3582</v>
          </cell>
          <cell r="P843">
            <v>2088</v>
          </cell>
        </row>
        <row r="844">
          <cell r="D844" t="str">
            <v>TUKE</v>
          </cell>
          <cell r="F844" t="str">
            <v>077 12 02</v>
          </cell>
          <cell r="G844" t="str">
            <v>01402</v>
          </cell>
          <cell r="N844">
            <v>9193</v>
          </cell>
          <cell r="P844">
            <v>5362</v>
          </cell>
        </row>
        <row r="845">
          <cell r="D845" t="str">
            <v>STU</v>
          </cell>
          <cell r="F845" t="str">
            <v>077 12 02</v>
          </cell>
          <cell r="G845" t="str">
            <v>01402</v>
          </cell>
          <cell r="N845">
            <v>15822</v>
          </cell>
          <cell r="P845">
            <v>9228</v>
          </cell>
        </row>
        <row r="846">
          <cell r="D846" t="str">
            <v>STU</v>
          </cell>
          <cell r="F846" t="str">
            <v>077 12 02</v>
          </cell>
          <cell r="G846" t="str">
            <v>01402</v>
          </cell>
          <cell r="N846">
            <v>12867</v>
          </cell>
          <cell r="P846">
            <v>7505</v>
          </cell>
        </row>
        <row r="847">
          <cell r="D847" t="str">
            <v>TUKE</v>
          </cell>
          <cell r="F847" t="str">
            <v>077 12 02</v>
          </cell>
          <cell r="G847" t="str">
            <v>01402</v>
          </cell>
          <cell r="N847">
            <v>14929</v>
          </cell>
          <cell r="P847">
            <v>8708</v>
          </cell>
        </row>
        <row r="848">
          <cell r="D848" t="str">
            <v>STU</v>
          </cell>
          <cell r="F848" t="str">
            <v>077 12 02</v>
          </cell>
          <cell r="G848" t="str">
            <v>01402</v>
          </cell>
          <cell r="N848">
            <v>13212</v>
          </cell>
          <cell r="P848">
            <v>7707</v>
          </cell>
        </row>
        <row r="849">
          <cell r="D849" t="str">
            <v>TUKE</v>
          </cell>
          <cell r="F849" t="str">
            <v>077 12 02</v>
          </cell>
          <cell r="G849" t="str">
            <v>01402</v>
          </cell>
          <cell r="N849">
            <v>9724</v>
          </cell>
          <cell r="P849">
            <v>5671</v>
          </cell>
        </row>
        <row r="850">
          <cell r="D850" t="str">
            <v>STU</v>
          </cell>
          <cell r="F850" t="str">
            <v>077 12 02</v>
          </cell>
          <cell r="G850" t="str">
            <v>01402</v>
          </cell>
          <cell r="N850">
            <v>12501</v>
          </cell>
          <cell r="P850">
            <v>7290</v>
          </cell>
        </row>
        <row r="851">
          <cell r="D851" t="str">
            <v>TUZVO</v>
          </cell>
          <cell r="F851" t="str">
            <v>077 12 02</v>
          </cell>
          <cell r="G851" t="str">
            <v>01402</v>
          </cell>
          <cell r="N851">
            <v>12469</v>
          </cell>
          <cell r="P851">
            <v>7273</v>
          </cell>
        </row>
        <row r="852">
          <cell r="D852" t="str">
            <v>TUKE</v>
          </cell>
          <cell r="F852" t="str">
            <v>077 12 02</v>
          </cell>
          <cell r="G852" t="str">
            <v>01402</v>
          </cell>
          <cell r="N852">
            <v>9966</v>
          </cell>
          <cell r="P852">
            <v>5812</v>
          </cell>
        </row>
        <row r="853">
          <cell r="D853" t="str">
            <v>ŽU</v>
          </cell>
          <cell r="F853" t="str">
            <v>077 12 02</v>
          </cell>
          <cell r="G853" t="str">
            <v>01402</v>
          </cell>
          <cell r="N853">
            <v>10212</v>
          </cell>
          <cell r="P853">
            <v>5957</v>
          </cell>
        </row>
        <row r="854">
          <cell r="D854" t="str">
            <v>STU</v>
          </cell>
          <cell r="F854" t="str">
            <v>077 12 02</v>
          </cell>
          <cell r="G854" t="str">
            <v>01402</v>
          </cell>
          <cell r="N854">
            <v>8419</v>
          </cell>
          <cell r="P854">
            <v>4909</v>
          </cell>
        </row>
        <row r="855">
          <cell r="D855" t="str">
            <v>TUKE</v>
          </cell>
          <cell r="F855" t="str">
            <v>077 12 02</v>
          </cell>
          <cell r="G855" t="str">
            <v>01402</v>
          </cell>
          <cell r="N855">
            <v>19174</v>
          </cell>
          <cell r="P855">
            <v>11183</v>
          </cell>
        </row>
        <row r="856">
          <cell r="D856" t="str">
            <v>ŽU</v>
          </cell>
          <cell r="F856" t="str">
            <v>077 12 02</v>
          </cell>
          <cell r="G856" t="str">
            <v>01402</v>
          </cell>
          <cell r="N856">
            <v>13392</v>
          </cell>
          <cell r="P856">
            <v>7812</v>
          </cell>
        </row>
        <row r="857">
          <cell r="D857" t="str">
            <v>UPJŠ</v>
          </cell>
          <cell r="F857" t="str">
            <v>077 12 02</v>
          </cell>
          <cell r="G857" t="str">
            <v>01402</v>
          </cell>
          <cell r="N857">
            <v>20135</v>
          </cell>
          <cell r="P857">
            <v>11743</v>
          </cell>
        </row>
        <row r="858">
          <cell r="D858" t="str">
            <v>ŽU</v>
          </cell>
          <cell r="F858" t="str">
            <v>077 12 02</v>
          </cell>
          <cell r="G858" t="str">
            <v>01402</v>
          </cell>
          <cell r="N858">
            <v>19016</v>
          </cell>
          <cell r="P858">
            <v>11091</v>
          </cell>
        </row>
        <row r="859">
          <cell r="D859" t="str">
            <v>ŽU</v>
          </cell>
          <cell r="F859" t="str">
            <v>077 12 02</v>
          </cell>
          <cell r="G859" t="str">
            <v>01402</v>
          </cell>
          <cell r="N859">
            <v>18899</v>
          </cell>
          <cell r="P859">
            <v>11022</v>
          </cell>
        </row>
        <row r="860">
          <cell r="D860" t="str">
            <v>TUKE</v>
          </cell>
          <cell r="F860" t="str">
            <v>077 12 02</v>
          </cell>
          <cell r="G860" t="str">
            <v>01402</v>
          </cell>
          <cell r="N860">
            <v>18927</v>
          </cell>
          <cell r="P860">
            <v>11040</v>
          </cell>
        </row>
        <row r="861">
          <cell r="D861" t="str">
            <v>STU</v>
          </cell>
          <cell r="F861" t="str">
            <v>077 12 02</v>
          </cell>
          <cell r="G861" t="str">
            <v>01402</v>
          </cell>
          <cell r="N861">
            <v>12321</v>
          </cell>
          <cell r="P861">
            <v>7185</v>
          </cell>
        </row>
        <row r="862">
          <cell r="D862" t="str">
            <v>STU</v>
          </cell>
          <cell r="F862" t="str">
            <v>077 12 02</v>
          </cell>
          <cell r="G862" t="str">
            <v>01402</v>
          </cell>
          <cell r="N862">
            <v>18541</v>
          </cell>
          <cell r="P862">
            <v>10815</v>
          </cell>
        </row>
        <row r="863">
          <cell r="D863" t="str">
            <v>TUKE</v>
          </cell>
          <cell r="F863" t="str">
            <v>077 12 02</v>
          </cell>
          <cell r="G863" t="str">
            <v>01402</v>
          </cell>
          <cell r="N863">
            <v>18056</v>
          </cell>
          <cell r="P863">
            <v>10531</v>
          </cell>
        </row>
        <row r="864">
          <cell r="D864" t="str">
            <v>TUKE</v>
          </cell>
          <cell r="F864" t="str">
            <v>077 12 02</v>
          </cell>
          <cell r="G864" t="str">
            <v>01402</v>
          </cell>
          <cell r="N864">
            <v>18128</v>
          </cell>
          <cell r="P864">
            <v>10573</v>
          </cell>
        </row>
        <row r="865">
          <cell r="D865" t="str">
            <v>ŽU</v>
          </cell>
          <cell r="F865" t="str">
            <v>077 12 02</v>
          </cell>
          <cell r="G865" t="str">
            <v>01402</v>
          </cell>
          <cell r="N865">
            <v>17540</v>
          </cell>
          <cell r="P865">
            <v>10230</v>
          </cell>
        </row>
        <row r="866">
          <cell r="D866" t="str">
            <v>STU</v>
          </cell>
          <cell r="F866" t="str">
            <v>077 12 02</v>
          </cell>
          <cell r="G866" t="str">
            <v>01402</v>
          </cell>
          <cell r="N866">
            <v>16084</v>
          </cell>
          <cell r="P866">
            <v>9381</v>
          </cell>
        </row>
        <row r="867">
          <cell r="D867" t="str">
            <v>TUKE</v>
          </cell>
          <cell r="F867" t="str">
            <v>077 12 02</v>
          </cell>
          <cell r="G867" t="str">
            <v>01402</v>
          </cell>
          <cell r="N867">
            <v>15741</v>
          </cell>
          <cell r="P867">
            <v>9180</v>
          </cell>
        </row>
        <row r="868">
          <cell r="D868" t="str">
            <v>TUKE</v>
          </cell>
          <cell r="F868" t="str">
            <v>077 12 02</v>
          </cell>
          <cell r="G868" t="str">
            <v>01402</v>
          </cell>
          <cell r="N868">
            <v>11183</v>
          </cell>
          <cell r="P868">
            <v>6521</v>
          </cell>
        </row>
        <row r="869">
          <cell r="D869" t="str">
            <v>TUAD</v>
          </cell>
          <cell r="F869" t="str">
            <v>077 12 02</v>
          </cell>
          <cell r="G869" t="str">
            <v>01402</v>
          </cell>
          <cell r="N869">
            <v>12638</v>
          </cell>
          <cell r="P869">
            <v>7371</v>
          </cell>
        </row>
        <row r="870">
          <cell r="D870" t="str">
            <v>STU</v>
          </cell>
          <cell r="F870" t="str">
            <v>077 12 02</v>
          </cell>
          <cell r="G870" t="str">
            <v>01402</v>
          </cell>
          <cell r="N870">
            <v>17220</v>
          </cell>
          <cell r="P870">
            <v>10045</v>
          </cell>
        </row>
        <row r="871">
          <cell r="D871" t="str">
            <v>TUKE</v>
          </cell>
          <cell r="F871" t="str">
            <v>077 12 02</v>
          </cell>
          <cell r="G871" t="str">
            <v>01402</v>
          </cell>
          <cell r="N871">
            <v>11354</v>
          </cell>
          <cell r="P871">
            <v>6622</v>
          </cell>
        </row>
        <row r="872">
          <cell r="D872" t="str">
            <v>SPU</v>
          </cell>
          <cell r="F872" t="str">
            <v>077 12 02</v>
          </cell>
          <cell r="G872" t="str">
            <v>01402</v>
          </cell>
          <cell r="N872">
            <v>15746</v>
          </cell>
          <cell r="P872">
            <v>9184</v>
          </cell>
        </row>
        <row r="873">
          <cell r="D873" t="str">
            <v>TUKE</v>
          </cell>
          <cell r="F873" t="str">
            <v>077 12 02</v>
          </cell>
          <cell r="G873" t="str">
            <v>01402</v>
          </cell>
          <cell r="N873">
            <v>16506</v>
          </cell>
          <cell r="P873">
            <v>9627</v>
          </cell>
        </row>
        <row r="874">
          <cell r="D874" t="str">
            <v>STU</v>
          </cell>
          <cell r="F874" t="str">
            <v>077 12 02</v>
          </cell>
          <cell r="G874" t="str">
            <v>01402</v>
          </cell>
          <cell r="N874">
            <v>10735</v>
          </cell>
          <cell r="P874">
            <v>6260</v>
          </cell>
        </row>
        <row r="875">
          <cell r="D875" t="str">
            <v>TUKE</v>
          </cell>
          <cell r="F875" t="str">
            <v>077 12 02</v>
          </cell>
          <cell r="G875" t="str">
            <v>01402</v>
          </cell>
          <cell r="N875">
            <v>10805</v>
          </cell>
          <cell r="P875">
            <v>6302</v>
          </cell>
        </row>
        <row r="876">
          <cell r="D876" t="str">
            <v>TUAD</v>
          </cell>
          <cell r="F876" t="str">
            <v>077 12 02</v>
          </cell>
          <cell r="G876" t="str">
            <v>01402</v>
          </cell>
          <cell r="N876">
            <v>7391</v>
          </cell>
          <cell r="P876">
            <v>4309</v>
          </cell>
        </row>
        <row r="877">
          <cell r="D877" t="str">
            <v>TUKE</v>
          </cell>
          <cell r="F877" t="str">
            <v>077 12 02</v>
          </cell>
          <cell r="G877" t="str">
            <v>01402</v>
          </cell>
          <cell r="N877">
            <v>13559</v>
          </cell>
          <cell r="P877">
            <v>7907</v>
          </cell>
        </row>
        <row r="878">
          <cell r="D878" t="str">
            <v>TUKE</v>
          </cell>
          <cell r="F878" t="str">
            <v>077 12 02</v>
          </cell>
          <cell r="G878" t="str">
            <v>01402</v>
          </cell>
          <cell r="N878">
            <v>15306</v>
          </cell>
          <cell r="P878">
            <v>8927</v>
          </cell>
        </row>
        <row r="879">
          <cell r="D879" t="str">
            <v>STU</v>
          </cell>
          <cell r="F879" t="str">
            <v>077 12 02</v>
          </cell>
          <cell r="G879" t="str">
            <v>01402</v>
          </cell>
          <cell r="N879">
            <v>7813</v>
          </cell>
          <cell r="P879">
            <v>4557</v>
          </cell>
        </row>
        <row r="880">
          <cell r="D880" t="str">
            <v>ŽU</v>
          </cell>
          <cell r="F880" t="str">
            <v>077 12 02</v>
          </cell>
          <cell r="G880" t="str">
            <v>01402</v>
          </cell>
          <cell r="N880">
            <v>14964</v>
          </cell>
          <cell r="P880">
            <v>8729</v>
          </cell>
        </row>
        <row r="881">
          <cell r="D881" t="str">
            <v>ŽU</v>
          </cell>
          <cell r="F881" t="str">
            <v>077 12 02</v>
          </cell>
          <cell r="G881" t="str">
            <v>01402</v>
          </cell>
          <cell r="N881">
            <v>11182</v>
          </cell>
          <cell r="P881">
            <v>6521</v>
          </cell>
        </row>
        <row r="882">
          <cell r="D882" t="str">
            <v>TUAD</v>
          </cell>
          <cell r="F882" t="str">
            <v>077 12 02</v>
          </cell>
          <cell r="G882" t="str">
            <v>01402</v>
          </cell>
          <cell r="N882">
            <v>6324</v>
          </cell>
          <cell r="P882">
            <v>3689</v>
          </cell>
        </row>
        <row r="883">
          <cell r="D883" t="str">
            <v>ŽU</v>
          </cell>
          <cell r="F883" t="str">
            <v>077 12 02</v>
          </cell>
          <cell r="G883" t="str">
            <v>01402</v>
          </cell>
          <cell r="N883">
            <v>12863</v>
          </cell>
          <cell r="P883">
            <v>7501</v>
          </cell>
        </row>
        <row r="884">
          <cell r="D884" t="str">
            <v>TUKE</v>
          </cell>
          <cell r="F884" t="str">
            <v>077 12 02</v>
          </cell>
          <cell r="G884" t="str">
            <v>01402</v>
          </cell>
          <cell r="N884">
            <v>11846</v>
          </cell>
          <cell r="P884">
            <v>6909</v>
          </cell>
        </row>
        <row r="885">
          <cell r="D885" t="str">
            <v>STU</v>
          </cell>
          <cell r="F885" t="str">
            <v>077 12 02</v>
          </cell>
          <cell r="G885" t="str">
            <v>01402</v>
          </cell>
          <cell r="N885">
            <v>8401</v>
          </cell>
          <cell r="P885">
            <v>4900</v>
          </cell>
        </row>
        <row r="886">
          <cell r="D886" t="str">
            <v>TUKE</v>
          </cell>
          <cell r="F886" t="str">
            <v>077 12 02</v>
          </cell>
          <cell r="G886" t="str">
            <v>01402</v>
          </cell>
          <cell r="N886">
            <v>11686</v>
          </cell>
          <cell r="P886">
            <v>6815</v>
          </cell>
        </row>
        <row r="887">
          <cell r="D887" t="str">
            <v>TUAD</v>
          </cell>
          <cell r="F887" t="str">
            <v>077 12 02</v>
          </cell>
          <cell r="G887" t="str">
            <v>01402</v>
          </cell>
          <cell r="N887">
            <v>6173</v>
          </cell>
          <cell r="P887">
            <v>3600</v>
          </cell>
        </row>
        <row r="888">
          <cell r="D888" t="str">
            <v>TUKE</v>
          </cell>
          <cell r="F888" t="str">
            <v>077 12 02</v>
          </cell>
          <cell r="G888" t="str">
            <v>01402</v>
          </cell>
          <cell r="N888">
            <v>10593</v>
          </cell>
          <cell r="P888">
            <v>6177</v>
          </cell>
        </row>
        <row r="889">
          <cell r="D889" t="str">
            <v>SPU</v>
          </cell>
          <cell r="F889" t="str">
            <v>077 12 02</v>
          </cell>
          <cell r="G889" t="str">
            <v>01402</v>
          </cell>
          <cell r="N889">
            <v>20646</v>
          </cell>
          <cell r="P889">
            <v>12042</v>
          </cell>
        </row>
        <row r="890">
          <cell r="D890" t="str">
            <v>UVLF</v>
          </cell>
          <cell r="F890" t="str">
            <v>077 12 02</v>
          </cell>
          <cell r="G890" t="str">
            <v>01402</v>
          </cell>
          <cell r="N890">
            <v>18726</v>
          </cell>
          <cell r="P890">
            <v>10922</v>
          </cell>
        </row>
        <row r="891">
          <cell r="D891" t="str">
            <v>SPU</v>
          </cell>
          <cell r="F891" t="str">
            <v>077 12 02</v>
          </cell>
          <cell r="G891" t="str">
            <v>01402</v>
          </cell>
          <cell r="N891">
            <v>18393</v>
          </cell>
          <cell r="P891">
            <v>10727</v>
          </cell>
        </row>
        <row r="892">
          <cell r="D892" t="str">
            <v>UK</v>
          </cell>
          <cell r="F892" t="str">
            <v>077 12 02</v>
          </cell>
          <cell r="G892" t="str">
            <v>01402</v>
          </cell>
          <cell r="N892">
            <v>10313</v>
          </cell>
          <cell r="P892">
            <v>6015</v>
          </cell>
        </row>
        <row r="893">
          <cell r="D893" t="str">
            <v>TUZVO</v>
          </cell>
          <cell r="F893" t="str">
            <v>077 12 02</v>
          </cell>
          <cell r="G893" t="str">
            <v>01402</v>
          </cell>
          <cell r="N893">
            <v>9173</v>
          </cell>
          <cell r="P893">
            <v>5350</v>
          </cell>
        </row>
        <row r="894">
          <cell r="D894" t="str">
            <v>SPU</v>
          </cell>
          <cell r="F894" t="str">
            <v>077 12 02</v>
          </cell>
          <cell r="G894" t="str">
            <v>01402</v>
          </cell>
          <cell r="N894">
            <v>16279</v>
          </cell>
          <cell r="P894">
            <v>9494</v>
          </cell>
        </row>
        <row r="895">
          <cell r="D895" t="str">
            <v>STU</v>
          </cell>
          <cell r="F895" t="str">
            <v>077 12 02</v>
          </cell>
          <cell r="G895" t="str">
            <v>01402</v>
          </cell>
          <cell r="N895">
            <v>18793</v>
          </cell>
          <cell r="P895">
            <v>10962</v>
          </cell>
        </row>
        <row r="896">
          <cell r="D896" t="str">
            <v>UK</v>
          </cell>
          <cell r="F896" t="str">
            <v>077 12 02</v>
          </cell>
          <cell r="G896" t="str">
            <v>01402</v>
          </cell>
          <cell r="N896">
            <v>14372</v>
          </cell>
          <cell r="P896">
            <v>8382</v>
          </cell>
        </row>
        <row r="897">
          <cell r="D897" t="str">
            <v>TUZVO</v>
          </cell>
          <cell r="F897" t="str">
            <v>077 12 02</v>
          </cell>
          <cell r="G897" t="str">
            <v>01402</v>
          </cell>
          <cell r="N897">
            <v>11275</v>
          </cell>
          <cell r="P897">
            <v>6575</v>
          </cell>
        </row>
        <row r="898">
          <cell r="D898" t="str">
            <v>STU</v>
          </cell>
          <cell r="F898" t="str">
            <v>077 12 02</v>
          </cell>
          <cell r="G898" t="str">
            <v>01402</v>
          </cell>
          <cell r="N898">
            <v>17924</v>
          </cell>
          <cell r="P898">
            <v>10454</v>
          </cell>
        </row>
        <row r="899">
          <cell r="D899" t="str">
            <v>SPU</v>
          </cell>
          <cell r="F899" t="str">
            <v>077 12 02</v>
          </cell>
          <cell r="G899" t="str">
            <v>01402</v>
          </cell>
          <cell r="N899">
            <v>16191</v>
          </cell>
          <cell r="P899">
            <v>9444</v>
          </cell>
        </row>
        <row r="900">
          <cell r="D900" t="str">
            <v>SPU</v>
          </cell>
          <cell r="F900" t="str">
            <v>077 12 02</v>
          </cell>
          <cell r="G900" t="str">
            <v>01402</v>
          </cell>
          <cell r="N900">
            <v>16755</v>
          </cell>
          <cell r="P900">
            <v>9773</v>
          </cell>
        </row>
        <row r="901">
          <cell r="D901" t="str">
            <v>SPU</v>
          </cell>
          <cell r="F901" t="str">
            <v>077 12 02</v>
          </cell>
          <cell r="G901" t="str">
            <v>01402</v>
          </cell>
          <cell r="N901">
            <v>17436</v>
          </cell>
          <cell r="P901">
            <v>10171</v>
          </cell>
        </row>
        <row r="902">
          <cell r="D902" t="str">
            <v>SPU</v>
          </cell>
          <cell r="F902" t="str">
            <v>077 12 02</v>
          </cell>
          <cell r="G902" t="str">
            <v>01402</v>
          </cell>
          <cell r="N902">
            <v>16637</v>
          </cell>
          <cell r="P902">
            <v>9704</v>
          </cell>
        </row>
        <row r="903">
          <cell r="D903" t="str">
            <v>TUZVO</v>
          </cell>
          <cell r="F903" t="str">
            <v>077 12 02</v>
          </cell>
          <cell r="G903" t="str">
            <v>01402</v>
          </cell>
          <cell r="N903">
            <v>16001</v>
          </cell>
          <cell r="P903">
            <v>9333</v>
          </cell>
        </row>
        <row r="904">
          <cell r="D904" t="str">
            <v>TUZVO</v>
          </cell>
          <cell r="F904" t="str">
            <v>077 12 02</v>
          </cell>
          <cell r="G904" t="str">
            <v>01402</v>
          </cell>
          <cell r="N904">
            <v>15997</v>
          </cell>
          <cell r="P904">
            <v>9331</v>
          </cell>
        </row>
        <row r="905">
          <cell r="D905" t="str">
            <v>UMB</v>
          </cell>
          <cell r="F905" t="str">
            <v>077 12 02</v>
          </cell>
          <cell r="G905" t="str">
            <v>01402</v>
          </cell>
          <cell r="N905">
            <v>5027</v>
          </cell>
          <cell r="P905">
            <v>2930</v>
          </cell>
        </row>
        <row r="906">
          <cell r="D906" t="str">
            <v>UK</v>
          </cell>
          <cell r="F906" t="str">
            <v>077 12 02</v>
          </cell>
          <cell r="G906" t="str">
            <v>01402</v>
          </cell>
          <cell r="N906">
            <v>11417</v>
          </cell>
          <cell r="P906">
            <v>6659</v>
          </cell>
        </row>
        <row r="907">
          <cell r="D907" t="str">
            <v>SPU</v>
          </cell>
          <cell r="F907" t="str">
            <v>077 12 02</v>
          </cell>
          <cell r="G907" t="str">
            <v>01402</v>
          </cell>
          <cell r="N907">
            <v>13983</v>
          </cell>
          <cell r="P907">
            <v>8156</v>
          </cell>
        </row>
        <row r="908">
          <cell r="D908" t="str">
            <v>UVLF</v>
          </cell>
          <cell r="F908" t="str">
            <v>077 12 02</v>
          </cell>
          <cell r="G908" t="str">
            <v>01402</v>
          </cell>
          <cell r="N908">
            <v>15500</v>
          </cell>
          <cell r="P908">
            <v>9040</v>
          </cell>
        </row>
        <row r="909">
          <cell r="D909" t="str">
            <v>TUZVO</v>
          </cell>
          <cell r="F909" t="str">
            <v>077 12 02</v>
          </cell>
          <cell r="G909" t="str">
            <v>01402</v>
          </cell>
          <cell r="N909">
            <v>11344</v>
          </cell>
          <cell r="P909">
            <v>6616</v>
          </cell>
        </row>
        <row r="910">
          <cell r="D910" t="str">
            <v>UK</v>
          </cell>
          <cell r="F910" t="str">
            <v>077 12 02</v>
          </cell>
          <cell r="G910" t="str">
            <v>01402</v>
          </cell>
          <cell r="N910">
            <v>7785</v>
          </cell>
          <cell r="P910">
            <v>4539</v>
          </cell>
        </row>
        <row r="911">
          <cell r="D911" t="str">
            <v>SPU</v>
          </cell>
          <cell r="F911" t="str">
            <v>077 12 02</v>
          </cell>
          <cell r="G911" t="str">
            <v>01402</v>
          </cell>
          <cell r="N911">
            <v>13218</v>
          </cell>
          <cell r="P911">
            <v>7709</v>
          </cell>
        </row>
        <row r="912">
          <cell r="D912" t="str">
            <v>TUZVO</v>
          </cell>
          <cell r="F912" t="str">
            <v>077 12 02</v>
          </cell>
          <cell r="G912" t="str">
            <v>01402</v>
          </cell>
          <cell r="N912">
            <v>10953</v>
          </cell>
          <cell r="P912">
            <v>6387</v>
          </cell>
        </row>
        <row r="913">
          <cell r="D913" t="str">
            <v>UVLF</v>
          </cell>
          <cell r="F913" t="str">
            <v>077 12 02</v>
          </cell>
          <cell r="G913" t="str">
            <v>01402</v>
          </cell>
          <cell r="N913">
            <v>13106</v>
          </cell>
          <cell r="P913">
            <v>7644</v>
          </cell>
        </row>
        <row r="914">
          <cell r="D914" t="str">
            <v>UVLF</v>
          </cell>
          <cell r="F914" t="str">
            <v>077 12 02</v>
          </cell>
          <cell r="G914" t="str">
            <v>01402</v>
          </cell>
          <cell r="N914">
            <v>13121</v>
          </cell>
          <cell r="P914">
            <v>7653</v>
          </cell>
        </row>
        <row r="915">
          <cell r="D915" t="str">
            <v>SPU</v>
          </cell>
          <cell r="F915" t="str">
            <v>077 12 02</v>
          </cell>
          <cell r="G915" t="str">
            <v>01402</v>
          </cell>
          <cell r="N915">
            <v>12570</v>
          </cell>
          <cell r="P915">
            <v>7331</v>
          </cell>
        </row>
        <row r="916">
          <cell r="D916" t="str">
            <v>UVLF</v>
          </cell>
          <cell r="F916" t="str">
            <v>077 12 02</v>
          </cell>
          <cell r="G916" t="str">
            <v>01402</v>
          </cell>
          <cell r="N916">
            <v>11669</v>
          </cell>
          <cell r="P916">
            <v>6806</v>
          </cell>
        </row>
        <row r="917">
          <cell r="D917" t="str">
            <v>UKF</v>
          </cell>
          <cell r="F917" t="str">
            <v>077 12 02</v>
          </cell>
          <cell r="G917" t="str">
            <v>01402</v>
          </cell>
          <cell r="N917">
            <v>3278</v>
          </cell>
          <cell r="P917">
            <v>1911</v>
          </cell>
        </row>
        <row r="918">
          <cell r="D918" t="str">
            <v>UK</v>
          </cell>
          <cell r="F918" t="str">
            <v>077 12 02</v>
          </cell>
          <cell r="G918" t="str">
            <v>01402</v>
          </cell>
          <cell r="N918">
            <v>10156</v>
          </cell>
          <cell r="P918">
            <v>5923</v>
          </cell>
        </row>
        <row r="919">
          <cell r="D919" t="str">
            <v>SPU</v>
          </cell>
          <cell r="F919" t="str">
            <v>077 12 02</v>
          </cell>
          <cell r="G919" t="str">
            <v>01402</v>
          </cell>
          <cell r="N919">
            <v>10707</v>
          </cell>
          <cell r="P919">
            <v>6245</v>
          </cell>
        </row>
        <row r="920">
          <cell r="D920" t="str">
            <v>UVLF</v>
          </cell>
          <cell r="F920" t="str">
            <v>077 12 02</v>
          </cell>
          <cell r="G920" t="str">
            <v>01402</v>
          </cell>
          <cell r="N920">
            <v>9013</v>
          </cell>
          <cell r="P920">
            <v>5257</v>
          </cell>
        </row>
        <row r="921">
          <cell r="D921" t="str">
            <v>UK</v>
          </cell>
          <cell r="F921" t="str">
            <v>077 12 02</v>
          </cell>
          <cell r="G921" t="str">
            <v>01402</v>
          </cell>
          <cell r="N921">
            <v>20318</v>
          </cell>
          <cell r="P921">
            <v>11851</v>
          </cell>
        </row>
        <row r="922">
          <cell r="D922" t="str">
            <v>UK</v>
          </cell>
          <cell r="F922" t="str">
            <v>077 12 02</v>
          </cell>
          <cell r="G922" t="str">
            <v>01402</v>
          </cell>
          <cell r="N922">
            <v>11841</v>
          </cell>
          <cell r="P922">
            <v>6905</v>
          </cell>
        </row>
        <row r="923">
          <cell r="D923" t="str">
            <v>UK</v>
          </cell>
          <cell r="F923" t="str">
            <v>077 12 02</v>
          </cell>
          <cell r="G923" t="str">
            <v>01402</v>
          </cell>
          <cell r="N923">
            <v>20670</v>
          </cell>
          <cell r="P923">
            <v>12056</v>
          </cell>
        </row>
        <row r="924">
          <cell r="D924" t="str">
            <v>UK</v>
          </cell>
          <cell r="F924" t="str">
            <v>077 12 02</v>
          </cell>
          <cell r="G924" t="str">
            <v>01402</v>
          </cell>
          <cell r="N924">
            <v>20346</v>
          </cell>
          <cell r="P924">
            <v>11867</v>
          </cell>
        </row>
        <row r="925">
          <cell r="D925" t="str">
            <v>UK</v>
          </cell>
          <cell r="F925" t="str">
            <v>077 12 02</v>
          </cell>
          <cell r="G925" t="str">
            <v>01402</v>
          </cell>
          <cell r="N925">
            <v>13122</v>
          </cell>
          <cell r="P925">
            <v>7653</v>
          </cell>
        </row>
        <row r="926">
          <cell r="D926" t="str">
            <v>UK</v>
          </cell>
          <cell r="F926" t="str">
            <v>077 12 02</v>
          </cell>
          <cell r="G926" t="str">
            <v>01402</v>
          </cell>
          <cell r="N926">
            <v>19203</v>
          </cell>
          <cell r="P926">
            <v>11201</v>
          </cell>
        </row>
        <row r="927">
          <cell r="D927" t="str">
            <v>UK</v>
          </cell>
          <cell r="F927" t="str">
            <v>077 12 02</v>
          </cell>
          <cell r="G927" t="str">
            <v>01402</v>
          </cell>
          <cell r="N927">
            <v>19650</v>
          </cell>
          <cell r="P927">
            <v>11461</v>
          </cell>
        </row>
        <row r="928">
          <cell r="D928" t="str">
            <v>UK</v>
          </cell>
          <cell r="F928" t="str">
            <v>077 12 02</v>
          </cell>
          <cell r="G928" t="str">
            <v>01402</v>
          </cell>
          <cell r="N928">
            <v>19704</v>
          </cell>
          <cell r="P928">
            <v>11494</v>
          </cell>
        </row>
        <row r="929">
          <cell r="D929" t="str">
            <v>UK</v>
          </cell>
          <cell r="F929" t="str">
            <v>077 12 02</v>
          </cell>
          <cell r="G929" t="str">
            <v>01402</v>
          </cell>
          <cell r="N929">
            <v>19739</v>
          </cell>
          <cell r="P929">
            <v>11512</v>
          </cell>
        </row>
        <row r="930">
          <cell r="D930" t="str">
            <v>STU</v>
          </cell>
          <cell r="F930" t="str">
            <v>077 12 02</v>
          </cell>
          <cell r="G930" t="str">
            <v>01402</v>
          </cell>
          <cell r="N930">
            <v>16211</v>
          </cell>
          <cell r="P930">
            <v>9454</v>
          </cell>
        </row>
        <row r="931">
          <cell r="D931" t="str">
            <v>UK</v>
          </cell>
          <cell r="F931" t="str">
            <v>077 12 02</v>
          </cell>
          <cell r="G931" t="str">
            <v>01402</v>
          </cell>
          <cell r="N931">
            <v>15999</v>
          </cell>
          <cell r="P931">
            <v>9332</v>
          </cell>
        </row>
        <row r="932">
          <cell r="D932" t="str">
            <v>UPJŠ</v>
          </cell>
          <cell r="F932" t="str">
            <v>077 12 02</v>
          </cell>
          <cell r="G932" t="str">
            <v>01402</v>
          </cell>
          <cell r="N932">
            <v>17712</v>
          </cell>
          <cell r="P932">
            <v>10332</v>
          </cell>
        </row>
        <row r="933">
          <cell r="D933" t="str">
            <v>UK</v>
          </cell>
          <cell r="F933" t="str">
            <v>077 12 02</v>
          </cell>
          <cell r="G933" t="str">
            <v>01402</v>
          </cell>
          <cell r="N933">
            <v>18994</v>
          </cell>
          <cell r="P933">
            <v>11078</v>
          </cell>
        </row>
        <row r="934">
          <cell r="D934" t="str">
            <v>UVLF</v>
          </cell>
          <cell r="F934" t="str">
            <v>077 12 02</v>
          </cell>
          <cell r="G934" t="str">
            <v>01402</v>
          </cell>
          <cell r="N934">
            <v>12674</v>
          </cell>
          <cell r="P934">
            <v>7392</v>
          </cell>
        </row>
        <row r="935">
          <cell r="D935" t="str">
            <v>UK</v>
          </cell>
          <cell r="F935" t="str">
            <v>077 12 02</v>
          </cell>
          <cell r="G935" t="str">
            <v>01402</v>
          </cell>
          <cell r="N935">
            <v>13488</v>
          </cell>
          <cell r="P935">
            <v>7868</v>
          </cell>
        </row>
        <row r="936">
          <cell r="D936" t="str">
            <v>UVLF</v>
          </cell>
          <cell r="F936" t="str">
            <v>077 12 02</v>
          </cell>
          <cell r="G936" t="str">
            <v>01402</v>
          </cell>
          <cell r="N936">
            <v>12554</v>
          </cell>
          <cell r="P936">
            <v>7322</v>
          </cell>
        </row>
        <row r="937">
          <cell r="D937" t="str">
            <v>UPJŠ</v>
          </cell>
          <cell r="F937" t="str">
            <v>077 12 02</v>
          </cell>
          <cell r="G937" t="str">
            <v>01402</v>
          </cell>
          <cell r="N937">
            <v>17994</v>
          </cell>
          <cell r="P937">
            <v>10495</v>
          </cell>
        </row>
        <row r="938">
          <cell r="D938" t="str">
            <v>UK</v>
          </cell>
          <cell r="F938" t="str">
            <v>077 12 02</v>
          </cell>
          <cell r="G938" t="str">
            <v>01402</v>
          </cell>
          <cell r="N938">
            <v>16756</v>
          </cell>
          <cell r="P938">
            <v>9773</v>
          </cell>
        </row>
        <row r="939">
          <cell r="D939" t="str">
            <v>UK</v>
          </cell>
          <cell r="F939" t="str">
            <v>077 12 02</v>
          </cell>
          <cell r="G939" t="str">
            <v>01402</v>
          </cell>
          <cell r="N939">
            <v>17195</v>
          </cell>
          <cell r="P939">
            <v>10028</v>
          </cell>
        </row>
        <row r="940">
          <cell r="D940" t="str">
            <v>UK</v>
          </cell>
          <cell r="F940" t="str">
            <v>077 12 02</v>
          </cell>
          <cell r="G940" t="str">
            <v>01402</v>
          </cell>
          <cell r="N940">
            <v>4773</v>
          </cell>
          <cell r="P940">
            <v>2782</v>
          </cell>
        </row>
        <row r="941">
          <cell r="D941" t="str">
            <v>UK</v>
          </cell>
          <cell r="F941" t="str">
            <v>077 12 02</v>
          </cell>
          <cell r="G941" t="str">
            <v>01402</v>
          </cell>
          <cell r="N941">
            <v>3728</v>
          </cell>
          <cell r="P941">
            <v>2173</v>
          </cell>
        </row>
        <row r="942">
          <cell r="D942" t="str">
            <v>TVU</v>
          </cell>
          <cell r="F942" t="str">
            <v>077 12 02</v>
          </cell>
          <cell r="G942" t="str">
            <v>01402</v>
          </cell>
          <cell r="N942">
            <v>14786</v>
          </cell>
          <cell r="P942">
            <v>8624</v>
          </cell>
        </row>
        <row r="943">
          <cell r="D943" t="str">
            <v>UK</v>
          </cell>
          <cell r="F943" t="str">
            <v>077 12 02</v>
          </cell>
          <cell r="G943" t="str">
            <v>01402</v>
          </cell>
          <cell r="N943">
            <v>16629</v>
          </cell>
          <cell r="P943">
            <v>9698</v>
          </cell>
        </row>
        <row r="944">
          <cell r="D944" t="str">
            <v>UPJŠ</v>
          </cell>
          <cell r="F944" t="str">
            <v>077 12 02</v>
          </cell>
          <cell r="G944" t="str">
            <v>01402</v>
          </cell>
          <cell r="N944">
            <v>16988</v>
          </cell>
          <cell r="P944">
            <v>9908</v>
          </cell>
        </row>
        <row r="945">
          <cell r="D945" t="str">
            <v>UK</v>
          </cell>
          <cell r="F945" t="str">
            <v>077 12 02</v>
          </cell>
          <cell r="G945" t="str">
            <v>01402</v>
          </cell>
          <cell r="N945">
            <v>14955</v>
          </cell>
          <cell r="P945">
            <v>8723</v>
          </cell>
        </row>
        <row r="946">
          <cell r="D946" t="str">
            <v>UK</v>
          </cell>
          <cell r="F946" t="str">
            <v>077 12 02</v>
          </cell>
          <cell r="G946" t="str">
            <v>01402</v>
          </cell>
          <cell r="N946">
            <v>15023</v>
          </cell>
          <cell r="P946">
            <v>8761</v>
          </cell>
        </row>
        <row r="947">
          <cell r="D947" t="str">
            <v>UK</v>
          </cell>
          <cell r="F947" t="str">
            <v>077 12 02</v>
          </cell>
          <cell r="G947" t="str">
            <v>01402</v>
          </cell>
          <cell r="N947">
            <v>11767</v>
          </cell>
          <cell r="P947">
            <v>6862</v>
          </cell>
        </row>
        <row r="948">
          <cell r="D948" t="str">
            <v>UPJŠ</v>
          </cell>
          <cell r="F948" t="str">
            <v>077 12 02</v>
          </cell>
          <cell r="G948" t="str">
            <v>01402</v>
          </cell>
          <cell r="N948">
            <v>11953</v>
          </cell>
          <cell r="P948">
            <v>6972</v>
          </cell>
        </row>
        <row r="949">
          <cell r="D949" t="str">
            <v>UK</v>
          </cell>
          <cell r="F949" t="str">
            <v>077 12 02</v>
          </cell>
          <cell r="G949" t="str">
            <v>01402</v>
          </cell>
          <cell r="N949">
            <v>14610</v>
          </cell>
          <cell r="P949">
            <v>8521</v>
          </cell>
        </row>
        <row r="950">
          <cell r="D950" t="str">
            <v>UK</v>
          </cell>
          <cell r="F950" t="str">
            <v>077 12 02</v>
          </cell>
          <cell r="G950" t="str">
            <v>01402</v>
          </cell>
          <cell r="N950">
            <v>14746</v>
          </cell>
          <cell r="P950">
            <v>8600</v>
          </cell>
        </row>
        <row r="951">
          <cell r="D951" t="str">
            <v>UK</v>
          </cell>
          <cell r="F951" t="str">
            <v>077 12 02</v>
          </cell>
          <cell r="G951" t="str">
            <v>01402</v>
          </cell>
          <cell r="N951">
            <v>5340</v>
          </cell>
          <cell r="P951">
            <v>3115</v>
          </cell>
        </row>
        <row r="952">
          <cell r="D952" t="str">
            <v>UPJŠ</v>
          </cell>
          <cell r="F952" t="str">
            <v>077 12 02</v>
          </cell>
          <cell r="G952" t="str">
            <v>01402</v>
          </cell>
          <cell r="N952">
            <v>14598</v>
          </cell>
          <cell r="P952">
            <v>8514</v>
          </cell>
        </row>
        <row r="953">
          <cell r="D953" t="str">
            <v>UPJŠ</v>
          </cell>
          <cell r="F953" t="str">
            <v>077 12 02</v>
          </cell>
          <cell r="G953" t="str">
            <v>01402</v>
          </cell>
          <cell r="N953">
            <v>8760</v>
          </cell>
          <cell r="P953">
            <v>5110</v>
          </cell>
        </row>
        <row r="954">
          <cell r="D954" t="str">
            <v>UK</v>
          </cell>
          <cell r="F954" t="str">
            <v>077 12 02</v>
          </cell>
          <cell r="G954" t="str">
            <v>01402</v>
          </cell>
          <cell r="N954">
            <v>13789</v>
          </cell>
          <cell r="P954">
            <v>8043</v>
          </cell>
        </row>
        <row r="955">
          <cell r="D955" t="str">
            <v>UPJŠ</v>
          </cell>
          <cell r="F955" t="str">
            <v>077 12 02</v>
          </cell>
          <cell r="G955" t="str">
            <v>01402</v>
          </cell>
          <cell r="N955">
            <v>13431</v>
          </cell>
          <cell r="P955">
            <v>7834</v>
          </cell>
        </row>
        <row r="956">
          <cell r="D956" t="str">
            <v>UK</v>
          </cell>
          <cell r="F956" t="str">
            <v>077 12 02</v>
          </cell>
          <cell r="G956" t="str">
            <v>01402</v>
          </cell>
          <cell r="N956">
            <v>13211</v>
          </cell>
          <cell r="P956">
            <v>7704</v>
          </cell>
        </row>
        <row r="957">
          <cell r="D957" t="str">
            <v>UK</v>
          </cell>
          <cell r="F957" t="str">
            <v>077 12 02</v>
          </cell>
          <cell r="G957" t="str">
            <v>01402</v>
          </cell>
          <cell r="N957">
            <v>9043</v>
          </cell>
          <cell r="P957">
            <v>5273</v>
          </cell>
        </row>
        <row r="958">
          <cell r="D958" t="str">
            <v>UK</v>
          </cell>
          <cell r="F958" t="str">
            <v>077 12 02</v>
          </cell>
          <cell r="G958" t="str">
            <v>01402</v>
          </cell>
          <cell r="N958">
            <v>10895</v>
          </cell>
          <cell r="P958">
            <v>6353</v>
          </cell>
        </row>
        <row r="959">
          <cell r="D959" t="str">
            <v>UK</v>
          </cell>
          <cell r="F959" t="str">
            <v>077 12 02</v>
          </cell>
          <cell r="G959" t="str">
            <v>01402</v>
          </cell>
          <cell r="N959">
            <v>5150</v>
          </cell>
          <cell r="P959">
            <v>3003</v>
          </cell>
        </row>
        <row r="960">
          <cell r="D960" t="str">
            <v>UKF</v>
          </cell>
          <cell r="F960" t="str">
            <v>077 12 02</v>
          </cell>
          <cell r="G960" t="str">
            <v>01402</v>
          </cell>
          <cell r="N960">
            <v>5412</v>
          </cell>
          <cell r="P960">
            <v>3157</v>
          </cell>
        </row>
        <row r="961">
          <cell r="D961" t="str">
            <v>UK</v>
          </cell>
          <cell r="F961" t="str">
            <v>077 12 02</v>
          </cell>
          <cell r="G961" t="str">
            <v>01402</v>
          </cell>
          <cell r="N961">
            <v>4703</v>
          </cell>
          <cell r="P961">
            <v>2741</v>
          </cell>
        </row>
        <row r="962">
          <cell r="D962" t="str">
            <v>PU</v>
          </cell>
          <cell r="F962" t="str">
            <v>077 12 02</v>
          </cell>
          <cell r="G962" t="str">
            <v>01402</v>
          </cell>
          <cell r="N962">
            <v>18833</v>
          </cell>
          <cell r="P962">
            <v>10985</v>
          </cell>
        </row>
        <row r="963">
          <cell r="D963" t="str">
            <v>UCM</v>
          </cell>
          <cell r="F963" t="str">
            <v>077 12 02</v>
          </cell>
          <cell r="G963" t="str">
            <v>01402</v>
          </cell>
          <cell r="N963">
            <v>1976</v>
          </cell>
          <cell r="P963">
            <v>1151</v>
          </cell>
        </row>
        <row r="964">
          <cell r="D964" t="str">
            <v>UMB</v>
          </cell>
          <cell r="F964" t="str">
            <v>077 12 02</v>
          </cell>
          <cell r="G964" t="str">
            <v>01402</v>
          </cell>
          <cell r="N964">
            <v>8204</v>
          </cell>
          <cell r="P964">
            <v>4784</v>
          </cell>
        </row>
        <row r="965">
          <cell r="D965" t="str">
            <v>UK</v>
          </cell>
          <cell r="F965" t="str">
            <v>077 12 02</v>
          </cell>
          <cell r="G965" t="str">
            <v>01402</v>
          </cell>
          <cell r="N965">
            <v>8590</v>
          </cell>
          <cell r="P965">
            <v>5009</v>
          </cell>
        </row>
        <row r="966">
          <cell r="D966" t="str">
            <v>UCM</v>
          </cell>
          <cell r="F966" t="str">
            <v>077 12 02</v>
          </cell>
          <cell r="G966" t="str">
            <v>01402</v>
          </cell>
          <cell r="N966">
            <v>6514</v>
          </cell>
          <cell r="P966">
            <v>3798</v>
          </cell>
        </row>
        <row r="967">
          <cell r="D967" t="str">
            <v>UK</v>
          </cell>
          <cell r="F967" t="str">
            <v>077 12 02</v>
          </cell>
          <cell r="G967" t="str">
            <v>01402</v>
          </cell>
          <cell r="N967">
            <v>5082</v>
          </cell>
          <cell r="P967">
            <v>2963</v>
          </cell>
        </row>
        <row r="968">
          <cell r="D968" t="str">
            <v>UK</v>
          </cell>
          <cell r="F968" t="str">
            <v>077 12 02</v>
          </cell>
          <cell r="G968" t="str">
            <v>01402</v>
          </cell>
          <cell r="N968">
            <v>2379</v>
          </cell>
          <cell r="P968">
            <v>1387</v>
          </cell>
        </row>
        <row r="969">
          <cell r="D969" t="str">
            <v>PU</v>
          </cell>
          <cell r="F969" t="str">
            <v>077 12 02</v>
          </cell>
          <cell r="G969" t="str">
            <v>01402</v>
          </cell>
          <cell r="N969">
            <v>14097</v>
          </cell>
          <cell r="P969">
            <v>8221</v>
          </cell>
        </row>
        <row r="970">
          <cell r="D970" t="str">
            <v>TVU</v>
          </cell>
          <cell r="F970" t="str">
            <v>077 12 02</v>
          </cell>
          <cell r="G970" t="str">
            <v>01402</v>
          </cell>
          <cell r="N970">
            <v>8108</v>
          </cell>
          <cell r="P970">
            <v>4728</v>
          </cell>
        </row>
        <row r="971">
          <cell r="D971" t="str">
            <v>TVU</v>
          </cell>
          <cell r="F971" t="str">
            <v>077 12 02</v>
          </cell>
          <cell r="G971" t="str">
            <v>01402</v>
          </cell>
          <cell r="N971">
            <v>5906</v>
          </cell>
          <cell r="P971">
            <v>3444</v>
          </cell>
        </row>
        <row r="972">
          <cell r="D972" t="str">
            <v>UCM</v>
          </cell>
          <cell r="F972" t="str">
            <v>077 12 02</v>
          </cell>
          <cell r="G972" t="str">
            <v>01402</v>
          </cell>
          <cell r="N972">
            <v>13113</v>
          </cell>
          <cell r="P972">
            <v>7647</v>
          </cell>
        </row>
        <row r="973">
          <cell r="D973" t="str">
            <v>UMB</v>
          </cell>
          <cell r="F973" t="str">
            <v>077 12 02</v>
          </cell>
          <cell r="G973" t="str">
            <v>01402</v>
          </cell>
          <cell r="N973">
            <v>11818</v>
          </cell>
          <cell r="P973">
            <v>6892</v>
          </cell>
        </row>
        <row r="974">
          <cell r="D974" t="str">
            <v>UK</v>
          </cell>
          <cell r="F974" t="str">
            <v>077 12 02</v>
          </cell>
          <cell r="G974" t="str">
            <v>01402</v>
          </cell>
          <cell r="N974">
            <v>4691</v>
          </cell>
          <cell r="P974">
            <v>2734</v>
          </cell>
        </row>
        <row r="975">
          <cell r="D975" t="str">
            <v>UK</v>
          </cell>
          <cell r="F975" t="str">
            <v>077 12 02</v>
          </cell>
          <cell r="G975" t="str">
            <v>01402</v>
          </cell>
          <cell r="N975">
            <v>5909</v>
          </cell>
          <cell r="P975">
            <v>3446</v>
          </cell>
        </row>
        <row r="976">
          <cell r="D976" t="str">
            <v>TVU</v>
          </cell>
          <cell r="F976" t="str">
            <v>077 12 02</v>
          </cell>
          <cell r="G976" t="str">
            <v>01402</v>
          </cell>
          <cell r="N976">
            <v>5914</v>
          </cell>
          <cell r="P976">
            <v>3448</v>
          </cell>
        </row>
        <row r="977">
          <cell r="D977" t="str">
            <v>UK</v>
          </cell>
          <cell r="F977" t="str">
            <v>077 12 02</v>
          </cell>
          <cell r="G977" t="str">
            <v>01402</v>
          </cell>
          <cell r="N977">
            <v>3844</v>
          </cell>
          <cell r="P977">
            <v>2241</v>
          </cell>
        </row>
        <row r="978">
          <cell r="D978" t="str">
            <v>UKF</v>
          </cell>
          <cell r="F978" t="str">
            <v>077 12 02</v>
          </cell>
          <cell r="G978" t="str">
            <v>01402</v>
          </cell>
          <cell r="N978">
            <v>3537</v>
          </cell>
          <cell r="P978">
            <v>2061</v>
          </cell>
        </row>
        <row r="979">
          <cell r="D979" t="str">
            <v>PU</v>
          </cell>
          <cell r="F979" t="str">
            <v>077 12 02</v>
          </cell>
          <cell r="G979" t="str">
            <v>01402</v>
          </cell>
          <cell r="N979">
            <v>5831</v>
          </cell>
          <cell r="P979">
            <v>3399</v>
          </cell>
        </row>
        <row r="980">
          <cell r="D980" t="str">
            <v>UK</v>
          </cell>
          <cell r="F980" t="str">
            <v>077 12 02</v>
          </cell>
          <cell r="G980" t="str">
            <v>01402</v>
          </cell>
          <cell r="N980">
            <v>4021</v>
          </cell>
          <cell r="P980">
            <v>2345</v>
          </cell>
        </row>
        <row r="981">
          <cell r="D981" t="str">
            <v>UMB</v>
          </cell>
          <cell r="F981" t="str">
            <v>077 12 02</v>
          </cell>
          <cell r="G981" t="str">
            <v>01402</v>
          </cell>
          <cell r="N981">
            <v>6190</v>
          </cell>
          <cell r="P981">
            <v>3609</v>
          </cell>
        </row>
        <row r="982">
          <cell r="D982" t="str">
            <v>UPJŠ</v>
          </cell>
          <cell r="F982" t="str">
            <v>077 12 02</v>
          </cell>
          <cell r="G982" t="str">
            <v>01402</v>
          </cell>
          <cell r="N982">
            <v>1332</v>
          </cell>
          <cell r="P982">
            <v>777</v>
          </cell>
        </row>
        <row r="983">
          <cell r="D983" t="str">
            <v>UK</v>
          </cell>
          <cell r="F983" t="str">
            <v>077 12 02</v>
          </cell>
          <cell r="G983" t="str">
            <v>01402</v>
          </cell>
          <cell r="N983">
            <v>2283</v>
          </cell>
          <cell r="P983">
            <v>1331</v>
          </cell>
        </row>
        <row r="984">
          <cell r="D984" t="str">
            <v>KU</v>
          </cell>
          <cell r="F984" t="str">
            <v>077 12 02</v>
          </cell>
          <cell r="G984" t="str">
            <v>01402</v>
          </cell>
          <cell r="N984">
            <v>3739</v>
          </cell>
          <cell r="P984">
            <v>2179</v>
          </cell>
        </row>
        <row r="985">
          <cell r="D985" t="str">
            <v>TVU</v>
          </cell>
          <cell r="F985" t="str">
            <v>077 12 02</v>
          </cell>
          <cell r="G985" t="str">
            <v>01402</v>
          </cell>
          <cell r="N985">
            <v>8527</v>
          </cell>
          <cell r="P985">
            <v>4972</v>
          </cell>
        </row>
        <row r="986">
          <cell r="D986" t="str">
            <v>UK</v>
          </cell>
          <cell r="F986" t="str">
            <v>077 12 02</v>
          </cell>
          <cell r="G986" t="str">
            <v>01402</v>
          </cell>
          <cell r="N986">
            <v>5986</v>
          </cell>
          <cell r="P986">
            <v>3490</v>
          </cell>
        </row>
        <row r="987">
          <cell r="D987" t="str">
            <v>UK</v>
          </cell>
          <cell r="F987" t="str">
            <v>077 12 02</v>
          </cell>
          <cell r="G987" t="str">
            <v>01402</v>
          </cell>
          <cell r="N987">
            <v>11026</v>
          </cell>
          <cell r="P987">
            <v>6430</v>
          </cell>
        </row>
        <row r="988">
          <cell r="D988" t="str">
            <v>UKF</v>
          </cell>
          <cell r="F988" t="str">
            <v>077 12 02</v>
          </cell>
          <cell r="G988" t="str">
            <v>01402</v>
          </cell>
          <cell r="N988">
            <v>9591</v>
          </cell>
          <cell r="P988">
            <v>5594</v>
          </cell>
        </row>
        <row r="989">
          <cell r="D989" t="str">
            <v>UK</v>
          </cell>
          <cell r="F989" t="str">
            <v>077 12 02</v>
          </cell>
          <cell r="G989" t="str">
            <v>01402</v>
          </cell>
          <cell r="N989">
            <v>4170</v>
          </cell>
          <cell r="P989">
            <v>2431</v>
          </cell>
        </row>
        <row r="990">
          <cell r="D990" t="str">
            <v>PU</v>
          </cell>
          <cell r="F990" t="str">
            <v>077 12 02</v>
          </cell>
          <cell r="G990" t="str">
            <v>01402</v>
          </cell>
          <cell r="N990">
            <v>8667</v>
          </cell>
          <cell r="P990">
            <v>5055</v>
          </cell>
        </row>
        <row r="991">
          <cell r="D991" t="str">
            <v>UK</v>
          </cell>
          <cell r="F991" t="str">
            <v>077 12 02</v>
          </cell>
          <cell r="G991" t="str">
            <v>01402</v>
          </cell>
          <cell r="N991">
            <v>3937</v>
          </cell>
          <cell r="P991">
            <v>2296</v>
          </cell>
        </row>
        <row r="992">
          <cell r="D992" t="str">
            <v>UMB</v>
          </cell>
          <cell r="F992" t="str">
            <v>077 12 02</v>
          </cell>
          <cell r="G992" t="str">
            <v>01402</v>
          </cell>
          <cell r="N992">
            <v>8167</v>
          </cell>
          <cell r="P992">
            <v>4762</v>
          </cell>
        </row>
        <row r="993">
          <cell r="D993" t="str">
            <v>UK</v>
          </cell>
          <cell r="F993" t="str">
            <v>077 12 02</v>
          </cell>
          <cell r="G993" t="str">
            <v>01402</v>
          </cell>
          <cell r="N993">
            <v>5301</v>
          </cell>
          <cell r="P993">
            <v>3090</v>
          </cell>
        </row>
        <row r="994">
          <cell r="D994" t="str">
            <v>UK</v>
          </cell>
          <cell r="F994" t="str">
            <v>077 12 02</v>
          </cell>
          <cell r="G994" t="str">
            <v>01402</v>
          </cell>
          <cell r="N994">
            <v>9113</v>
          </cell>
          <cell r="P994">
            <v>5315</v>
          </cell>
        </row>
        <row r="995">
          <cell r="D995" t="str">
            <v>UK</v>
          </cell>
          <cell r="F995" t="str">
            <v>077 12 02</v>
          </cell>
          <cell r="G995" t="str">
            <v>01402</v>
          </cell>
          <cell r="N995">
            <v>6996</v>
          </cell>
          <cell r="P995">
            <v>4081</v>
          </cell>
        </row>
        <row r="996">
          <cell r="D996" t="str">
            <v>UPJŠ</v>
          </cell>
          <cell r="F996" t="str">
            <v>077 12 02</v>
          </cell>
          <cell r="G996" t="str">
            <v>01402</v>
          </cell>
          <cell r="N996">
            <v>10090</v>
          </cell>
          <cell r="P996">
            <v>5884</v>
          </cell>
        </row>
        <row r="997">
          <cell r="D997" t="str">
            <v>PU</v>
          </cell>
          <cell r="F997" t="str">
            <v>077 12 02</v>
          </cell>
          <cell r="G997" t="str">
            <v>01402</v>
          </cell>
          <cell r="N997">
            <v>9739</v>
          </cell>
          <cell r="P997">
            <v>5679</v>
          </cell>
        </row>
        <row r="998">
          <cell r="D998" t="str">
            <v>UK</v>
          </cell>
          <cell r="F998" t="str">
            <v>077 12 02</v>
          </cell>
          <cell r="G998" t="str">
            <v>01402</v>
          </cell>
          <cell r="N998">
            <v>8077</v>
          </cell>
          <cell r="P998">
            <v>4711</v>
          </cell>
        </row>
        <row r="999">
          <cell r="D999" t="str">
            <v>UPJŠ</v>
          </cell>
          <cell r="F999" t="str">
            <v>077 12 02</v>
          </cell>
          <cell r="G999" t="str">
            <v>01402</v>
          </cell>
          <cell r="N999">
            <v>12997</v>
          </cell>
          <cell r="P999">
            <v>7581</v>
          </cell>
        </row>
        <row r="1000">
          <cell r="D1000" t="str">
            <v>UMB</v>
          </cell>
          <cell r="F1000" t="str">
            <v>077 12 02</v>
          </cell>
          <cell r="G1000" t="str">
            <v>01402</v>
          </cell>
          <cell r="N1000">
            <v>4032</v>
          </cell>
          <cell r="P1000">
            <v>2352</v>
          </cell>
        </row>
        <row r="1001">
          <cell r="D1001" t="str">
            <v>UK</v>
          </cell>
          <cell r="F1001" t="str">
            <v>077 12 02</v>
          </cell>
          <cell r="G1001" t="str">
            <v>01402</v>
          </cell>
          <cell r="N1001">
            <v>8346</v>
          </cell>
          <cell r="P1001">
            <v>4867</v>
          </cell>
        </row>
        <row r="1002">
          <cell r="D1002" t="str">
            <v>TVU</v>
          </cell>
          <cell r="F1002" t="str">
            <v>077 12 02</v>
          </cell>
          <cell r="G1002" t="str">
            <v>01402</v>
          </cell>
          <cell r="N1002">
            <v>8444</v>
          </cell>
          <cell r="P1002">
            <v>4924</v>
          </cell>
        </row>
        <row r="1003">
          <cell r="D1003" t="str">
            <v>UMB</v>
          </cell>
          <cell r="F1003" t="str">
            <v>077 12 02</v>
          </cell>
          <cell r="G1003" t="str">
            <v>01402</v>
          </cell>
          <cell r="N1003">
            <v>7740</v>
          </cell>
          <cell r="P1003">
            <v>4515</v>
          </cell>
        </row>
        <row r="1004">
          <cell r="D1004" t="str">
            <v>UKF</v>
          </cell>
          <cell r="F1004" t="str">
            <v>077 12 02</v>
          </cell>
          <cell r="G1004" t="str">
            <v>01402</v>
          </cell>
          <cell r="N1004">
            <v>6957</v>
          </cell>
          <cell r="P1004">
            <v>4056</v>
          </cell>
        </row>
        <row r="1005">
          <cell r="D1005" t="str">
            <v>UKF</v>
          </cell>
          <cell r="F1005" t="str">
            <v>077 12 02</v>
          </cell>
          <cell r="G1005" t="str">
            <v>01402</v>
          </cell>
          <cell r="N1005">
            <v>6428</v>
          </cell>
          <cell r="P1005">
            <v>3748</v>
          </cell>
        </row>
        <row r="1006">
          <cell r="D1006" t="str">
            <v>UKF</v>
          </cell>
          <cell r="F1006" t="str">
            <v>077 12 02</v>
          </cell>
          <cell r="G1006" t="str">
            <v>01402</v>
          </cell>
          <cell r="N1006">
            <v>7608</v>
          </cell>
          <cell r="P1006">
            <v>4438</v>
          </cell>
        </row>
        <row r="1007">
          <cell r="D1007" t="str">
            <v>UK</v>
          </cell>
          <cell r="F1007" t="str">
            <v>077 12 02</v>
          </cell>
          <cell r="G1007" t="str">
            <v>01402</v>
          </cell>
          <cell r="N1007">
            <v>7313</v>
          </cell>
          <cell r="P1007">
            <v>4265</v>
          </cell>
        </row>
        <row r="1008">
          <cell r="D1008" t="str">
            <v>UK</v>
          </cell>
          <cell r="F1008" t="str">
            <v>077 12 02</v>
          </cell>
          <cell r="G1008" t="str">
            <v>01402</v>
          </cell>
          <cell r="N1008">
            <v>8561</v>
          </cell>
          <cell r="P1008">
            <v>4993</v>
          </cell>
        </row>
        <row r="1009">
          <cell r="D1009" t="str">
            <v>UK</v>
          </cell>
          <cell r="F1009" t="str">
            <v>077 12 02</v>
          </cell>
          <cell r="G1009" t="str">
            <v>01402</v>
          </cell>
          <cell r="N1009">
            <v>10126</v>
          </cell>
          <cell r="P1009">
            <v>5905</v>
          </cell>
        </row>
        <row r="1010">
          <cell r="D1010" t="str">
            <v>PU</v>
          </cell>
          <cell r="F1010" t="str">
            <v>077 12 02</v>
          </cell>
          <cell r="G1010" t="str">
            <v>01402</v>
          </cell>
          <cell r="N1010">
            <v>5870</v>
          </cell>
          <cell r="P1010">
            <v>3423</v>
          </cell>
        </row>
        <row r="1011">
          <cell r="D1011" t="str">
            <v>KU</v>
          </cell>
          <cell r="F1011" t="str">
            <v>077 12 02</v>
          </cell>
          <cell r="G1011" t="str">
            <v>01402</v>
          </cell>
          <cell r="N1011">
            <v>4452</v>
          </cell>
          <cell r="P1011">
            <v>2597</v>
          </cell>
        </row>
        <row r="1012">
          <cell r="D1012" t="str">
            <v>UK</v>
          </cell>
          <cell r="F1012" t="str">
            <v>077 12 02</v>
          </cell>
          <cell r="G1012" t="str">
            <v>01402</v>
          </cell>
          <cell r="N1012">
            <v>6112</v>
          </cell>
          <cell r="P1012">
            <v>3564</v>
          </cell>
        </row>
        <row r="1013">
          <cell r="D1013" t="str">
            <v>PU</v>
          </cell>
          <cell r="F1013" t="str">
            <v>077 12 02</v>
          </cell>
          <cell r="G1013" t="str">
            <v>01402</v>
          </cell>
          <cell r="N1013">
            <v>3971</v>
          </cell>
          <cell r="P1013">
            <v>2314</v>
          </cell>
        </row>
        <row r="1014">
          <cell r="D1014" t="str">
            <v>PU</v>
          </cell>
          <cell r="F1014" t="str">
            <v>077 12 02</v>
          </cell>
          <cell r="G1014" t="str">
            <v>01402</v>
          </cell>
          <cell r="N1014">
            <v>7178</v>
          </cell>
          <cell r="P1014">
            <v>4186</v>
          </cell>
        </row>
        <row r="1015">
          <cell r="D1015" t="str">
            <v>UKF</v>
          </cell>
          <cell r="F1015" t="str">
            <v>077 12 02</v>
          </cell>
          <cell r="G1015" t="str">
            <v>01402</v>
          </cell>
          <cell r="N1015">
            <v>6908</v>
          </cell>
          <cell r="P1015">
            <v>4028</v>
          </cell>
        </row>
        <row r="1016">
          <cell r="D1016" t="str">
            <v>UK</v>
          </cell>
          <cell r="F1016" t="str">
            <v>077 12 02</v>
          </cell>
          <cell r="G1016" t="str">
            <v>01402</v>
          </cell>
          <cell r="N1016">
            <v>1715</v>
          </cell>
          <cell r="P1016">
            <v>998</v>
          </cell>
        </row>
        <row r="1017">
          <cell r="D1017" t="str">
            <v>UMB</v>
          </cell>
          <cell r="F1017" t="str">
            <v>077 12 02</v>
          </cell>
          <cell r="G1017" t="str">
            <v>01402</v>
          </cell>
          <cell r="N1017">
            <v>7899</v>
          </cell>
          <cell r="P1017">
            <v>4607</v>
          </cell>
        </row>
        <row r="1018">
          <cell r="D1018" t="str">
            <v>UK</v>
          </cell>
          <cell r="F1018" t="str">
            <v>077 12 02</v>
          </cell>
          <cell r="G1018" t="str">
            <v>01402</v>
          </cell>
          <cell r="N1018">
            <v>13008</v>
          </cell>
          <cell r="P1018">
            <v>7588</v>
          </cell>
        </row>
        <row r="1019">
          <cell r="D1019" t="str">
            <v>UKF</v>
          </cell>
          <cell r="F1019" t="str">
            <v>077 12 02</v>
          </cell>
          <cell r="G1019" t="str">
            <v>01402</v>
          </cell>
          <cell r="N1019">
            <v>8075</v>
          </cell>
          <cell r="P1019">
            <v>4708</v>
          </cell>
        </row>
        <row r="1020">
          <cell r="D1020" t="str">
            <v>PU</v>
          </cell>
          <cell r="F1020" t="str">
            <v>077 12 02</v>
          </cell>
          <cell r="G1020" t="str">
            <v>01402</v>
          </cell>
          <cell r="N1020">
            <v>6087</v>
          </cell>
          <cell r="P1020">
            <v>3550</v>
          </cell>
        </row>
        <row r="1021">
          <cell r="D1021" t="str">
            <v>UCM</v>
          </cell>
          <cell r="F1021" t="str">
            <v>077 12 02</v>
          </cell>
          <cell r="G1021" t="str">
            <v>01402</v>
          </cell>
          <cell r="N1021">
            <v>6172</v>
          </cell>
          <cell r="P1021">
            <v>3599</v>
          </cell>
        </row>
        <row r="1022">
          <cell r="D1022" t="str">
            <v>PU</v>
          </cell>
          <cell r="F1022" t="str">
            <v>077 12 02</v>
          </cell>
          <cell r="G1022" t="str">
            <v>01402</v>
          </cell>
          <cell r="N1022">
            <v>2727</v>
          </cell>
          <cell r="P1022">
            <v>1590</v>
          </cell>
        </row>
        <row r="1023">
          <cell r="D1023" t="str">
            <v>UK</v>
          </cell>
          <cell r="F1023" t="str">
            <v>077 12 02</v>
          </cell>
          <cell r="G1023" t="str">
            <v>01402</v>
          </cell>
          <cell r="N1023">
            <v>9088</v>
          </cell>
          <cell r="P1023">
            <v>5300</v>
          </cell>
        </row>
        <row r="1024">
          <cell r="D1024" t="str">
            <v>STU</v>
          </cell>
          <cell r="F1024" t="str">
            <v>077 12 02</v>
          </cell>
          <cell r="G1024" t="str">
            <v>01402</v>
          </cell>
          <cell r="N1024">
            <v>2954</v>
          </cell>
          <cell r="P1024">
            <v>1722</v>
          </cell>
        </row>
        <row r="1025">
          <cell r="D1025" t="str">
            <v>UK</v>
          </cell>
          <cell r="F1025" t="str">
            <v>077 12 02</v>
          </cell>
          <cell r="G1025" t="str">
            <v>01402</v>
          </cell>
          <cell r="N1025">
            <v>4972</v>
          </cell>
          <cell r="P1025">
            <v>2899</v>
          </cell>
        </row>
        <row r="1026">
          <cell r="D1026" t="str">
            <v>EU</v>
          </cell>
          <cell r="F1026" t="str">
            <v>077 12 02</v>
          </cell>
          <cell r="G1026" t="str">
            <v>01402</v>
          </cell>
          <cell r="N1026">
            <v>1611</v>
          </cell>
          <cell r="P1026">
            <v>939</v>
          </cell>
        </row>
        <row r="1027">
          <cell r="D1027" t="str">
            <v>TUKE</v>
          </cell>
          <cell r="F1027" t="str">
            <v>077 12 02</v>
          </cell>
          <cell r="G1027" t="str">
            <v>01402</v>
          </cell>
          <cell r="N1027">
            <v>2777</v>
          </cell>
          <cell r="P1027">
            <v>1619</v>
          </cell>
        </row>
        <row r="1028">
          <cell r="D1028" t="str">
            <v>UK</v>
          </cell>
          <cell r="F1028" t="str">
            <v>077 12 02</v>
          </cell>
          <cell r="G1028" t="str">
            <v>01402</v>
          </cell>
          <cell r="N1028">
            <v>1432</v>
          </cell>
          <cell r="P1028">
            <v>834</v>
          </cell>
        </row>
        <row r="1029">
          <cell r="D1029" t="str">
            <v>UKF</v>
          </cell>
          <cell r="F1029" t="str">
            <v>077 12 02</v>
          </cell>
          <cell r="G1029" t="str">
            <v>01402</v>
          </cell>
          <cell r="N1029">
            <v>4489</v>
          </cell>
          <cell r="P1029">
            <v>2618</v>
          </cell>
        </row>
        <row r="1030">
          <cell r="D1030" t="str">
            <v>UK</v>
          </cell>
          <cell r="F1030" t="str">
            <v>077 12 02</v>
          </cell>
          <cell r="G1030" t="str">
            <v>01402</v>
          </cell>
          <cell r="N1030">
            <v>971</v>
          </cell>
          <cell r="P1030">
            <v>564</v>
          </cell>
        </row>
        <row r="1031">
          <cell r="D1031" t="str">
            <v>UK</v>
          </cell>
          <cell r="F1031" t="str">
            <v>077 12 02</v>
          </cell>
          <cell r="G1031" t="str">
            <v>01402</v>
          </cell>
          <cell r="N1031">
            <v>2427</v>
          </cell>
          <cell r="P1031">
            <v>1415</v>
          </cell>
        </row>
        <row r="1032">
          <cell r="D1032" t="str">
            <v>TUKE</v>
          </cell>
          <cell r="F1032" t="str">
            <v>077 12 02</v>
          </cell>
          <cell r="G1032" t="str">
            <v>01402</v>
          </cell>
          <cell r="N1032">
            <v>13331</v>
          </cell>
          <cell r="P1032">
            <v>7774</v>
          </cell>
        </row>
        <row r="1033">
          <cell r="D1033" t="str">
            <v>UK</v>
          </cell>
          <cell r="F1033" t="str">
            <v>077 12 02</v>
          </cell>
          <cell r="G1033" t="str">
            <v>01402</v>
          </cell>
          <cell r="N1033">
            <v>2410</v>
          </cell>
          <cell r="P1033">
            <v>1404</v>
          </cell>
        </row>
        <row r="1034">
          <cell r="D1034" t="str">
            <v>UMB</v>
          </cell>
          <cell r="F1034" t="str">
            <v>077 12 02</v>
          </cell>
          <cell r="G1034" t="str">
            <v>01402</v>
          </cell>
          <cell r="N1034">
            <v>10981</v>
          </cell>
          <cell r="P1034">
            <v>6405</v>
          </cell>
        </row>
        <row r="1035">
          <cell r="D1035" t="str">
            <v>UMB</v>
          </cell>
          <cell r="F1035" t="str">
            <v>077 12 02</v>
          </cell>
          <cell r="G1035" t="str">
            <v>01402</v>
          </cell>
          <cell r="N1035">
            <v>3275</v>
          </cell>
          <cell r="P1035">
            <v>1908</v>
          </cell>
        </row>
        <row r="1036">
          <cell r="D1036" t="str">
            <v>TUKE</v>
          </cell>
          <cell r="F1036" t="str">
            <v>077 12 02</v>
          </cell>
          <cell r="G1036" t="str">
            <v>01402</v>
          </cell>
          <cell r="N1036">
            <v>6491</v>
          </cell>
          <cell r="P1036">
            <v>3784</v>
          </cell>
        </row>
        <row r="1037">
          <cell r="D1037" t="str">
            <v>UMB</v>
          </cell>
          <cell r="F1037" t="str">
            <v>077 12 02</v>
          </cell>
          <cell r="G1037" t="str">
            <v>01402</v>
          </cell>
          <cell r="N1037">
            <v>7501</v>
          </cell>
          <cell r="P1037">
            <v>4375</v>
          </cell>
        </row>
        <row r="1038">
          <cell r="D1038" t="str">
            <v>PU</v>
          </cell>
          <cell r="F1038" t="str">
            <v>077 12 02</v>
          </cell>
          <cell r="G1038" t="str">
            <v>01402</v>
          </cell>
          <cell r="N1038">
            <v>16215</v>
          </cell>
          <cell r="P1038">
            <v>9458</v>
          </cell>
        </row>
        <row r="1039">
          <cell r="D1039" t="str">
            <v>UPJŠ</v>
          </cell>
          <cell r="F1039" t="str">
            <v>077 12 02</v>
          </cell>
          <cell r="G1039" t="str">
            <v>01402</v>
          </cell>
          <cell r="N1039">
            <v>6700</v>
          </cell>
          <cell r="P1039">
            <v>3907</v>
          </cell>
        </row>
        <row r="1040">
          <cell r="D1040" t="str">
            <v>PU</v>
          </cell>
          <cell r="F1040" t="str">
            <v>077 12 02</v>
          </cell>
          <cell r="G1040" t="str">
            <v>01402</v>
          </cell>
          <cell r="N1040">
            <v>10275</v>
          </cell>
          <cell r="P1040">
            <v>5993</v>
          </cell>
        </row>
        <row r="1041">
          <cell r="D1041" t="str">
            <v>SPU</v>
          </cell>
          <cell r="F1041" t="str">
            <v>077 12 02</v>
          </cell>
          <cell r="G1041" t="str">
            <v>01402</v>
          </cell>
          <cell r="N1041">
            <v>12274</v>
          </cell>
          <cell r="P1041">
            <v>7158</v>
          </cell>
        </row>
        <row r="1042">
          <cell r="D1042" t="str">
            <v>UCM</v>
          </cell>
          <cell r="F1042" t="str">
            <v>077 12 02</v>
          </cell>
          <cell r="G1042" t="str">
            <v>01402</v>
          </cell>
          <cell r="N1042">
            <v>19062</v>
          </cell>
          <cell r="P1042">
            <v>11118</v>
          </cell>
        </row>
        <row r="1043">
          <cell r="D1043" t="str">
            <v>EU</v>
          </cell>
          <cell r="F1043" t="str">
            <v>077 12 02</v>
          </cell>
          <cell r="G1043" t="str">
            <v>01402</v>
          </cell>
          <cell r="N1043">
            <v>16037</v>
          </cell>
          <cell r="P1043">
            <v>9354</v>
          </cell>
        </row>
        <row r="1044">
          <cell r="D1044" t="str">
            <v>EU</v>
          </cell>
          <cell r="F1044" t="str">
            <v>077 12 02</v>
          </cell>
          <cell r="G1044" t="str">
            <v>01402</v>
          </cell>
          <cell r="N1044">
            <v>8641</v>
          </cell>
          <cell r="P1044">
            <v>5040</v>
          </cell>
        </row>
        <row r="1045">
          <cell r="D1045" t="str">
            <v>UPJŠ</v>
          </cell>
          <cell r="F1045" t="str">
            <v>077 12 02</v>
          </cell>
          <cell r="G1045" t="str">
            <v>01402</v>
          </cell>
          <cell r="N1045">
            <v>5199</v>
          </cell>
          <cell r="P1045">
            <v>3032</v>
          </cell>
        </row>
        <row r="1046">
          <cell r="D1046" t="str">
            <v>ŽU</v>
          </cell>
          <cell r="F1046" t="str">
            <v>077 12 02</v>
          </cell>
          <cell r="G1046" t="str">
            <v>01402</v>
          </cell>
          <cell r="N1046">
            <v>12489</v>
          </cell>
          <cell r="P1046">
            <v>7283</v>
          </cell>
        </row>
        <row r="1047">
          <cell r="D1047" t="str">
            <v>EU</v>
          </cell>
          <cell r="F1047" t="str">
            <v>077 12 02</v>
          </cell>
          <cell r="G1047" t="str">
            <v>01402</v>
          </cell>
          <cell r="N1047">
            <v>15872</v>
          </cell>
          <cell r="P1047">
            <v>9257</v>
          </cell>
        </row>
        <row r="1048">
          <cell r="D1048" t="str">
            <v>PU</v>
          </cell>
          <cell r="F1048" t="str">
            <v>077 12 02</v>
          </cell>
          <cell r="G1048" t="str">
            <v>01402</v>
          </cell>
          <cell r="N1048">
            <v>7150</v>
          </cell>
          <cell r="P1048">
            <v>4169</v>
          </cell>
        </row>
        <row r="1049">
          <cell r="D1049" t="str">
            <v>EU</v>
          </cell>
          <cell r="F1049" t="str">
            <v>077 12 02</v>
          </cell>
          <cell r="G1049" t="str">
            <v>01402</v>
          </cell>
          <cell r="N1049">
            <v>16015</v>
          </cell>
          <cell r="P1049">
            <v>9340</v>
          </cell>
        </row>
        <row r="1050">
          <cell r="D1050" t="str">
            <v>EU</v>
          </cell>
          <cell r="F1050" t="str">
            <v>077 12 02</v>
          </cell>
          <cell r="G1050" t="str">
            <v>01402</v>
          </cell>
          <cell r="N1050">
            <v>14467</v>
          </cell>
          <cell r="P1050">
            <v>8437</v>
          </cell>
        </row>
        <row r="1051">
          <cell r="D1051" t="str">
            <v>EU</v>
          </cell>
          <cell r="F1051" t="str">
            <v>077 12 02</v>
          </cell>
          <cell r="G1051" t="str">
            <v>01402</v>
          </cell>
          <cell r="N1051">
            <v>7737</v>
          </cell>
          <cell r="P1051">
            <v>4511</v>
          </cell>
        </row>
        <row r="1052">
          <cell r="D1052" t="str">
            <v>UMB</v>
          </cell>
          <cell r="F1052" t="str">
            <v>077 12 02</v>
          </cell>
          <cell r="G1052" t="str">
            <v>01402</v>
          </cell>
          <cell r="N1052">
            <v>11572</v>
          </cell>
          <cell r="P1052">
            <v>6749</v>
          </cell>
        </row>
        <row r="1053">
          <cell r="D1053" t="str">
            <v>EU</v>
          </cell>
          <cell r="F1053" t="str">
            <v>077 12 02</v>
          </cell>
          <cell r="G1053" t="str">
            <v>01402</v>
          </cell>
          <cell r="N1053">
            <v>15347</v>
          </cell>
          <cell r="P1053">
            <v>8950</v>
          </cell>
        </row>
        <row r="1054">
          <cell r="D1054" t="str">
            <v>UMB</v>
          </cell>
          <cell r="F1054" t="str">
            <v>077 12 02</v>
          </cell>
          <cell r="G1054" t="str">
            <v>01402</v>
          </cell>
          <cell r="N1054">
            <v>10492</v>
          </cell>
          <cell r="P1054">
            <v>6119</v>
          </cell>
        </row>
        <row r="1055">
          <cell r="D1055" t="str">
            <v>EU</v>
          </cell>
          <cell r="F1055" t="str">
            <v>077 12 02</v>
          </cell>
          <cell r="G1055" t="str">
            <v>01402</v>
          </cell>
          <cell r="N1055">
            <v>12188</v>
          </cell>
          <cell r="P1055">
            <v>7108</v>
          </cell>
        </row>
        <row r="1056">
          <cell r="D1056" t="str">
            <v>ŽU</v>
          </cell>
          <cell r="F1056" t="str">
            <v>077 12 02</v>
          </cell>
          <cell r="G1056" t="str">
            <v>01402</v>
          </cell>
          <cell r="N1056">
            <v>9761</v>
          </cell>
          <cell r="P1056">
            <v>5693</v>
          </cell>
        </row>
        <row r="1057">
          <cell r="D1057" t="str">
            <v>UMB</v>
          </cell>
          <cell r="F1057" t="str">
            <v>077 12 02</v>
          </cell>
          <cell r="G1057" t="str">
            <v>01402</v>
          </cell>
          <cell r="N1057">
            <v>7390</v>
          </cell>
          <cell r="P1057">
            <v>4309</v>
          </cell>
        </row>
        <row r="1058">
          <cell r="D1058" t="str">
            <v>EU</v>
          </cell>
          <cell r="F1058" t="str">
            <v>077 12 02</v>
          </cell>
          <cell r="G1058" t="str">
            <v>01402</v>
          </cell>
          <cell r="N1058">
            <v>9541</v>
          </cell>
          <cell r="P1058">
            <v>5565</v>
          </cell>
        </row>
        <row r="1059">
          <cell r="D1059" t="str">
            <v>TVU</v>
          </cell>
          <cell r="F1059" t="str">
            <v>077 12 02</v>
          </cell>
          <cell r="G1059" t="str">
            <v>01402</v>
          </cell>
          <cell r="N1059">
            <v>8791</v>
          </cell>
          <cell r="P1059">
            <v>5126</v>
          </cell>
        </row>
        <row r="1060">
          <cell r="D1060" t="str">
            <v>TVU</v>
          </cell>
          <cell r="F1060" t="str">
            <v>077 12 02</v>
          </cell>
          <cell r="G1060" t="str">
            <v>01402</v>
          </cell>
          <cell r="N1060">
            <v>5450</v>
          </cell>
          <cell r="P1060">
            <v>3178</v>
          </cell>
        </row>
        <row r="1061">
          <cell r="D1061" t="str">
            <v>EU</v>
          </cell>
          <cell r="F1061" t="str">
            <v>077 12 02</v>
          </cell>
          <cell r="G1061" t="str">
            <v>01402</v>
          </cell>
          <cell r="N1061">
            <v>9314</v>
          </cell>
          <cell r="P1061">
            <v>5432</v>
          </cell>
        </row>
        <row r="1062">
          <cell r="D1062" t="str">
            <v>EU</v>
          </cell>
          <cell r="F1062" t="str">
            <v>077 12 02</v>
          </cell>
          <cell r="G1062" t="str">
            <v>01402</v>
          </cell>
          <cell r="N1062">
            <v>11878</v>
          </cell>
          <cell r="P1062">
            <v>6927</v>
          </cell>
        </row>
        <row r="1063">
          <cell r="D1063" t="str">
            <v>EU</v>
          </cell>
          <cell r="F1063" t="str">
            <v>077 12 02</v>
          </cell>
          <cell r="G1063" t="str">
            <v>01402</v>
          </cell>
          <cell r="N1063">
            <v>13308</v>
          </cell>
          <cell r="P1063">
            <v>7763</v>
          </cell>
        </row>
        <row r="1064">
          <cell r="D1064" t="str">
            <v>PU</v>
          </cell>
          <cell r="F1064" t="str">
            <v>077 12 02</v>
          </cell>
          <cell r="G1064" t="str">
            <v>01402</v>
          </cell>
          <cell r="N1064">
            <v>10715</v>
          </cell>
          <cell r="P1064">
            <v>6248</v>
          </cell>
        </row>
        <row r="1065">
          <cell r="D1065" t="str">
            <v>UK</v>
          </cell>
          <cell r="F1065" t="str">
            <v>077 12 02</v>
          </cell>
          <cell r="G1065" t="str">
            <v>01402</v>
          </cell>
          <cell r="N1065">
            <v>6477</v>
          </cell>
          <cell r="P1065">
            <v>3776</v>
          </cell>
        </row>
        <row r="1066">
          <cell r="D1066" t="str">
            <v>TUZVO</v>
          </cell>
          <cell r="F1066" t="str">
            <v>077 12 02</v>
          </cell>
          <cell r="G1066" t="str">
            <v>01402</v>
          </cell>
          <cell r="N1066">
            <v>7011</v>
          </cell>
          <cell r="P1066">
            <v>4089</v>
          </cell>
        </row>
        <row r="1067">
          <cell r="D1067" t="str">
            <v>UPJŠ</v>
          </cell>
          <cell r="F1067" t="str">
            <v>077 12 02</v>
          </cell>
          <cell r="G1067" t="str">
            <v>01402</v>
          </cell>
          <cell r="N1067">
            <v>10224</v>
          </cell>
          <cell r="P1067">
            <v>5964</v>
          </cell>
        </row>
        <row r="1068">
          <cell r="D1068" t="str">
            <v>ŽU</v>
          </cell>
          <cell r="F1068" t="str">
            <v>077 12 02</v>
          </cell>
          <cell r="G1068" t="str">
            <v>01402</v>
          </cell>
          <cell r="N1068">
            <v>11279</v>
          </cell>
          <cell r="P1068">
            <v>6577</v>
          </cell>
        </row>
        <row r="1069">
          <cell r="D1069" t="str">
            <v>EU</v>
          </cell>
          <cell r="F1069" t="str">
            <v>077 12 02</v>
          </cell>
          <cell r="G1069" t="str">
            <v>01402</v>
          </cell>
          <cell r="N1069">
            <v>8473</v>
          </cell>
          <cell r="P1069">
            <v>4942</v>
          </cell>
        </row>
        <row r="1070">
          <cell r="D1070" t="str">
            <v>UMB</v>
          </cell>
          <cell r="F1070" t="str">
            <v>077 12 02</v>
          </cell>
          <cell r="G1070" t="str">
            <v>01402</v>
          </cell>
          <cell r="N1070">
            <v>5930</v>
          </cell>
          <cell r="P1070">
            <v>3458</v>
          </cell>
        </row>
        <row r="1071">
          <cell r="D1071" t="str">
            <v>EU</v>
          </cell>
          <cell r="F1071" t="str">
            <v>077 12 02</v>
          </cell>
          <cell r="G1071" t="str">
            <v>01402</v>
          </cell>
          <cell r="N1071">
            <v>12965</v>
          </cell>
          <cell r="P1071">
            <v>7562</v>
          </cell>
        </row>
        <row r="1072">
          <cell r="D1072" t="str">
            <v>UMB</v>
          </cell>
          <cell r="F1072" t="str">
            <v>077 12 02</v>
          </cell>
          <cell r="G1072" t="str">
            <v>01402</v>
          </cell>
          <cell r="N1072">
            <v>11033</v>
          </cell>
          <cell r="P1072">
            <v>6435</v>
          </cell>
        </row>
        <row r="1073">
          <cell r="D1073" t="str">
            <v>UK</v>
          </cell>
          <cell r="F1073" t="str">
            <v>077 12 02</v>
          </cell>
          <cell r="G1073" t="str">
            <v>01402</v>
          </cell>
          <cell r="N1073">
            <v>8320</v>
          </cell>
          <cell r="P1073">
            <v>4852</v>
          </cell>
        </row>
        <row r="1074">
          <cell r="D1074" t="str">
            <v>EU</v>
          </cell>
          <cell r="F1074" t="str">
            <v>077 12 02</v>
          </cell>
          <cell r="G1074" t="str">
            <v>01402</v>
          </cell>
          <cell r="N1074">
            <v>13734</v>
          </cell>
          <cell r="P1074">
            <v>8010</v>
          </cell>
        </row>
        <row r="1075">
          <cell r="D1075" t="str">
            <v>UK</v>
          </cell>
          <cell r="F1075" t="str">
            <v>077 12 02</v>
          </cell>
          <cell r="G1075" t="str">
            <v>01402</v>
          </cell>
          <cell r="N1075">
            <v>2677</v>
          </cell>
          <cell r="P1075">
            <v>1561</v>
          </cell>
        </row>
        <row r="1076">
          <cell r="D1076" t="str">
            <v>UMB</v>
          </cell>
          <cell r="F1076" t="str">
            <v>077 12 02</v>
          </cell>
          <cell r="G1076" t="str">
            <v>01402</v>
          </cell>
          <cell r="N1076">
            <v>8150</v>
          </cell>
          <cell r="P1076">
            <v>4753</v>
          </cell>
        </row>
        <row r="1077">
          <cell r="D1077" t="str">
            <v>TUKE</v>
          </cell>
          <cell r="F1077" t="str">
            <v>077 12 02</v>
          </cell>
          <cell r="G1077" t="str">
            <v>01402</v>
          </cell>
          <cell r="N1077">
            <v>8727</v>
          </cell>
          <cell r="P1077">
            <v>5090</v>
          </cell>
        </row>
        <row r="1078">
          <cell r="D1078" t="str">
            <v>UK</v>
          </cell>
          <cell r="F1078" t="str">
            <v>077 12 02</v>
          </cell>
          <cell r="G1078" t="str">
            <v>01402</v>
          </cell>
          <cell r="N1078">
            <v>5082</v>
          </cell>
          <cell r="P1078">
            <v>2963</v>
          </cell>
        </row>
        <row r="1079">
          <cell r="D1079" t="str">
            <v>UK</v>
          </cell>
          <cell r="F1079" t="str">
            <v>077 12 02</v>
          </cell>
          <cell r="G1079" t="str">
            <v>01402</v>
          </cell>
          <cell r="N1079">
            <v>6926</v>
          </cell>
          <cell r="P1079">
            <v>4039</v>
          </cell>
        </row>
        <row r="1080">
          <cell r="D1080" t="str">
            <v>TUKE</v>
          </cell>
          <cell r="F1080" t="str">
            <v>077 12 02</v>
          </cell>
          <cell r="G1080" t="str">
            <v>01402</v>
          </cell>
          <cell r="N1080">
            <v>7356</v>
          </cell>
          <cell r="P1080">
            <v>4291</v>
          </cell>
        </row>
        <row r="1081">
          <cell r="D1081" t="str">
            <v>UCM</v>
          </cell>
          <cell r="F1081" t="str">
            <v>077 12 02</v>
          </cell>
          <cell r="G1081" t="str">
            <v>01402</v>
          </cell>
          <cell r="N1081">
            <v>4539</v>
          </cell>
          <cell r="P1081">
            <v>2647</v>
          </cell>
        </row>
        <row r="1082">
          <cell r="D1082" t="str">
            <v>EU</v>
          </cell>
          <cell r="F1082" t="str">
            <v>077 12 02</v>
          </cell>
          <cell r="G1082" t="str">
            <v>01402</v>
          </cell>
          <cell r="N1082">
            <v>8526</v>
          </cell>
          <cell r="P1082">
            <v>4972</v>
          </cell>
        </row>
        <row r="1083">
          <cell r="D1083" t="str">
            <v>EU</v>
          </cell>
          <cell r="F1083" t="str">
            <v>077 12 02</v>
          </cell>
          <cell r="G1083" t="str">
            <v>01402</v>
          </cell>
          <cell r="N1083">
            <v>12911</v>
          </cell>
          <cell r="P1083">
            <v>7529</v>
          </cell>
        </row>
        <row r="1084">
          <cell r="D1084" t="str">
            <v>EU</v>
          </cell>
          <cell r="F1084" t="str">
            <v>077 12 02</v>
          </cell>
          <cell r="G1084" t="str">
            <v>01402</v>
          </cell>
          <cell r="N1084">
            <v>11287</v>
          </cell>
          <cell r="P1084">
            <v>6582</v>
          </cell>
        </row>
        <row r="1085">
          <cell r="D1085" t="str">
            <v>TUZVO</v>
          </cell>
          <cell r="F1085" t="str">
            <v>077 12 02</v>
          </cell>
          <cell r="G1085" t="str">
            <v>01402</v>
          </cell>
          <cell r="N1085">
            <v>4568</v>
          </cell>
          <cell r="P1085">
            <v>2663</v>
          </cell>
        </row>
        <row r="1086">
          <cell r="D1086" t="str">
            <v>TUKE</v>
          </cell>
          <cell r="F1086" t="str">
            <v>077 12 02</v>
          </cell>
          <cell r="G1086" t="str">
            <v>01402</v>
          </cell>
          <cell r="N1086">
            <v>3908</v>
          </cell>
          <cell r="P1086">
            <v>2278</v>
          </cell>
        </row>
        <row r="1087">
          <cell r="D1087" t="str">
            <v>TUAD</v>
          </cell>
          <cell r="F1087" t="str">
            <v>077 12 02</v>
          </cell>
          <cell r="G1087" t="str">
            <v>01402</v>
          </cell>
          <cell r="N1087">
            <v>6612</v>
          </cell>
          <cell r="P1087">
            <v>3857</v>
          </cell>
        </row>
        <row r="1088">
          <cell r="D1088" t="str">
            <v>EU</v>
          </cell>
          <cell r="F1088" t="str">
            <v>077 12 02</v>
          </cell>
          <cell r="G1088" t="str">
            <v>01402</v>
          </cell>
          <cell r="N1088">
            <v>8938</v>
          </cell>
          <cell r="P1088">
            <v>5212</v>
          </cell>
        </row>
        <row r="1089">
          <cell r="D1089" t="str">
            <v>UPJŠ</v>
          </cell>
          <cell r="F1089" t="str">
            <v>077 12 02</v>
          </cell>
          <cell r="G1089" t="str">
            <v>01402</v>
          </cell>
          <cell r="N1089">
            <v>7095</v>
          </cell>
          <cell r="P1089">
            <v>4138</v>
          </cell>
        </row>
        <row r="1090">
          <cell r="D1090" t="str">
            <v>UMB</v>
          </cell>
          <cell r="F1090" t="str">
            <v>077 12 02</v>
          </cell>
          <cell r="G1090" t="str">
            <v>01402</v>
          </cell>
          <cell r="N1090">
            <v>2909</v>
          </cell>
          <cell r="P1090">
            <v>1696</v>
          </cell>
        </row>
        <row r="1091">
          <cell r="D1091" t="str">
            <v>UJS</v>
          </cell>
          <cell r="F1091" t="str">
            <v>077 12 02</v>
          </cell>
          <cell r="G1091" t="str">
            <v>01402</v>
          </cell>
          <cell r="N1091">
            <v>3219</v>
          </cell>
          <cell r="P1091">
            <v>1877</v>
          </cell>
        </row>
        <row r="1092">
          <cell r="D1092" t="str">
            <v>UK</v>
          </cell>
          <cell r="F1092" t="str">
            <v>077 12 02</v>
          </cell>
          <cell r="G1092" t="str">
            <v>01402</v>
          </cell>
          <cell r="N1092">
            <v>7593</v>
          </cell>
          <cell r="P1092">
            <v>4427</v>
          </cell>
        </row>
        <row r="1093">
          <cell r="D1093" t="str">
            <v>UK</v>
          </cell>
          <cell r="F1093" t="str">
            <v>077 12 02</v>
          </cell>
          <cell r="G1093" t="str">
            <v>01402</v>
          </cell>
          <cell r="N1093">
            <v>15088</v>
          </cell>
          <cell r="P1093">
            <v>8800</v>
          </cell>
        </row>
        <row r="1094">
          <cell r="D1094" t="str">
            <v>UK</v>
          </cell>
          <cell r="F1094" t="str">
            <v>077 12 02</v>
          </cell>
          <cell r="G1094" t="str">
            <v>01402</v>
          </cell>
          <cell r="N1094">
            <v>15047</v>
          </cell>
          <cell r="P1094">
            <v>8775</v>
          </cell>
        </row>
        <row r="1095">
          <cell r="D1095" t="str">
            <v>TUKE</v>
          </cell>
          <cell r="F1095" t="str">
            <v>077 12 02</v>
          </cell>
          <cell r="G1095" t="str">
            <v>01402</v>
          </cell>
          <cell r="N1095">
            <v>12408</v>
          </cell>
          <cell r="P1095">
            <v>7238</v>
          </cell>
        </row>
        <row r="1096">
          <cell r="D1096" t="str">
            <v>UK</v>
          </cell>
          <cell r="F1096" t="str">
            <v>077 12 02</v>
          </cell>
          <cell r="G1096" t="str">
            <v>01402</v>
          </cell>
          <cell r="N1096">
            <v>12668</v>
          </cell>
          <cell r="P1096">
            <v>7388</v>
          </cell>
        </row>
        <row r="1097">
          <cell r="D1097" t="str">
            <v>UK</v>
          </cell>
          <cell r="F1097" t="str">
            <v>077 12 02</v>
          </cell>
          <cell r="G1097" t="str">
            <v>01402</v>
          </cell>
          <cell r="N1097">
            <v>4943</v>
          </cell>
          <cell r="P1097">
            <v>2881</v>
          </cell>
        </row>
        <row r="1098">
          <cell r="D1098" t="str">
            <v>UMB</v>
          </cell>
          <cell r="F1098" t="str">
            <v>077 12 02</v>
          </cell>
          <cell r="G1098" t="str">
            <v>01402</v>
          </cell>
          <cell r="N1098">
            <v>5601</v>
          </cell>
          <cell r="P1098">
            <v>3265</v>
          </cell>
        </row>
        <row r="1099">
          <cell r="D1099" t="str">
            <v>UPJŠ</v>
          </cell>
          <cell r="F1099" t="str">
            <v>077 12 02</v>
          </cell>
          <cell r="G1099" t="str">
            <v>01402</v>
          </cell>
          <cell r="N1099">
            <v>6319</v>
          </cell>
          <cell r="P1099">
            <v>3684</v>
          </cell>
        </row>
        <row r="1100">
          <cell r="D1100" t="str">
            <v>STU</v>
          </cell>
          <cell r="F1100" t="str">
            <v>077 12 02</v>
          </cell>
          <cell r="G1100" t="str">
            <v>01402</v>
          </cell>
          <cell r="N1100">
            <v>12091</v>
          </cell>
          <cell r="P1100">
            <v>7051</v>
          </cell>
        </row>
        <row r="1101">
          <cell r="D1101" t="str">
            <v>UK</v>
          </cell>
          <cell r="F1101" t="str">
            <v>077 12 02</v>
          </cell>
          <cell r="G1101" t="str">
            <v>01402</v>
          </cell>
          <cell r="N1101">
            <v>4969</v>
          </cell>
          <cell r="P1101">
            <v>2898</v>
          </cell>
        </row>
        <row r="1102">
          <cell r="D1102" t="str">
            <v>UK</v>
          </cell>
          <cell r="F1102" t="str">
            <v>077 12 02</v>
          </cell>
          <cell r="G1102" t="str">
            <v>01402</v>
          </cell>
          <cell r="N1102">
            <v>3175</v>
          </cell>
          <cell r="P1102">
            <v>1850</v>
          </cell>
        </row>
        <row r="1103">
          <cell r="D1103" t="str">
            <v>UK</v>
          </cell>
          <cell r="F1103" t="str">
            <v>077 12 02</v>
          </cell>
          <cell r="G1103" t="str">
            <v>01402</v>
          </cell>
          <cell r="N1103">
            <v>13264</v>
          </cell>
          <cell r="P1103">
            <v>7736</v>
          </cell>
        </row>
        <row r="1104">
          <cell r="D1104" t="str">
            <v>UK</v>
          </cell>
          <cell r="F1104" t="str">
            <v>077 12 02</v>
          </cell>
          <cell r="G1104" t="str">
            <v>01402</v>
          </cell>
          <cell r="N1104">
            <v>9682</v>
          </cell>
          <cell r="P1104">
            <v>5646</v>
          </cell>
        </row>
        <row r="1105">
          <cell r="D1105" t="str">
            <v>UPJŠ</v>
          </cell>
          <cell r="F1105" t="str">
            <v>077 12 02</v>
          </cell>
          <cell r="G1105" t="str">
            <v>01402</v>
          </cell>
          <cell r="N1105">
            <v>6240</v>
          </cell>
          <cell r="P1105">
            <v>3640</v>
          </cell>
        </row>
        <row r="1106">
          <cell r="D1106" t="str">
            <v>UPJŠ</v>
          </cell>
          <cell r="F1106" t="str">
            <v>077 12 02</v>
          </cell>
          <cell r="G1106" t="str">
            <v>01402</v>
          </cell>
          <cell r="N1106">
            <v>6489</v>
          </cell>
          <cell r="P1106">
            <v>3783</v>
          </cell>
        </row>
        <row r="1107">
          <cell r="D1107" t="str">
            <v>TUZVO</v>
          </cell>
          <cell r="F1107" t="str">
            <v>077 12 02</v>
          </cell>
          <cell r="G1107" t="str">
            <v>01402</v>
          </cell>
          <cell r="N1107">
            <v>18385</v>
          </cell>
          <cell r="P1107">
            <v>10724</v>
          </cell>
        </row>
        <row r="1108">
          <cell r="D1108" t="str">
            <v>SPU</v>
          </cell>
          <cell r="F1108" t="str">
            <v>077 12 02</v>
          </cell>
          <cell r="G1108" t="str">
            <v>01402</v>
          </cell>
          <cell r="N1108">
            <v>13599</v>
          </cell>
          <cell r="P1108">
            <v>7932</v>
          </cell>
        </row>
        <row r="1109">
          <cell r="D1109" t="str">
            <v>TUZVO</v>
          </cell>
          <cell r="F1109" t="str">
            <v>077 12 02</v>
          </cell>
          <cell r="G1109" t="str">
            <v>01402</v>
          </cell>
          <cell r="N1109">
            <v>10812</v>
          </cell>
          <cell r="P1109">
            <v>6307</v>
          </cell>
        </row>
        <row r="1110">
          <cell r="D1110" t="str">
            <v>UKF</v>
          </cell>
          <cell r="F1110" t="str">
            <v>077 12 02</v>
          </cell>
          <cell r="G1110" t="str">
            <v>01402</v>
          </cell>
          <cell r="N1110">
            <v>13313</v>
          </cell>
          <cell r="P1110">
            <v>7765</v>
          </cell>
        </row>
        <row r="1111">
          <cell r="D1111" t="str">
            <v>UK</v>
          </cell>
          <cell r="F1111" t="str">
            <v>077 12 02</v>
          </cell>
          <cell r="G1111" t="str">
            <v>01402</v>
          </cell>
          <cell r="N1111">
            <v>4547</v>
          </cell>
          <cell r="P1111">
            <v>2650</v>
          </cell>
        </row>
        <row r="1112">
          <cell r="D1112" t="str">
            <v>UK</v>
          </cell>
          <cell r="F1112" t="str">
            <v>077 12 02</v>
          </cell>
          <cell r="G1112" t="str">
            <v>01402</v>
          </cell>
          <cell r="N1112">
            <v>6437</v>
          </cell>
          <cell r="P1112">
            <v>3754</v>
          </cell>
        </row>
        <row r="1113">
          <cell r="D1113" t="str">
            <v>SPU</v>
          </cell>
          <cell r="F1113" t="str">
            <v>077 12 02</v>
          </cell>
          <cell r="G1113" t="str">
            <v>01402</v>
          </cell>
          <cell r="N1113">
            <v>14976</v>
          </cell>
          <cell r="P1113">
            <v>8736</v>
          </cell>
        </row>
        <row r="1114">
          <cell r="D1114" t="str">
            <v>UK</v>
          </cell>
          <cell r="F1114" t="str">
            <v>077 12 02</v>
          </cell>
          <cell r="G1114" t="str">
            <v>01402</v>
          </cell>
          <cell r="N1114">
            <v>5113</v>
          </cell>
          <cell r="P1114">
            <v>2982</v>
          </cell>
        </row>
        <row r="1115">
          <cell r="D1115" t="str">
            <v>TUKE</v>
          </cell>
          <cell r="F1115" t="str">
            <v>077 12 02</v>
          </cell>
          <cell r="G1115" t="str">
            <v>01402</v>
          </cell>
          <cell r="N1115">
            <v>12447</v>
          </cell>
          <cell r="P1115">
            <v>7260</v>
          </cell>
        </row>
        <row r="1116">
          <cell r="D1116" t="str">
            <v>UK</v>
          </cell>
          <cell r="F1116" t="str">
            <v>077 12 02</v>
          </cell>
          <cell r="G1116" t="str">
            <v>01402</v>
          </cell>
          <cell r="N1116">
            <v>8890</v>
          </cell>
          <cell r="P1116">
            <v>5184</v>
          </cell>
        </row>
        <row r="1117">
          <cell r="D1117" t="str">
            <v>UPJŠ</v>
          </cell>
          <cell r="F1117" t="str">
            <v>077 12 02</v>
          </cell>
          <cell r="G1117" t="str">
            <v>01402</v>
          </cell>
          <cell r="N1117">
            <v>7904</v>
          </cell>
          <cell r="P1117">
            <v>4609</v>
          </cell>
        </row>
        <row r="1118">
          <cell r="D1118" t="str">
            <v>UMB</v>
          </cell>
          <cell r="F1118" t="str">
            <v>077 12 02</v>
          </cell>
          <cell r="G1118" t="str">
            <v>01402</v>
          </cell>
          <cell r="N1118">
            <v>6481</v>
          </cell>
          <cell r="P1118">
            <v>3780</v>
          </cell>
        </row>
        <row r="1119">
          <cell r="D1119" t="str">
            <v>TUZVO</v>
          </cell>
          <cell r="F1119" t="str">
            <v>077 12 02</v>
          </cell>
          <cell r="G1119" t="str">
            <v>01402</v>
          </cell>
          <cell r="N1119">
            <v>7535</v>
          </cell>
          <cell r="P1119">
            <v>4393</v>
          </cell>
        </row>
        <row r="1120">
          <cell r="D1120" t="str">
            <v>UK</v>
          </cell>
          <cell r="F1120" t="str">
            <v>077 12 02</v>
          </cell>
          <cell r="G1120" t="str">
            <v>01402</v>
          </cell>
          <cell r="N1120">
            <v>11034</v>
          </cell>
          <cell r="P1120">
            <v>6435</v>
          </cell>
        </row>
        <row r="1121">
          <cell r="D1121" t="str">
            <v>UKF</v>
          </cell>
          <cell r="F1121" t="str">
            <v>077 12 02</v>
          </cell>
          <cell r="G1121" t="str">
            <v>01402</v>
          </cell>
          <cell r="N1121">
            <v>7123</v>
          </cell>
          <cell r="P1121">
            <v>4153</v>
          </cell>
        </row>
        <row r="1122">
          <cell r="D1122" t="str">
            <v>PU</v>
          </cell>
          <cell r="F1122" t="str">
            <v>077 12 02</v>
          </cell>
          <cell r="G1122" t="str">
            <v>01402</v>
          </cell>
          <cell r="N1122">
            <v>7825</v>
          </cell>
          <cell r="P1122">
            <v>4564</v>
          </cell>
        </row>
        <row r="1123">
          <cell r="D1123" t="str">
            <v>STU</v>
          </cell>
          <cell r="F1123" t="str">
            <v>077 12 02</v>
          </cell>
          <cell r="G1123" t="str">
            <v>01402</v>
          </cell>
          <cell r="N1123">
            <v>20296</v>
          </cell>
          <cell r="P1123">
            <v>11838</v>
          </cell>
        </row>
        <row r="1124">
          <cell r="D1124" t="str">
            <v>UK</v>
          </cell>
          <cell r="F1124" t="str">
            <v>077 12 02</v>
          </cell>
          <cell r="G1124" t="str">
            <v>01402</v>
          </cell>
          <cell r="N1124">
            <v>19809</v>
          </cell>
          <cell r="P1124">
            <v>11553</v>
          </cell>
        </row>
        <row r="1125">
          <cell r="D1125" t="str">
            <v>STU</v>
          </cell>
          <cell r="F1125" t="str">
            <v>077 12 02</v>
          </cell>
          <cell r="G1125" t="str">
            <v>01402</v>
          </cell>
          <cell r="N1125">
            <v>16078</v>
          </cell>
          <cell r="P1125">
            <v>9377</v>
          </cell>
        </row>
        <row r="1126">
          <cell r="D1126" t="str">
            <v>UCM</v>
          </cell>
          <cell r="F1126" t="str">
            <v>077 12 02</v>
          </cell>
          <cell r="G1126" t="str">
            <v>01402</v>
          </cell>
          <cell r="N1126">
            <v>12491</v>
          </cell>
          <cell r="P1126">
            <v>7284</v>
          </cell>
        </row>
        <row r="1127">
          <cell r="D1127" t="str">
            <v>STU</v>
          </cell>
          <cell r="F1127" t="str">
            <v>077 12 02</v>
          </cell>
          <cell r="G1127" t="str">
            <v>01402</v>
          </cell>
          <cell r="N1127">
            <v>17550</v>
          </cell>
          <cell r="P1127">
            <v>10236</v>
          </cell>
        </row>
        <row r="1128">
          <cell r="D1128" t="str">
            <v>UK</v>
          </cell>
          <cell r="F1128" t="str">
            <v>077 12 02</v>
          </cell>
          <cell r="G1128" t="str">
            <v>01402</v>
          </cell>
          <cell r="N1128">
            <v>12441</v>
          </cell>
          <cell r="P1128">
            <v>7255</v>
          </cell>
        </row>
        <row r="1129">
          <cell r="D1129" t="str">
            <v>UK</v>
          </cell>
          <cell r="F1129" t="str">
            <v>077 12 02</v>
          </cell>
          <cell r="G1129" t="str">
            <v>01402</v>
          </cell>
          <cell r="N1129">
            <v>14587</v>
          </cell>
          <cell r="P1129">
            <v>8507</v>
          </cell>
        </row>
        <row r="1130">
          <cell r="D1130" t="str">
            <v>STU</v>
          </cell>
          <cell r="F1130" t="str">
            <v>077 12 02</v>
          </cell>
          <cell r="G1130" t="str">
            <v>01402</v>
          </cell>
          <cell r="N1130">
            <v>12682</v>
          </cell>
          <cell r="P1130">
            <v>7396</v>
          </cell>
        </row>
        <row r="1131">
          <cell r="D1131" t="str">
            <v>UK</v>
          </cell>
          <cell r="F1131" t="str">
            <v>077 12 02</v>
          </cell>
          <cell r="G1131" t="str">
            <v>01402</v>
          </cell>
          <cell r="N1131">
            <v>13782</v>
          </cell>
          <cell r="P1131">
            <v>8038</v>
          </cell>
        </row>
        <row r="1132">
          <cell r="D1132" t="str">
            <v>UPJŠ</v>
          </cell>
          <cell r="F1132" t="str">
            <v>077 12 02</v>
          </cell>
          <cell r="G1132" t="str">
            <v>01402</v>
          </cell>
          <cell r="N1132">
            <v>10428</v>
          </cell>
          <cell r="P1132">
            <v>6083</v>
          </cell>
        </row>
        <row r="1133">
          <cell r="D1133" t="str">
            <v>UPJŠ</v>
          </cell>
          <cell r="F1133" t="str">
            <v>077 12 02</v>
          </cell>
          <cell r="G1133" t="str">
            <v>01402</v>
          </cell>
          <cell r="N1133">
            <v>6231</v>
          </cell>
          <cell r="P1133">
            <v>3634</v>
          </cell>
        </row>
        <row r="1134">
          <cell r="D1134" t="str">
            <v>UPJŠ</v>
          </cell>
          <cell r="F1134" t="str">
            <v>077 12 02</v>
          </cell>
          <cell r="G1134" t="str">
            <v>01402</v>
          </cell>
          <cell r="N1134">
            <v>19546</v>
          </cell>
          <cell r="P1134">
            <v>11400</v>
          </cell>
        </row>
        <row r="1135">
          <cell r="D1135" t="str">
            <v>UPJŠ</v>
          </cell>
          <cell r="F1135" t="str">
            <v>077 12 02</v>
          </cell>
          <cell r="G1135" t="str">
            <v>01402</v>
          </cell>
          <cell r="N1135">
            <v>19218</v>
          </cell>
          <cell r="P1135">
            <v>11209</v>
          </cell>
        </row>
        <row r="1136">
          <cell r="D1136" t="str">
            <v>UK</v>
          </cell>
          <cell r="F1136" t="str">
            <v>077 12 02</v>
          </cell>
          <cell r="G1136" t="str">
            <v>01402</v>
          </cell>
          <cell r="N1136">
            <v>12056</v>
          </cell>
          <cell r="P1136">
            <v>7031</v>
          </cell>
        </row>
        <row r="1137">
          <cell r="D1137" t="str">
            <v>STU</v>
          </cell>
          <cell r="F1137" t="str">
            <v>077 12 02</v>
          </cell>
          <cell r="G1137" t="str">
            <v>01402</v>
          </cell>
          <cell r="N1137">
            <v>15876</v>
          </cell>
          <cell r="P1137">
            <v>9261</v>
          </cell>
        </row>
        <row r="1138">
          <cell r="D1138" t="str">
            <v>UK</v>
          </cell>
          <cell r="F1138" t="str">
            <v>077 12 02</v>
          </cell>
          <cell r="G1138" t="str">
            <v>01402</v>
          </cell>
          <cell r="N1138">
            <v>2898</v>
          </cell>
          <cell r="P1138">
            <v>1689</v>
          </cell>
        </row>
        <row r="1139">
          <cell r="D1139" t="str">
            <v>UK</v>
          </cell>
          <cell r="F1139" t="str">
            <v>077 12 02</v>
          </cell>
          <cell r="G1139" t="str">
            <v>01402</v>
          </cell>
          <cell r="N1139">
            <v>11747</v>
          </cell>
          <cell r="P1139">
            <v>6850</v>
          </cell>
        </row>
        <row r="1140">
          <cell r="D1140" t="str">
            <v>UPJŠ</v>
          </cell>
          <cell r="F1140" t="str">
            <v>077 12 02</v>
          </cell>
          <cell r="G1140" t="str">
            <v>01402</v>
          </cell>
          <cell r="N1140">
            <v>12264</v>
          </cell>
          <cell r="P1140">
            <v>7154</v>
          </cell>
        </row>
        <row r="1141">
          <cell r="D1141" t="str">
            <v>UPJŠ</v>
          </cell>
          <cell r="F1141" t="str">
            <v>077 12 02</v>
          </cell>
          <cell r="G1141" t="str">
            <v>01402</v>
          </cell>
          <cell r="N1141">
            <v>5389</v>
          </cell>
          <cell r="P1141">
            <v>3143</v>
          </cell>
        </row>
        <row r="1142">
          <cell r="D1142" t="str">
            <v>UPJŠ</v>
          </cell>
          <cell r="F1142" t="str">
            <v>077 12 02</v>
          </cell>
          <cell r="G1142" t="str">
            <v>01402</v>
          </cell>
          <cell r="N1142">
            <v>16193</v>
          </cell>
          <cell r="P1142">
            <v>9445</v>
          </cell>
        </row>
        <row r="1143">
          <cell r="D1143" t="str">
            <v>UPJŠ</v>
          </cell>
          <cell r="F1143" t="str">
            <v>077 12 02</v>
          </cell>
          <cell r="G1143" t="str">
            <v>01402</v>
          </cell>
          <cell r="N1143">
            <v>10492</v>
          </cell>
          <cell r="P1143">
            <v>6119</v>
          </cell>
        </row>
        <row r="1144">
          <cell r="D1144" t="str">
            <v>UVLF</v>
          </cell>
          <cell r="F1144" t="str">
            <v>077 12 02</v>
          </cell>
          <cell r="G1144" t="str">
            <v>01402</v>
          </cell>
          <cell r="N1144">
            <v>12679</v>
          </cell>
          <cell r="P1144">
            <v>7394</v>
          </cell>
        </row>
        <row r="1145">
          <cell r="D1145" t="str">
            <v>TUZVO</v>
          </cell>
          <cell r="F1145" t="str">
            <v>077 12 02</v>
          </cell>
          <cell r="G1145" t="str">
            <v>01402</v>
          </cell>
          <cell r="N1145">
            <v>6211</v>
          </cell>
          <cell r="P1145">
            <v>3621</v>
          </cell>
        </row>
        <row r="1146">
          <cell r="D1146" t="str">
            <v>UKF</v>
          </cell>
          <cell r="F1146" t="str">
            <v>077 12 02</v>
          </cell>
          <cell r="G1146" t="str">
            <v>01402</v>
          </cell>
          <cell r="N1146">
            <v>13195</v>
          </cell>
          <cell r="P1146">
            <v>7695</v>
          </cell>
        </row>
        <row r="1147">
          <cell r="D1147" t="str">
            <v>UMB</v>
          </cell>
          <cell r="F1147" t="str">
            <v>077 12 02</v>
          </cell>
          <cell r="G1147" t="str">
            <v>01402</v>
          </cell>
          <cell r="N1147">
            <v>3945</v>
          </cell>
          <cell r="P1147">
            <v>2299</v>
          </cell>
        </row>
        <row r="1148">
          <cell r="D1148" t="str">
            <v>UPJŠ</v>
          </cell>
          <cell r="F1148" t="str">
            <v>077 12 02</v>
          </cell>
          <cell r="G1148" t="str">
            <v>01402</v>
          </cell>
          <cell r="N1148">
            <v>12327</v>
          </cell>
          <cell r="P1148">
            <v>7190</v>
          </cell>
        </row>
        <row r="1149">
          <cell r="D1149" t="str">
            <v>UK</v>
          </cell>
          <cell r="F1149" t="str">
            <v>077 12 02</v>
          </cell>
          <cell r="G1149" t="str">
            <v>01402</v>
          </cell>
          <cell r="N1149">
            <v>12864</v>
          </cell>
          <cell r="P1149">
            <v>7504</v>
          </cell>
        </row>
        <row r="1150">
          <cell r="D1150" t="str">
            <v>UK</v>
          </cell>
          <cell r="F1150" t="str">
            <v>077 12 02</v>
          </cell>
          <cell r="G1150" t="str">
            <v>01402</v>
          </cell>
          <cell r="N1150">
            <v>17186</v>
          </cell>
          <cell r="P1150">
            <v>10024</v>
          </cell>
        </row>
        <row r="1151">
          <cell r="D1151" t="str">
            <v>UPJŠ</v>
          </cell>
          <cell r="F1151" t="str">
            <v>077 12 02</v>
          </cell>
          <cell r="G1151" t="str">
            <v>01402</v>
          </cell>
          <cell r="N1151">
            <v>5828</v>
          </cell>
          <cell r="P1151">
            <v>3398</v>
          </cell>
        </row>
        <row r="1152">
          <cell r="D1152" t="str">
            <v>ŽU</v>
          </cell>
          <cell r="F1152" t="str">
            <v>077 12 02</v>
          </cell>
          <cell r="G1152" t="str">
            <v>01402</v>
          </cell>
          <cell r="N1152">
            <v>15925</v>
          </cell>
          <cell r="P1152">
            <v>9289</v>
          </cell>
        </row>
        <row r="1153">
          <cell r="D1153" t="str">
            <v>ŽU</v>
          </cell>
          <cell r="F1153" t="str">
            <v>077 12 02</v>
          </cell>
          <cell r="G1153" t="str">
            <v>01402</v>
          </cell>
          <cell r="N1153">
            <v>18139</v>
          </cell>
          <cell r="P1153">
            <v>10579</v>
          </cell>
        </row>
        <row r="1154">
          <cell r="D1154" t="str">
            <v>TUKE</v>
          </cell>
          <cell r="F1154" t="str">
            <v>077 12 02</v>
          </cell>
          <cell r="G1154" t="str">
            <v>01402</v>
          </cell>
          <cell r="N1154">
            <v>18109</v>
          </cell>
          <cell r="P1154">
            <v>10563</v>
          </cell>
        </row>
        <row r="1155">
          <cell r="D1155" t="str">
            <v>STU</v>
          </cell>
          <cell r="F1155" t="str">
            <v>077 12 02</v>
          </cell>
          <cell r="G1155" t="str">
            <v>01402</v>
          </cell>
          <cell r="N1155">
            <v>14917</v>
          </cell>
          <cell r="P1155">
            <v>8701</v>
          </cell>
        </row>
        <row r="1156">
          <cell r="D1156" t="str">
            <v>STU</v>
          </cell>
          <cell r="F1156" t="str">
            <v>077 12 02</v>
          </cell>
          <cell r="G1156" t="str">
            <v>01402</v>
          </cell>
          <cell r="N1156">
            <v>2897</v>
          </cell>
          <cell r="P1156">
            <v>1689</v>
          </cell>
        </row>
        <row r="1157">
          <cell r="D1157" t="str">
            <v>STU</v>
          </cell>
          <cell r="F1157" t="str">
            <v>077 12 02</v>
          </cell>
          <cell r="G1157" t="str">
            <v>01402</v>
          </cell>
          <cell r="N1157">
            <v>16753</v>
          </cell>
          <cell r="P1157">
            <v>9772</v>
          </cell>
        </row>
        <row r="1158">
          <cell r="D1158" t="str">
            <v>TUKE</v>
          </cell>
          <cell r="F1158" t="str">
            <v>077 12 02</v>
          </cell>
          <cell r="G1158" t="str">
            <v>01402</v>
          </cell>
          <cell r="N1158">
            <v>16733</v>
          </cell>
          <cell r="P1158">
            <v>9760</v>
          </cell>
        </row>
        <row r="1159">
          <cell r="D1159" t="str">
            <v>UPJŠ</v>
          </cell>
          <cell r="F1159" t="str">
            <v>077 12 02</v>
          </cell>
          <cell r="G1159" t="str">
            <v>01402</v>
          </cell>
          <cell r="N1159">
            <v>11156</v>
          </cell>
          <cell r="P1159">
            <v>6506</v>
          </cell>
        </row>
        <row r="1160">
          <cell r="D1160" t="str">
            <v>STU</v>
          </cell>
          <cell r="F1160" t="str">
            <v>077 12 02</v>
          </cell>
          <cell r="G1160" t="str">
            <v>01402</v>
          </cell>
          <cell r="N1160">
            <v>15778</v>
          </cell>
          <cell r="P1160">
            <v>9202</v>
          </cell>
        </row>
        <row r="1161">
          <cell r="D1161" t="str">
            <v>ŽU</v>
          </cell>
          <cell r="F1161" t="str">
            <v>077 12 02</v>
          </cell>
          <cell r="G1161" t="str">
            <v>01402</v>
          </cell>
          <cell r="N1161">
            <v>13455</v>
          </cell>
          <cell r="P1161">
            <v>7848</v>
          </cell>
        </row>
        <row r="1162">
          <cell r="D1162" t="str">
            <v>ŽU</v>
          </cell>
          <cell r="F1162" t="str">
            <v>077 12 02</v>
          </cell>
          <cell r="G1162" t="str">
            <v>01402</v>
          </cell>
          <cell r="N1162">
            <v>14260</v>
          </cell>
          <cell r="P1162">
            <v>8317</v>
          </cell>
        </row>
        <row r="1163">
          <cell r="D1163" t="str">
            <v>ŽU</v>
          </cell>
          <cell r="F1163" t="str">
            <v>077 12 02</v>
          </cell>
          <cell r="G1163" t="str">
            <v>01402</v>
          </cell>
          <cell r="N1163">
            <v>13199</v>
          </cell>
          <cell r="P1163">
            <v>7697</v>
          </cell>
        </row>
        <row r="1164">
          <cell r="D1164" t="str">
            <v>ŽU</v>
          </cell>
          <cell r="F1164" t="str">
            <v>077 12 02</v>
          </cell>
          <cell r="G1164" t="str">
            <v>01402</v>
          </cell>
          <cell r="N1164">
            <v>9782</v>
          </cell>
          <cell r="P1164">
            <v>5705</v>
          </cell>
        </row>
        <row r="1165">
          <cell r="D1165" t="str">
            <v>TUKE</v>
          </cell>
          <cell r="F1165" t="str">
            <v>077 12 02</v>
          </cell>
          <cell r="G1165" t="str">
            <v>01402</v>
          </cell>
          <cell r="N1165">
            <v>11000</v>
          </cell>
          <cell r="P1165">
            <v>6415</v>
          </cell>
        </row>
        <row r="1166">
          <cell r="D1166" t="str">
            <v>TUKE</v>
          </cell>
          <cell r="F1166" t="str">
            <v>077 12 02</v>
          </cell>
          <cell r="G1166" t="str">
            <v>01402</v>
          </cell>
          <cell r="N1166">
            <v>8564</v>
          </cell>
          <cell r="P1166">
            <v>4994</v>
          </cell>
        </row>
        <row r="1167">
          <cell r="D1167" t="str">
            <v>TUKE</v>
          </cell>
          <cell r="F1167" t="str">
            <v>077 12 02</v>
          </cell>
          <cell r="G1167" t="str">
            <v>01402</v>
          </cell>
          <cell r="N1167">
            <v>18704</v>
          </cell>
          <cell r="P1167">
            <v>10909</v>
          </cell>
        </row>
        <row r="1168">
          <cell r="D1168" t="str">
            <v>TUKE</v>
          </cell>
          <cell r="F1168" t="str">
            <v>077 12 02</v>
          </cell>
          <cell r="G1168" t="str">
            <v>01402</v>
          </cell>
          <cell r="N1168">
            <v>19444</v>
          </cell>
          <cell r="P1168">
            <v>11341</v>
          </cell>
        </row>
        <row r="1169">
          <cell r="D1169" t="str">
            <v>UVLF</v>
          </cell>
          <cell r="F1169" t="str">
            <v>077 12 02</v>
          </cell>
          <cell r="G1169" t="str">
            <v>01402</v>
          </cell>
          <cell r="N1169">
            <v>8178</v>
          </cell>
          <cell r="P1169">
            <v>4769</v>
          </cell>
        </row>
        <row r="1170">
          <cell r="D1170" t="str">
            <v>TUKE</v>
          </cell>
          <cell r="F1170" t="str">
            <v>077 12 02</v>
          </cell>
          <cell r="G1170" t="str">
            <v>01402</v>
          </cell>
          <cell r="N1170">
            <v>7598</v>
          </cell>
          <cell r="P1170">
            <v>4431</v>
          </cell>
        </row>
        <row r="1171">
          <cell r="D1171" t="str">
            <v>TUKE</v>
          </cell>
          <cell r="F1171" t="str">
            <v>077 12 02</v>
          </cell>
          <cell r="G1171" t="str">
            <v>01402</v>
          </cell>
          <cell r="N1171">
            <v>16850</v>
          </cell>
          <cell r="P1171">
            <v>9828</v>
          </cell>
        </row>
        <row r="1172">
          <cell r="D1172" t="str">
            <v>UCM</v>
          </cell>
          <cell r="F1172" t="str">
            <v>077 12 02</v>
          </cell>
          <cell r="G1172" t="str">
            <v>01402</v>
          </cell>
          <cell r="N1172">
            <v>13260</v>
          </cell>
          <cell r="P1172">
            <v>7735</v>
          </cell>
        </row>
        <row r="1173">
          <cell r="D1173" t="str">
            <v>STU</v>
          </cell>
          <cell r="F1173" t="str">
            <v>077 12 02</v>
          </cell>
          <cell r="G1173" t="str">
            <v>01402</v>
          </cell>
          <cell r="N1173">
            <v>16636</v>
          </cell>
          <cell r="P1173">
            <v>9703</v>
          </cell>
        </row>
        <row r="1174">
          <cell r="D1174" t="str">
            <v>PU</v>
          </cell>
          <cell r="F1174" t="str">
            <v>077 12 02</v>
          </cell>
          <cell r="G1174" t="str">
            <v>01402</v>
          </cell>
          <cell r="N1174">
            <v>11666</v>
          </cell>
          <cell r="P1174">
            <v>6804</v>
          </cell>
        </row>
        <row r="1175">
          <cell r="D1175" t="str">
            <v>TUKE</v>
          </cell>
          <cell r="F1175" t="str">
            <v>077 12 02</v>
          </cell>
          <cell r="G1175" t="str">
            <v>01402</v>
          </cell>
          <cell r="N1175">
            <v>17347</v>
          </cell>
          <cell r="P1175">
            <v>10117</v>
          </cell>
        </row>
        <row r="1176">
          <cell r="D1176" t="str">
            <v>TUKE</v>
          </cell>
          <cell r="F1176" t="str">
            <v>077 12 02</v>
          </cell>
          <cell r="G1176" t="str">
            <v>01402</v>
          </cell>
          <cell r="N1176">
            <v>13481</v>
          </cell>
          <cell r="P1176">
            <v>7863</v>
          </cell>
        </row>
        <row r="1177">
          <cell r="D1177" t="str">
            <v>TUZVO</v>
          </cell>
          <cell r="F1177" t="str">
            <v>077 12 02</v>
          </cell>
          <cell r="G1177" t="str">
            <v>01402</v>
          </cell>
          <cell r="N1177">
            <v>11650</v>
          </cell>
          <cell r="P1177">
            <v>6794</v>
          </cell>
        </row>
        <row r="1178">
          <cell r="D1178" t="str">
            <v>ŽU</v>
          </cell>
          <cell r="F1178" t="str">
            <v>077 12 02</v>
          </cell>
          <cell r="G1178" t="str">
            <v>01402</v>
          </cell>
          <cell r="N1178">
            <v>12715</v>
          </cell>
          <cell r="P1178">
            <v>7415</v>
          </cell>
        </row>
        <row r="1179">
          <cell r="D1179" t="str">
            <v>ŽU</v>
          </cell>
          <cell r="F1179" t="str">
            <v>077 12 02</v>
          </cell>
          <cell r="G1179" t="str">
            <v>01402</v>
          </cell>
          <cell r="N1179">
            <v>12263</v>
          </cell>
          <cell r="P1179">
            <v>7151</v>
          </cell>
        </row>
        <row r="1180">
          <cell r="D1180" t="str">
            <v>STU</v>
          </cell>
          <cell r="F1180" t="str">
            <v>077 12 02</v>
          </cell>
          <cell r="G1180" t="str">
            <v>01402</v>
          </cell>
          <cell r="N1180">
            <v>13055</v>
          </cell>
          <cell r="P1180">
            <v>7613</v>
          </cell>
        </row>
        <row r="1181">
          <cell r="D1181" t="str">
            <v>STU</v>
          </cell>
          <cell r="F1181" t="str">
            <v>077 12 02</v>
          </cell>
          <cell r="G1181" t="str">
            <v>01402</v>
          </cell>
          <cell r="N1181">
            <v>14253</v>
          </cell>
          <cell r="P1181">
            <v>8312</v>
          </cell>
        </row>
        <row r="1182">
          <cell r="D1182" t="str">
            <v>ŽU</v>
          </cell>
          <cell r="F1182" t="str">
            <v>077 12 02</v>
          </cell>
          <cell r="G1182" t="str">
            <v>01402</v>
          </cell>
          <cell r="N1182">
            <v>7467</v>
          </cell>
          <cell r="P1182">
            <v>4355</v>
          </cell>
        </row>
        <row r="1183">
          <cell r="D1183" t="str">
            <v>ŽU</v>
          </cell>
          <cell r="F1183" t="str">
            <v>077 12 02</v>
          </cell>
          <cell r="G1183" t="str">
            <v>01402</v>
          </cell>
          <cell r="N1183">
            <v>13516</v>
          </cell>
          <cell r="P1183">
            <v>7883</v>
          </cell>
        </row>
        <row r="1184">
          <cell r="D1184" t="str">
            <v>STU</v>
          </cell>
          <cell r="F1184" t="str">
            <v>077 12 02</v>
          </cell>
          <cell r="G1184" t="str">
            <v>01402</v>
          </cell>
          <cell r="N1184">
            <v>10040</v>
          </cell>
          <cell r="P1184">
            <v>5855</v>
          </cell>
        </row>
        <row r="1185">
          <cell r="D1185" t="str">
            <v>STU</v>
          </cell>
          <cell r="F1185" t="str">
            <v>077 12 02</v>
          </cell>
          <cell r="G1185" t="str">
            <v>01402</v>
          </cell>
          <cell r="N1185">
            <v>13006</v>
          </cell>
          <cell r="P1185">
            <v>7585</v>
          </cell>
        </row>
        <row r="1186">
          <cell r="D1186" t="str">
            <v>SPU</v>
          </cell>
          <cell r="F1186" t="str">
            <v>077 12 02</v>
          </cell>
          <cell r="G1186" t="str">
            <v>01402</v>
          </cell>
          <cell r="N1186">
            <v>6823</v>
          </cell>
          <cell r="P1186">
            <v>3978</v>
          </cell>
        </row>
        <row r="1187">
          <cell r="D1187" t="str">
            <v>SPU</v>
          </cell>
          <cell r="F1187" t="str">
            <v>077 12 02</v>
          </cell>
          <cell r="G1187" t="str">
            <v>01402</v>
          </cell>
          <cell r="N1187">
            <v>8031</v>
          </cell>
          <cell r="P1187">
            <v>4684</v>
          </cell>
        </row>
        <row r="1188">
          <cell r="D1188" t="str">
            <v>STU</v>
          </cell>
          <cell r="F1188" t="str">
            <v>077 12 02</v>
          </cell>
          <cell r="G1188" t="str">
            <v>01402</v>
          </cell>
          <cell r="N1188">
            <v>10737</v>
          </cell>
          <cell r="P1188">
            <v>6261</v>
          </cell>
        </row>
        <row r="1189">
          <cell r="D1189" t="str">
            <v>TUKE</v>
          </cell>
          <cell r="F1189" t="str">
            <v>077 12 02</v>
          </cell>
          <cell r="G1189" t="str">
            <v>01402</v>
          </cell>
          <cell r="N1189">
            <v>19659</v>
          </cell>
          <cell r="P1189">
            <v>11467</v>
          </cell>
        </row>
        <row r="1190">
          <cell r="D1190" t="str">
            <v>TUKE</v>
          </cell>
          <cell r="F1190" t="str">
            <v>077 12 02</v>
          </cell>
          <cell r="G1190" t="str">
            <v>01402</v>
          </cell>
          <cell r="N1190">
            <v>20365</v>
          </cell>
          <cell r="P1190">
            <v>11879</v>
          </cell>
        </row>
        <row r="1191">
          <cell r="D1191" t="str">
            <v>TUKE</v>
          </cell>
          <cell r="F1191" t="str">
            <v>077 12 02</v>
          </cell>
          <cell r="G1191" t="str">
            <v>01402</v>
          </cell>
          <cell r="N1191">
            <v>18234</v>
          </cell>
          <cell r="P1191">
            <v>10635</v>
          </cell>
        </row>
        <row r="1192">
          <cell r="D1192" t="str">
            <v>TUAD</v>
          </cell>
          <cell r="F1192" t="str">
            <v>077 12 02</v>
          </cell>
          <cell r="G1192" t="str">
            <v>01402</v>
          </cell>
          <cell r="N1192">
            <v>9074</v>
          </cell>
          <cell r="P1192">
            <v>5292</v>
          </cell>
        </row>
        <row r="1193">
          <cell r="D1193" t="str">
            <v>STU</v>
          </cell>
          <cell r="F1193" t="str">
            <v>077 12 02</v>
          </cell>
          <cell r="G1193" t="str">
            <v>01402</v>
          </cell>
          <cell r="N1193">
            <v>19517</v>
          </cell>
          <cell r="P1193">
            <v>11384</v>
          </cell>
        </row>
        <row r="1194">
          <cell r="D1194" t="str">
            <v>STU</v>
          </cell>
          <cell r="F1194" t="str">
            <v>077 12 02</v>
          </cell>
          <cell r="G1194" t="str">
            <v>01402</v>
          </cell>
          <cell r="N1194">
            <v>12259</v>
          </cell>
          <cell r="P1194">
            <v>7149</v>
          </cell>
        </row>
        <row r="1195">
          <cell r="D1195" t="str">
            <v>TUKE</v>
          </cell>
          <cell r="F1195" t="str">
            <v>077 12 02</v>
          </cell>
          <cell r="G1195" t="str">
            <v>01402</v>
          </cell>
          <cell r="N1195">
            <v>13723</v>
          </cell>
          <cell r="P1195">
            <v>8003</v>
          </cell>
        </row>
        <row r="1196">
          <cell r="D1196" t="str">
            <v>TUKE</v>
          </cell>
          <cell r="F1196" t="str">
            <v>077 12 02</v>
          </cell>
          <cell r="G1196" t="str">
            <v>01402</v>
          </cell>
          <cell r="N1196">
            <v>2764</v>
          </cell>
          <cell r="P1196">
            <v>1611</v>
          </cell>
        </row>
        <row r="1197">
          <cell r="D1197" t="str">
            <v>ŽU</v>
          </cell>
          <cell r="F1197" t="str">
            <v>077 12 02</v>
          </cell>
          <cell r="G1197" t="str">
            <v>01402</v>
          </cell>
          <cell r="N1197">
            <v>15409</v>
          </cell>
          <cell r="P1197">
            <v>8988</v>
          </cell>
        </row>
        <row r="1198">
          <cell r="D1198" t="str">
            <v>TUKE</v>
          </cell>
          <cell r="F1198" t="str">
            <v>077 12 02</v>
          </cell>
          <cell r="G1198" t="str">
            <v>01402</v>
          </cell>
          <cell r="N1198">
            <v>13724</v>
          </cell>
          <cell r="P1198">
            <v>8004</v>
          </cell>
        </row>
        <row r="1199">
          <cell r="D1199" t="str">
            <v>ŽU</v>
          </cell>
          <cell r="F1199" t="str">
            <v>077 12 02</v>
          </cell>
          <cell r="G1199" t="str">
            <v>01402</v>
          </cell>
          <cell r="N1199">
            <v>13847</v>
          </cell>
          <cell r="P1199">
            <v>8075</v>
          </cell>
        </row>
        <row r="1200">
          <cell r="D1200" t="str">
            <v>STU</v>
          </cell>
          <cell r="F1200" t="str">
            <v>077 12 02</v>
          </cell>
          <cell r="G1200" t="str">
            <v>01402</v>
          </cell>
          <cell r="N1200">
            <v>17457</v>
          </cell>
          <cell r="P1200">
            <v>10181</v>
          </cell>
        </row>
        <row r="1201">
          <cell r="D1201" t="str">
            <v>STU</v>
          </cell>
          <cell r="F1201" t="str">
            <v>077 12 02</v>
          </cell>
          <cell r="G1201" t="str">
            <v>01402</v>
          </cell>
          <cell r="N1201">
            <v>16580</v>
          </cell>
          <cell r="P1201">
            <v>9670</v>
          </cell>
        </row>
        <row r="1202">
          <cell r="D1202" t="str">
            <v>ŽU</v>
          </cell>
          <cell r="F1202" t="str">
            <v>077 12 02</v>
          </cell>
          <cell r="G1202" t="str">
            <v>01402</v>
          </cell>
          <cell r="N1202">
            <v>12537</v>
          </cell>
          <cell r="P1202">
            <v>7311</v>
          </cell>
        </row>
        <row r="1203">
          <cell r="D1203" t="str">
            <v>TUKE</v>
          </cell>
          <cell r="F1203" t="str">
            <v>077 12 02</v>
          </cell>
          <cell r="G1203" t="str">
            <v>01402</v>
          </cell>
          <cell r="N1203">
            <v>15696</v>
          </cell>
          <cell r="P1203">
            <v>9156</v>
          </cell>
        </row>
        <row r="1204">
          <cell r="D1204" t="str">
            <v>TUKE</v>
          </cell>
          <cell r="F1204" t="str">
            <v>077 12 02</v>
          </cell>
          <cell r="G1204" t="str">
            <v>01402</v>
          </cell>
          <cell r="N1204">
            <v>15967</v>
          </cell>
          <cell r="P1204">
            <v>9312</v>
          </cell>
        </row>
        <row r="1205">
          <cell r="D1205" t="str">
            <v>STU</v>
          </cell>
          <cell r="F1205" t="str">
            <v>077 12 02</v>
          </cell>
          <cell r="G1205" t="str">
            <v>01402</v>
          </cell>
          <cell r="N1205">
            <v>9920</v>
          </cell>
          <cell r="P1205">
            <v>5785</v>
          </cell>
        </row>
        <row r="1206">
          <cell r="D1206" t="str">
            <v>ŽU</v>
          </cell>
          <cell r="F1206" t="str">
            <v>077 12 02</v>
          </cell>
          <cell r="G1206" t="str">
            <v>01402</v>
          </cell>
          <cell r="N1206">
            <v>16576</v>
          </cell>
          <cell r="P1206">
            <v>9668</v>
          </cell>
        </row>
        <row r="1207">
          <cell r="D1207" t="str">
            <v>TUKE</v>
          </cell>
          <cell r="F1207" t="str">
            <v>077 12 02</v>
          </cell>
          <cell r="G1207" t="str">
            <v>01402</v>
          </cell>
          <cell r="N1207">
            <v>13037</v>
          </cell>
          <cell r="P1207">
            <v>7604</v>
          </cell>
        </row>
        <row r="1208">
          <cell r="D1208" t="str">
            <v>ŽU</v>
          </cell>
          <cell r="F1208" t="str">
            <v>077 12 02</v>
          </cell>
          <cell r="G1208" t="str">
            <v>01402</v>
          </cell>
          <cell r="N1208">
            <v>15682</v>
          </cell>
          <cell r="P1208">
            <v>9146</v>
          </cell>
        </row>
        <row r="1209">
          <cell r="D1209" t="str">
            <v>UK</v>
          </cell>
          <cell r="F1209" t="str">
            <v>077 12 02</v>
          </cell>
          <cell r="G1209" t="str">
            <v>01402</v>
          </cell>
          <cell r="N1209">
            <v>8099</v>
          </cell>
          <cell r="P1209">
            <v>4722</v>
          </cell>
        </row>
        <row r="1210">
          <cell r="D1210" t="str">
            <v>STU</v>
          </cell>
          <cell r="F1210" t="str">
            <v>077 12 02</v>
          </cell>
          <cell r="G1210" t="str">
            <v>01402</v>
          </cell>
          <cell r="N1210">
            <v>9295</v>
          </cell>
          <cell r="P1210">
            <v>5420</v>
          </cell>
        </row>
        <row r="1211">
          <cell r="D1211" t="str">
            <v>TUKE</v>
          </cell>
          <cell r="F1211" t="str">
            <v>077 12 02</v>
          </cell>
          <cell r="G1211" t="str">
            <v>01402</v>
          </cell>
          <cell r="N1211">
            <v>14983</v>
          </cell>
          <cell r="P1211">
            <v>8738</v>
          </cell>
        </row>
        <row r="1212">
          <cell r="D1212" t="str">
            <v>STU</v>
          </cell>
          <cell r="F1212" t="str">
            <v>077 12 02</v>
          </cell>
          <cell r="G1212" t="str">
            <v>01402</v>
          </cell>
          <cell r="N1212">
            <v>7337</v>
          </cell>
          <cell r="P1212">
            <v>4279</v>
          </cell>
        </row>
        <row r="1213">
          <cell r="D1213" t="str">
            <v>ŽU</v>
          </cell>
          <cell r="F1213" t="str">
            <v>077 12 02</v>
          </cell>
          <cell r="G1213" t="str">
            <v>01402</v>
          </cell>
          <cell r="N1213">
            <v>12427</v>
          </cell>
          <cell r="P1213">
            <v>7247</v>
          </cell>
        </row>
        <row r="1214">
          <cell r="D1214" t="str">
            <v>TUKE</v>
          </cell>
          <cell r="F1214" t="str">
            <v>077 12 02</v>
          </cell>
          <cell r="G1214" t="str">
            <v>01402</v>
          </cell>
          <cell r="N1214">
            <v>14051</v>
          </cell>
          <cell r="P1214">
            <v>8194</v>
          </cell>
        </row>
        <row r="1215">
          <cell r="D1215" t="str">
            <v>TUKE</v>
          </cell>
          <cell r="F1215" t="str">
            <v>077 12 02</v>
          </cell>
          <cell r="G1215" t="str">
            <v>01402</v>
          </cell>
          <cell r="N1215">
            <v>13745</v>
          </cell>
          <cell r="P1215">
            <v>8017</v>
          </cell>
        </row>
        <row r="1216">
          <cell r="D1216" t="str">
            <v>TUKE</v>
          </cell>
          <cell r="F1216" t="str">
            <v>077 12 02</v>
          </cell>
          <cell r="G1216" t="str">
            <v>01402</v>
          </cell>
          <cell r="N1216">
            <v>11565</v>
          </cell>
          <cell r="P1216">
            <v>6744</v>
          </cell>
        </row>
        <row r="1217">
          <cell r="D1217" t="str">
            <v>STU</v>
          </cell>
          <cell r="F1217" t="str">
            <v>077 12 02</v>
          </cell>
          <cell r="G1217" t="str">
            <v>01402</v>
          </cell>
          <cell r="N1217">
            <v>7137</v>
          </cell>
          <cell r="P1217">
            <v>4161</v>
          </cell>
        </row>
        <row r="1218">
          <cell r="D1218" t="str">
            <v>TUKE</v>
          </cell>
          <cell r="F1218" t="str">
            <v>077 12 02</v>
          </cell>
          <cell r="G1218" t="str">
            <v>01402</v>
          </cell>
          <cell r="N1218">
            <v>12295</v>
          </cell>
          <cell r="P1218">
            <v>7170</v>
          </cell>
        </row>
        <row r="1219">
          <cell r="D1219" t="str">
            <v>TUKE</v>
          </cell>
          <cell r="F1219" t="str">
            <v>077 12 02</v>
          </cell>
          <cell r="G1219" t="str">
            <v>01402</v>
          </cell>
          <cell r="N1219">
            <v>11492</v>
          </cell>
          <cell r="P1219">
            <v>6702</v>
          </cell>
        </row>
        <row r="1220">
          <cell r="D1220" t="str">
            <v>TUKE</v>
          </cell>
          <cell r="F1220" t="str">
            <v>077 12 02</v>
          </cell>
          <cell r="G1220" t="str">
            <v>01402</v>
          </cell>
          <cell r="N1220">
            <v>12661</v>
          </cell>
          <cell r="P1220">
            <v>7385</v>
          </cell>
        </row>
        <row r="1221">
          <cell r="D1221" t="str">
            <v>SPU</v>
          </cell>
          <cell r="F1221" t="str">
            <v>077 12 02</v>
          </cell>
          <cell r="G1221" t="str">
            <v>01402</v>
          </cell>
          <cell r="N1221">
            <v>20447</v>
          </cell>
          <cell r="P1221">
            <v>11925</v>
          </cell>
        </row>
        <row r="1222">
          <cell r="D1222" t="str">
            <v>SPU</v>
          </cell>
          <cell r="F1222" t="str">
            <v>077 12 02</v>
          </cell>
          <cell r="G1222" t="str">
            <v>01402</v>
          </cell>
          <cell r="N1222">
            <v>20415</v>
          </cell>
          <cell r="P1222">
            <v>11908</v>
          </cell>
        </row>
        <row r="1223">
          <cell r="D1223" t="str">
            <v>TUZVO</v>
          </cell>
          <cell r="F1223" t="str">
            <v>077 12 02</v>
          </cell>
          <cell r="G1223" t="str">
            <v>01402</v>
          </cell>
          <cell r="N1223">
            <v>18538</v>
          </cell>
          <cell r="P1223">
            <v>10812</v>
          </cell>
        </row>
        <row r="1224">
          <cell r="D1224" t="str">
            <v>UVLF</v>
          </cell>
          <cell r="F1224" t="str">
            <v>077 12 02</v>
          </cell>
          <cell r="G1224" t="str">
            <v>01402</v>
          </cell>
          <cell r="N1224">
            <v>17691</v>
          </cell>
          <cell r="P1224">
            <v>10319</v>
          </cell>
        </row>
        <row r="1225">
          <cell r="D1225" t="str">
            <v>TUZVO</v>
          </cell>
          <cell r="F1225" t="str">
            <v>077 12 02</v>
          </cell>
          <cell r="G1225" t="str">
            <v>01402</v>
          </cell>
          <cell r="N1225">
            <v>15165</v>
          </cell>
          <cell r="P1225">
            <v>8844</v>
          </cell>
        </row>
        <row r="1226">
          <cell r="D1226" t="str">
            <v>SPU</v>
          </cell>
          <cell r="F1226" t="str">
            <v>077 12 02</v>
          </cell>
          <cell r="G1226" t="str">
            <v>01402</v>
          </cell>
          <cell r="N1226">
            <v>15926</v>
          </cell>
          <cell r="P1226">
            <v>9289</v>
          </cell>
        </row>
        <row r="1227">
          <cell r="D1227" t="str">
            <v>UKF</v>
          </cell>
          <cell r="F1227" t="str">
            <v>077 12 02</v>
          </cell>
          <cell r="G1227" t="str">
            <v>01402</v>
          </cell>
          <cell r="N1227">
            <v>15987</v>
          </cell>
          <cell r="P1227">
            <v>9325</v>
          </cell>
        </row>
        <row r="1228">
          <cell r="D1228" t="str">
            <v>UVLF</v>
          </cell>
          <cell r="F1228" t="str">
            <v>077 12 02</v>
          </cell>
          <cell r="G1228" t="str">
            <v>01402</v>
          </cell>
          <cell r="N1228">
            <v>17841</v>
          </cell>
          <cell r="P1228">
            <v>10405</v>
          </cell>
        </row>
        <row r="1229">
          <cell r="D1229" t="str">
            <v>UVLF</v>
          </cell>
          <cell r="F1229" t="str">
            <v>077 12 02</v>
          </cell>
          <cell r="G1229" t="str">
            <v>01402</v>
          </cell>
          <cell r="N1229">
            <v>17700</v>
          </cell>
          <cell r="P1229">
            <v>10325</v>
          </cell>
        </row>
        <row r="1230">
          <cell r="D1230" t="str">
            <v>TUZVO</v>
          </cell>
          <cell r="F1230" t="str">
            <v>077 12 02</v>
          </cell>
          <cell r="G1230" t="str">
            <v>01402</v>
          </cell>
          <cell r="N1230">
            <v>5249</v>
          </cell>
          <cell r="P1230">
            <v>3061</v>
          </cell>
        </row>
        <row r="1231">
          <cell r="D1231" t="str">
            <v>SPU</v>
          </cell>
          <cell r="F1231" t="str">
            <v>077 12 02</v>
          </cell>
          <cell r="G1231" t="str">
            <v>01402</v>
          </cell>
          <cell r="N1231">
            <v>11723</v>
          </cell>
          <cell r="P1231">
            <v>6836</v>
          </cell>
        </row>
        <row r="1232">
          <cell r="D1232" t="str">
            <v>PU</v>
          </cell>
          <cell r="F1232" t="str">
            <v>077 12 02</v>
          </cell>
          <cell r="G1232" t="str">
            <v>01402</v>
          </cell>
          <cell r="N1232">
            <v>17727</v>
          </cell>
          <cell r="P1232">
            <v>10340</v>
          </cell>
        </row>
        <row r="1233">
          <cell r="D1233" t="str">
            <v>TUZVO</v>
          </cell>
          <cell r="F1233" t="str">
            <v>077 12 02</v>
          </cell>
          <cell r="G1233" t="str">
            <v>01402</v>
          </cell>
          <cell r="N1233">
            <v>17513</v>
          </cell>
          <cell r="P1233">
            <v>10215</v>
          </cell>
        </row>
        <row r="1234">
          <cell r="D1234" t="str">
            <v>TUZVO</v>
          </cell>
          <cell r="F1234" t="str">
            <v>077 12 02</v>
          </cell>
          <cell r="G1234" t="str">
            <v>01402</v>
          </cell>
          <cell r="N1234">
            <v>11298</v>
          </cell>
          <cell r="P1234">
            <v>6589</v>
          </cell>
        </row>
        <row r="1235">
          <cell r="D1235" t="str">
            <v>SPU</v>
          </cell>
          <cell r="F1235" t="str">
            <v>077 12 02</v>
          </cell>
          <cell r="G1235" t="str">
            <v>01402</v>
          </cell>
          <cell r="N1235">
            <v>12456</v>
          </cell>
          <cell r="P1235">
            <v>7266</v>
          </cell>
        </row>
        <row r="1236">
          <cell r="D1236" t="str">
            <v>UK</v>
          </cell>
          <cell r="F1236" t="str">
            <v>077 12 02</v>
          </cell>
          <cell r="G1236" t="str">
            <v>01402</v>
          </cell>
          <cell r="N1236">
            <v>9632</v>
          </cell>
          <cell r="P1236">
            <v>5617</v>
          </cell>
        </row>
        <row r="1237">
          <cell r="D1237" t="str">
            <v>UVLF</v>
          </cell>
          <cell r="F1237" t="str">
            <v>077 12 02</v>
          </cell>
          <cell r="G1237" t="str">
            <v>01402</v>
          </cell>
          <cell r="N1237">
            <v>13664</v>
          </cell>
          <cell r="P1237">
            <v>7969</v>
          </cell>
        </row>
        <row r="1238">
          <cell r="D1238" t="str">
            <v>TUZVO</v>
          </cell>
          <cell r="F1238" t="str">
            <v>077 12 02</v>
          </cell>
          <cell r="G1238" t="str">
            <v>01402</v>
          </cell>
          <cell r="N1238">
            <v>8132</v>
          </cell>
          <cell r="P1238">
            <v>4742</v>
          </cell>
        </row>
        <row r="1239">
          <cell r="D1239" t="str">
            <v>UK</v>
          </cell>
          <cell r="F1239" t="str">
            <v>077 12 02</v>
          </cell>
          <cell r="G1239" t="str">
            <v>01402</v>
          </cell>
          <cell r="N1239">
            <v>14876</v>
          </cell>
          <cell r="P1239">
            <v>8676</v>
          </cell>
        </row>
        <row r="1240">
          <cell r="D1240" t="str">
            <v>UVLF</v>
          </cell>
          <cell r="F1240" t="str">
            <v>077 12 02</v>
          </cell>
          <cell r="G1240" t="str">
            <v>01402</v>
          </cell>
          <cell r="N1240">
            <v>9688</v>
          </cell>
          <cell r="P1240">
            <v>5650</v>
          </cell>
        </row>
        <row r="1241">
          <cell r="D1241" t="str">
            <v>UVLF</v>
          </cell>
          <cell r="F1241" t="str">
            <v>077 12 02</v>
          </cell>
          <cell r="G1241" t="str">
            <v>01402</v>
          </cell>
          <cell r="N1241">
            <v>7443</v>
          </cell>
          <cell r="P1241">
            <v>4341</v>
          </cell>
        </row>
        <row r="1242">
          <cell r="D1242" t="str">
            <v>SPU</v>
          </cell>
          <cell r="F1242" t="str">
            <v>077 12 02</v>
          </cell>
          <cell r="G1242" t="str">
            <v>01402</v>
          </cell>
          <cell r="N1242">
            <v>15026</v>
          </cell>
          <cell r="P1242">
            <v>8764</v>
          </cell>
        </row>
        <row r="1243">
          <cell r="D1243" t="str">
            <v>SPU</v>
          </cell>
          <cell r="F1243" t="str">
            <v>077 12 02</v>
          </cell>
          <cell r="G1243" t="str">
            <v>01402</v>
          </cell>
          <cell r="N1243">
            <v>3331</v>
          </cell>
          <cell r="P1243">
            <v>1941</v>
          </cell>
        </row>
        <row r="1244">
          <cell r="D1244" t="str">
            <v>SPU</v>
          </cell>
          <cell r="F1244" t="str">
            <v>077 12 02</v>
          </cell>
          <cell r="G1244" t="str">
            <v>01402</v>
          </cell>
          <cell r="N1244">
            <v>12963</v>
          </cell>
          <cell r="P1244">
            <v>7561</v>
          </cell>
        </row>
        <row r="1245">
          <cell r="D1245" t="str">
            <v>UVLF</v>
          </cell>
          <cell r="F1245" t="str">
            <v>077 12 02</v>
          </cell>
          <cell r="G1245" t="str">
            <v>01402</v>
          </cell>
          <cell r="N1245">
            <v>4127</v>
          </cell>
          <cell r="P1245">
            <v>2405</v>
          </cell>
        </row>
        <row r="1246">
          <cell r="D1246" t="str">
            <v>UK</v>
          </cell>
          <cell r="F1246" t="str">
            <v>077 12 02</v>
          </cell>
          <cell r="G1246" t="str">
            <v>01402</v>
          </cell>
          <cell r="N1246">
            <v>9674</v>
          </cell>
          <cell r="P1246">
            <v>5642</v>
          </cell>
        </row>
        <row r="1247">
          <cell r="D1247" t="str">
            <v>TUZVO</v>
          </cell>
          <cell r="F1247" t="str">
            <v>077 12 02</v>
          </cell>
          <cell r="G1247" t="str">
            <v>01402</v>
          </cell>
          <cell r="N1247">
            <v>9920</v>
          </cell>
          <cell r="P1247">
            <v>5785</v>
          </cell>
        </row>
        <row r="1248">
          <cell r="D1248" t="str">
            <v>UVLF</v>
          </cell>
          <cell r="F1248" t="str">
            <v>077 12 02</v>
          </cell>
          <cell r="G1248" t="str">
            <v>01402</v>
          </cell>
          <cell r="N1248">
            <v>11637</v>
          </cell>
          <cell r="P1248">
            <v>6786</v>
          </cell>
        </row>
        <row r="1249">
          <cell r="D1249" t="str">
            <v>SPU</v>
          </cell>
          <cell r="F1249" t="str">
            <v>077 12 02</v>
          </cell>
          <cell r="G1249" t="str">
            <v>01402</v>
          </cell>
          <cell r="N1249">
            <v>12502</v>
          </cell>
          <cell r="P1249">
            <v>7291</v>
          </cell>
        </row>
        <row r="1250">
          <cell r="D1250" t="str">
            <v>UVLF</v>
          </cell>
          <cell r="F1250" t="str">
            <v>077 12 02</v>
          </cell>
          <cell r="G1250" t="str">
            <v>01402</v>
          </cell>
          <cell r="N1250">
            <v>9842</v>
          </cell>
          <cell r="P1250">
            <v>5740</v>
          </cell>
        </row>
        <row r="1251">
          <cell r="D1251" t="str">
            <v>UK</v>
          </cell>
          <cell r="F1251" t="str">
            <v>077 12 02</v>
          </cell>
          <cell r="G1251" t="str">
            <v>01402</v>
          </cell>
          <cell r="N1251">
            <v>7897</v>
          </cell>
          <cell r="P1251">
            <v>4606</v>
          </cell>
        </row>
        <row r="1252">
          <cell r="D1252" t="str">
            <v>UVLF</v>
          </cell>
          <cell r="F1252" t="str">
            <v>077 12 02</v>
          </cell>
          <cell r="G1252" t="str">
            <v>01402</v>
          </cell>
          <cell r="N1252">
            <v>8122</v>
          </cell>
          <cell r="P1252">
            <v>4736</v>
          </cell>
        </row>
        <row r="1253">
          <cell r="D1253" t="str">
            <v>STU</v>
          </cell>
          <cell r="F1253" t="str">
            <v>077 12 02</v>
          </cell>
          <cell r="G1253" t="str">
            <v>01402</v>
          </cell>
          <cell r="N1253">
            <v>9153</v>
          </cell>
          <cell r="P1253">
            <v>5337</v>
          </cell>
        </row>
        <row r="1254">
          <cell r="D1254" t="str">
            <v>UK</v>
          </cell>
          <cell r="F1254" t="str">
            <v>077 12 02</v>
          </cell>
          <cell r="G1254" t="str">
            <v>01402</v>
          </cell>
          <cell r="N1254">
            <v>22030</v>
          </cell>
          <cell r="P1254">
            <v>12849</v>
          </cell>
        </row>
        <row r="1255">
          <cell r="D1255" t="str">
            <v>UK</v>
          </cell>
          <cell r="F1255" t="str">
            <v>077 12 02</v>
          </cell>
          <cell r="G1255" t="str">
            <v>01402</v>
          </cell>
          <cell r="N1255">
            <v>8261</v>
          </cell>
          <cell r="P1255">
            <v>4818</v>
          </cell>
        </row>
        <row r="1256">
          <cell r="D1256" t="str">
            <v>UPJŠ</v>
          </cell>
          <cell r="F1256" t="str">
            <v>077 12 02</v>
          </cell>
          <cell r="G1256" t="str">
            <v>01402</v>
          </cell>
          <cell r="N1256">
            <v>19214</v>
          </cell>
          <cell r="P1256">
            <v>11207</v>
          </cell>
        </row>
        <row r="1257">
          <cell r="D1257" t="str">
            <v>STU</v>
          </cell>
          <cell r="F1257" t="str">
            <v>077 12 02</v>
          </cell>
          <cell r="G1257" t="str">
            <v>01402</v>
          </cell>
          <cell r="N1257">
            <v>7839</v>
          </cell>
          <cell r="P1257">
            <v>4572</v>
          </cell>
        </row>
        <row r="1258">
          <cell r="D1258" t="str">
            <v>UK</v>
          </cell>
          <cell r="F1258" t="str">
            <v>077 12 02</v>
          </cell>
          <cell r="G1258" t="str">
            <v>01402</v>
          </cell>
          <cell r="N1258">
            <v>19712</v>
          </cell>
          <cell r="P1258">
            <v>11497</v>
          </cell>
        </row>
        <row r="1259">
          <cell r="D1259" t="str">
            <v>UVLF</v>
          </cell>
          <cell r="F1259" t="str">
            <v>077 12 02</v>
          </cell>
          <cell r="G1259" t="str">
            <v>01402</v>
          </cell>
          <cell r="N1259">
            <v>13518</v>
          </cell>
          <cell r="P1259">
            <v>7884</v>
          </cell>
        </row>
        <row r="1260">
          <cell r="D1260" t="str">
            <v>UK</v>
          </cell>
          <cell r="F1260" t="str">
            <v>077 12 02</v>
          </cell>
          <cell r="G1260" t="str">
            <v>01402</v>
          </cell>
          <cell r="N1260">
            <v>19437</v>
          </cell>
          <cell r="P1260">
            <v>11336</v>
          </cell>
        </row>
        <row r="1261">
          <cell r="D1261" t="str">
            <v>UK</v>
          </cell>
          <cell r="F1261" t="str">
            <v>077 12 02</v>
          </cell>
          <cell r="G1261" t="str">
            <v>01402</v>
          </cell>
          <cell r="N1261">
            <v>18902</v>
          </cell>
          <cell r="P1261">
            <v>11025</v>
          </cell>
        </row>
        <row r="1262">
          <cell r="D1262" t="str">
            <v>STU</v>
          </cell>
          <cell r="F1262" t="str">
            <v>077 12 02</v>
          </cell>
          <cell r="G1262" t="str">
            <v>01402</v>
          </cell>
          <cell r="N1262">
            <v>17828</v>
          </cell>
          <cell r="P1262">
            <v>10398</v>
          </cell>
        </row>
        <row r="1263">
          <cell r="D1263" t="str">
            <v>UK</v>
          </cell>
          <cell r="F1263" t="str">
            <v>077 12 02</v>
          </cell>
          <cell r="G1263" t="str">
            <v>01402</v>
          </cell>
          <cell r="N1263">
            <v>18243</v>
          </cell>
          <cell r="P1263">
            <v>10641</v>
          </cell>
        </row>
        <row r="1264">
          <cell r="D1264" t="str">
            <v>UK</v>
          </cell>
          <cell r="F1264" t="str">
            <v>077 12 02</v>
          </cell>
          <cell r="G1264" t="str">
            <v>01402</v>
          </cell>
          <cell r="N1264">
            <v>18661</v>
          </cell>
          <cell r="P1264">
            <v>10885</v>
          </cell>
        </row>
        <row r="1265">
          <cell r="D1265" t="str">
            <v>UK</v>
          </cell>
          <cell r="F1265" t="str">
            <v>077 12 02</v>
          </cell>
          <cell r="G1265" t="str">
            <v>01402</v>
          </cell>
          <cell r="N1265">
            <v>11440</v>
          </cell>
          <cell r="P1265">
            <v>6672</v>
          </cell>
        </row>
        <row r="1266">
          <cell r="D1266" t="str">
            <v>UPJŠ</v>
          </cell>
          <cell r="F1266" t="str">
            <v>077 12 02</v>
          </cell>
          <cell r="G1266" t="str">
            <v>01402</v>
          </cell>
          <cell r="N1266">
            <v>17907</v>
          </cell>
          <cell r="P1266">
            <v>10445</v>
          </cell>
        </row>
        <row r="1267">
          <cell r="D1267" t="str">
            <v>UK</v>
          </cell>
          <cell r="F1267" t="str">
            <v>077 12 02</v>
          </cell>
          <cell r="G1267" t="str">
            <v>01402</v>
          </cell>
          <cell r="N1267">
            <v>10364</v>
          </cell>
          <cell r="P1267">
            <v>6044</v>
          </cell>
        </row>
        <row r="1268">
          <cell r="D1268" t="str">
            <v>UK</v>
          </cell>
          <cell r="F1268" t="str">
            <v>077 12 02</v>
          </cell>
          <cell r="G1268" t="str">
            <v>01402</v>
          </cell>
          <cell r="N1268">
            <v>18067</v>
          </cell>
          <cell r="P1268">
            <v>10537</v>
          </cell>
        </row>
        <row r="1269">
          <cell r="D1269" t="str">
            <v>UK</v>
          </cell>
          <cell r="F1269" t="str">
            <v>077 12 02</v>
          </cell>
          <cell r="G1269" t="str">
            <v>01402</v>
          </cell>
          <cell r="N1269">
            <v>7403</v>
          </cell>
          <cell r="P1269">
            <v>4316</v>
          </cell>
        </row>
        <row r="1270">
          <cell r="D1270" t="str">
            <v>UK</v>
          </cell>
          <cell r="F1270" t="str">
            <v>077 12 02</v>
          </cell>
          <cell r="G1270" t="str">
            <v>01402</v>
          </cell>
          <cell r="N1270">
            <v>17319</v>
          </cell>
          <cell r="P1270">
            <v>10102</v>
          </cell>
        </row>
        <row r="1271">
          <cell r="D1271" t="str">
            <v>UK</v>
          </cell>
          <cell r="F1271" t="str">
            <v>077 12 02</v>
          </cell>
          <cell r="G1271" t="str">
            <v>01402</v>
          </cell>
          <cell r="N1271">
            <v>16727</v>
          </cell>
          <cell r="P1271">
            <v>9755</v>
          </cell>
        </row>
        <row r="1272">
          <cell r="D1272" t="str">
            <v>UK</v>
          </cell>
          <cell r="F1272" t="str">
            <v>077 12 02</v>
          </cell>
          <cell r="G1272" t="str">
            <v>01402</v>
          </cell>
          <cell r="N1272">
            <v>4153</v>
          </cell>
          <cell r="P1272">
            <v>2422</v>
          </cell>
        </row>
        <row r="1273">
          <cell r="D1273" t="str">
            <v>UK</v>
          </cell>
          <cell r="F1273" t="str">
            <v>077 12 02</v>
          </cell>
          <cell r="G1273" t="str">
            <v>01402</v>
          </cell>
          <cell r="N1273">
            <v>16541</v>
          </cell>
          <cell r="P1273">
            <v>9648</v>
          </cell>
        </row>
        <row r="1274">
          <cell r="D1274" t="str">
            <v>UPJŠ</v>
          </cell>
          <cell r="F1274" t="str">
            <v>077 12 02</v>
          </cell>
          <cell r="G1274" t="str">
            <v>01402</v>
          </cell>
          <cell r="N1274">
            <v>9934</v>
          </cell>
          <cell r="P1274">
            <v>5793</v>
          </cell>
        </row>
        <row r="1275">
          <cell r="D1275" t="str">
            <v>UK</v>
          </cell>
          <cell r="F1275" t="str">
            <v>077 12 02</v>
          </cell>
          <cell r="G1275" t="str">
            <v>01402</v>
          </cell>
          <cell r="N1275">
            <v>16475</v>
          </cell>
          <cell r="P1275">
            <v>9608</v>
          </cell>
        </row>
        <row r="1276">
          <cell r="D1276" t="str">
            <v>UK</v>
          </cell>
          <cell r="F1276" t="str">
            <v>077 12 02</v>
          </cell>
          <cell r="G1276" t="str">
            <v>01402</v>
          </cell>
          <cell r="N1276">
            <v>15356</v>
          </cell>
          <cell r="P1276">
            <v>8956</v>
          </cell>
        </row>
        <row r="1277">
          <cell r="D1277" t="str">
            <v>UK</v>
          </cell>
          <cell r="F1277" t="str">
            <v>077 12 02</v>
          </cell>
          <cell r="G1277" t="str">
            <v>01402</v>
          </cell>
          <cell r="N1277">
            <v>9250</v>
          </cell>
          <cell r="P1277">
            <v>5394</v>
          </cell>
        </row>
        <row r="1278">
          <cell r="D1278" t="str">
            <v>UK</v>
          </cell>
          <cell r="F1278" t="str">
            <v>077 12 02</v>
          </cell>
          <cell r="G1278" t="str">
            <v>01402</v>
          </cell>
          <cell r="N1278">
            <v>15940</v>
          </cell>
          <cell r="P1278">
            <v>9297</v>
          </cell>
        </row>
        <row r="1279">
          <cell r="D1279" t="str">
            <v>UK</v>
          </cell>
          <cell r="F1279" t="str">
            <v>077 12 02</v>
          </cell>
          <cell r="G1279" t="str">
            <v>01402</v>
          </cell>
          <cell r="N1279">
            <v>15664</v>
          </cell>
          <cell r="P1279">
            <v>9136</v>
          </cell>
        </row>
        <row r="1280">
          <cell r="D1280" t="str">
            <v>UK</v>
          </cell>
          <cell r="F1280" t="str">
            <v>077 12 02</v>
          </cell>
          <cell r="G1280" t="str">
            <v>01402</v>
          </cell>
          <cell r="N1280">
            <v>13993</v>
          </cell>
          <cell r="P1280">
            <v>8162</v>
          </cell>
        </row>
        <row r="1281">
          <cell r="D1281" t="str">
            <v>UK</v>
          </cell>
          <cell r="F1281" t="str">
            <v>077 12 02</v>
          </cell>
          <cell r="G1281" t="str">
            <v>01402</v>
          </cell>
          <cell r="N1281">
            <v>9147</v>
          </cell>
          <cell r="P1281">
            <v>5335</v>
          </cell>
        </row>
        <row r="1282">
          <cell r="D1282" t="str">
            <v>UK</v>
          </cell>
          <cell r="F1282" t="str">
            <v>077 12 02</v>
          </cell>
          <cell r="G1282" t="str">
            <v>01402</v>
          </cell>
          <cell r="N1282">
            <v>14838</v>
          </cell>
          <cell r="P1282">
            <v>8654</v>
          </cell>
        </row>
        <row r="1283">
          <cell r="D1283" t="str">
            <v>UK</v>
          </cell>
          <cell r="F1283" t="str">
            <v>077 12 02</v>
          </cell>
          <cell r="G1283" t="str">
            <v>01402</v>
          </cell>
          <cell r="N1283">
            <v>9317</v>
          </cell>
          <cell r="P1283">
            <v>5434</v>
          </cell>
        </row>
        <row r="1284">
          <cell r="D1284" t="str">
            <v>UK</v>
          </cell>
          <cell r="F1284" t="str">
            <v>077 12 02</v>
          </cell>
          <cell r="G1284" t="str">
            <v>01402</v>
          </cell>
          <cell r="N1284">
            <v>14300</v>
          </cell>
          <cell r="P1284">
            <v>8340</v>
          </cell>
        </row>
        <row r="1285">
          <cell r="D1285" t="str">
            <v>UK</v>
          </cell>
          <cell r="F1285" t="str">
            <v>077 12 02</v>
          </cell>
          <cell r="G1285" t="str">
            <v>01402</v>
          </cell>
          <cell r="N1285">
            <v>8636</v>
          </cell>
          <cell r="P1285">
            <v>5036</v>
          </cell>
        </row>
        <row r="1286">
          <cell r="D1286" t="str">
            <v>UPJŠ</v>
          </cell>
          <cell r="F1286" t="str">
            <v>077 12 02</v>
          </cell>
          <cell r="G1286" t="str">
            <v>01402</v>
          </cell>
          <cell r="N1286">
            <v>13903</v>
          </cell>
          <cell r="P1286">
            <v>8108</v>
          </cell>
        </row>
        <row r="1287">
          <cell r="D1287" t="str">
            <v>UK</v>
          </cell>
          <cell r="F1287" t="str">
            <v>077 12 02</v>
          </cell>
          <cell r="G1287" t="str">
            <v>01402</v>
          </cell>
          <cell r="N1287">
            <v>9836</v>
          </cell>
          <cell r="P1287">
            <v>5736</v>
          </cell>
        </row>
        <row r="1288">
          <cell r="D1288" t="str">
            <v>UPJŠ</v>
          </cell>
          <cell r="F1288" t="str">
            <v>077 12 02</v>
          </cell>
          <cell r="G1288" t="str">
            <v>01402</v>
          </cell>
          <cell r="N1288">
            <v>13262</v>
          </cell>
          <cell r="P1288">
            <v>7735</v>
          </cell>
        </row>
        <row r="1289">
          <cell r="D1289" t="str">
            <v>UPJŠ</v>
          </cell>
          <cell r="F1289" t="str">
            <v>077 12 02</v>
          </cell>
          <cell r="G1289" t="str">
            <v>01402</v>
          </cell>
          <cell r="N1289">
            <v>12965</v>
          </cell>
          <cell r="P1289">
            <v>7562</v>
          </cell>
        </row>
        <row r="1290">
          <cell r="D1290" t="str">
            <v>UK</v>
          </cell>
          <cell r="F1290" t="str">
            <v>077 12 02</v>
          </cell>
          <cell r="G1290" t="str">
            <v>01402</v>
          </cell>
          <cell r="N1290">
            <v>10843</v>
          </cell>
          <cell r="P1290">
            <v>6323</v>
          </cell>
        </row>
        <row r="1291">
          <cell r="D1291" t="str">
            <v>UK</v>
          </cell>
          <cell r="F1291" t="str">
            <v>077 12 02</v>
          </cell>
          <cell r="G1291" t="str">
            <v>01402</v>
          </cell>
          <cell r="N1291">
            <v>9409</v>
          </cell>
          <cell r="P1291">
            <v>5488</v>
          </cell>
        </row>
        <row r="1292">
          <cell r="D1292" t="str">
            <v>UMB</v>
          </cell>
          <cell r="F1292" t="str">
            <v>077 12 02</v>
          </cell>
          <cell r="G1292" t="str">
            <v>01402</v>
          </cell>
          <cell r="N1292">
            <v>6367</v>
          </cell>
          <cell r="P1292">
            <v>3712</v>
          </cell>
        </row>
        <row r="1293">
          <cell r="D1293" t="str">
            <v>PU</v>
          </cell>
          <cell r="F1293" t="str">
            <v>077 12 02</v>
          </cell>
          <cell r="G1293" t="str">
            <v>01402</v>
          </cell>
          <cell r="N1293">
            <v>10877</v>
          </cell>
          <cell r="P1293">
            <v>6344</v>
          </cell>
        </row>
        <row r="1294">
          <cell r="D1294" t="str">
            <v>TVU</v>
          </cell>
          <cell r="F1294" t="str">
            <v>077 12 02</v>
          </cell>
          <cell r="G1294" t="str">
            <v>01402</v>
          </cell>
          <cell r="N1294">
            <v>8085</v>
          </cell>
          <cell r="P1294">
            <v>4714</v>
          </cell>
        </row>
        <row r="1295">
          <cell r="D1295" t="str">
            <v>UMB</v>
          </cell>
          <cell r="F1295" t="str">
            <v>077 12 02</v>
          </cell>
          <cell r="G1295" t="str">
            <v>01402</v>
          </cell>
          <cell r="N1295">
            <v>5604</v>
          </cell>
          <cell r="P1295">
            <v>3269</v>
          </cell>
        </row>
        <row r="1296">
          <cell r="D1296" t="str">
            <v>TVU</v>
          </cell>
          <cell r="F1296" t="str">
            <v>077 12 02</v>
          </cell>
          <cell r="G1296" t="str">
            <v>01402</v>
          </cell>
          <cell r="N1296">
            <v>4546</v>
          </cell>
          <cell r="P1296">
            <v>2650</v>
          </cell>
        </row>
        <row r="1297">
          <cell r="D1297" t="str">
            <v>UKF</v>
          </cell>
          <cell r="F1297" t="str">
            <v>077 12 02</v>
          </cell>
          <cell r="G1297" t="str">
            <v>01402</v>
          </cell>
          <cell r="N1297">
            <v>8439</v>
          </cell>
          <cell r="P1297">
            <v>4922</v>
          </cell>
        </row>
        <row r="1298">
          <cell r="D1298" t="str">
            <v>UKF</v>
          </cell>
          <cell r="F1298" t="str">
            <v>077 12 02</v>
          </cell>
          <cell r="G1298" t="str">
            <v>01402</v>
          </cell>
          <cell r="N1298">
            <v>1058</v>
          </cell>
          <cell r="P1298">
            <v>616</v>
          </cell>
        </row>
        <row r="1299">
          <cell r="D1299" t="str">
            <v>UK</v>
          </cell>
          <cell r="F1299" t="str">
            <v>077 12 02</v>
          </cell>
          <cell r="G1299" t="str">
            <v>01402</v>
          </cell>
          <cell r="N1299">
            <v>3877</v>
          </cell>
          <cell r="P1299">
            <v>2261</v>
          </cell>
        </row>
        <row r="1300">
          <cell r="D1300" t="str">
            <v>PU</v>
          </cell>
          <cell r="F1300" t="str">
            <v>077 12 02</v>
          </cell>
          <cell r="G1300" t="str">
            <v>01402</v>
          </cell>
          <cell r="N1300">
            <v>5584</v>
          </cell>
          <cell r="P1300">
            <v>3256</v>
          </cell>
        </row>
        <row r="1301">
          <cell r="D1301" t="str">
            <v>TVU</v>
          </cell>
          <cell r="F1301" t="str">
            <v>077 12 02</v>
          </cell>
          <cell r="G1301" t="str">
            <v>01402</v>
          </cell>
          <cell r="N1301">
            <v>11724</v>
          </cell>
          <cell r="P1301">
            <v>6839</v>
          </cell>
        </row>
        <row r="1302">
          <cell r="D1302" t="str">
            <v>UK</v>
          </cell>
          <cell r="F1302" t="str">
            <v>077 12 02</v>
          </cell>
          <cell r="G1302" t="str">
            <v>01402</v>
          </cell>
          <cell r="N1302">
            <v>5484</v>
          </cell>
          <cell r="P1302">
            <v>3199</v>
          </cell>
        </row>
        <row r="1303">
          <cell r="D1303" t="str">
            <v>UK</v>
          </cell>
          <cell r="F1303" t="str">
            <v>077 12 02</v>
          </cell>
          <cell r="G1303" t="str">
            <v>01402</v>
          </cell>
          <cell r="N1303">
            <v>8754</v>
          </cell>
          <cell r="P1303">
            <v>5105</v>
          </cell>
        </row>
        <row r="1304">
          <cell r="D1304" t="str">
            <v>UK</v>
          </cell>
          <cell r="F1304" t="str">
            <v>077 12 02</v>
          </cell>
          <cell r="G1304" t="str">
            <v>01402</v>
          </cell>
          <cell r="N1304">
            <v>1595</v>
          </cell>
          <cell r="P1304">
            <v>928</v>
          </cell>
        </row>
        <row r="1305">
          <cell r="D1305" t="str">
            <v>UK</v>
          </cell>
          <cell r="F1305" t="str">
            <v>077 12 02</v>
          </cell>
          <cell r="G1305" t="str">
            <v>01402</v>
          </cell>
          <cell r="N1305">
            <v>1726</v>
          </cell>
          <cell r="P1305">
            <v>1005</v>
          </cell>
        </row>
        <row r="1306">
          <cell r="D1306" t="str">
            <v>UMB</v>
          </cell>
          <cell r="F1306" t="str">
            <v>077 12 02</v>
          </cell>
          <cell r="G1306" t="str">
            <v>01402</v>
          </cell>
          <cell r="N1306">
            <v>7392</v>
          </cell>
          <cell r="P1306">
            <v>4312</v>
          </cell>
        </row>
        <row r="1307">
          <cell r="D1307" t="str">
            <v>UKF</v>
          </cell>
          <cell r="F1307" t="str">
            <v>077 12 02</v>
          </cell>
          <cell r="G1307" t="str">
            <v>01402</v>
          </cell>
          <cell r="N1307">
            <v>8565</v>
          </cell>
          <cell r="P1307">
            <v>4994</v>
          </cell>
        </row>
        <row r="1308">
          <cell r="D1308" t="str">
            <v>UK</v>
          </cell>
          <cell r="F1308" t="str">
            <v>077 12 02</v>
          </cell>
          <cell r="G1308" t="str">
            <v>01402</v>
          </cell>
          <cell r="N1308">
            <v>12108</v>
          </cell>
          <cell r="P1308">
            <v>7063</v>
          </cell>
        </row>
        <row r="1309">
          <cell r="D1309" t="str">
            <v>UK</v>
          </cell>
          <cell r="F1309" t="str">
            <v>077 12 02</v>
          </cell>
          <cell r="G1309" t="str">
            <v>01402</v>
          </cell>
          <cell r="N1309">
            <v>2884</v>
          </cell>
          <cell r="P1309">
            <v>1681</v>
          </cell>
        </row>
        <row r="1310">
          <cell r="D1310" t="str">
            <v>UK</v>
          </cell>
          <cell r="F1310" t="str">
            <v>077 12 02</v>
          </cell>
          <cell r="G1310" t="str">
            <v>01402</v>
          </cell>
          <cell r="N1310">
            <v>6371</v>
          </cell>
          <cell r="P1310">
            <v>3714</v>
          </cell>
        </row>
        <row r="1311">
          <cell r="D1311" t="str">
            <v>UMB</v>
          </cell>
          <cell r="F1311" t="str">
            <v>077 12 02</v>
          </cell>
          <cell r="G1311" t="str">
            <v>01402</v>
          </cell>
          <cell r="N1311">
            <v>6381</v>
          </cell>
          <cell r="P1311">
            <v>3720</v>
          </cell>
        </row>
        <row r="1312">
          <cell r="D1312" t="str">
            <v>UK</v>
          </cell>
          <cell r="F1312" t="str">
            <v>077 12 02</v>
          </cell>
          <cell r="G1312" t="str">
            <v>01402</v>
          </cell>
          <cell r="N1312">
            <v>1548</v>
          </cell>
          <cell r="P1312">
            <v>903</v>
          </cell>
        </row>
        <row r="1313">
          <cell r="D1313" t="str">
            <v>UK</v>
          </cell>
          <cell r="F1313" t="str">
            <v>077 12 02</v>
          </cell>
          <cell r="G1313" t="str">
            <v>01402</v>
          </cell>
          <cell r="N1313">
            <v>3625</v>
          </cell>
          <cell r="P1313">
            <v>2114</v>
          </cell>
        </row>
        <row r="1314">
          <cell r="D1314" t="str">
            <v>TVU</v>
          </cell>
          <cell r="F1314" t="str">
            <v>077 12 02</v>
          </cell>
          <cell r="G1314" t="str">
            <v>01402</v>
          </cell>
          <cell r="N1314">
            <v>2286</v>
          </cell>
          <cell r="P1314">
            <v>1332</v>
          </cell>
        </row>
        <row r="1315">
          <cell r="D1315" t="str">
            <v>STU</v>
          </cell>
          <cell r="F1315" t="str">
            <v>077 12 02</v>
          </cell>
          <cell r="G1315" t="str">
            <v>01402</v>
          </cell>
          <cell r="N1315">
            <v>9111</v>
          </cell>
          <cell r="P1315">
            <v>5314</v>
          </cell>
        </row>
        <row r="1316">
          <cell r="D1316" t="str">
            <v>UK</v>
          </cell>
          <cell r="F1316" t="str">
            <v>077 12 02</v>
          </cell>
          <cell r="G1316" t="str">
            <v>01402</v>
          </cell>
          <cell r="N1316">
            <v>2115</v>
          </cell>
          <cell r="P1316">
            <v>1233</v>
          </cell>
        </row>
        <row r="1317">
          <cell r="D1317" t="str">
            <v>UCM</v>
          </cell>
          <cell r="F1317" t="str">
            <v>077 12 02</v>
          </cell>
          <cell r="G1317" t="str">
            <v>01402</v>
          </cell>
          <cell r="N1317">
            <v>1166</v>
          </cell>
          <cell r="P1317">
            <v>679</v>
          </cell>
        </row>
        <row r="1318">
          <cell r="D1318" t="str">
            <v>UCM</v>
          </cell>
          <cell r="F1318" t="str">
            <v>077 12 02</v>
          </cell>
          <cell r="G1318" t="str">
            <v>01402</v>
          </cell>
          <cell r="N1318">
            <v>2537</v>
          </cell>
          <cell r="P1318">
            <v>1479</v>
          </cell>
        </row>
        <row r="1319">
          <cell r="D1319" t="str">
            <v>UPJŠ</v>
          </cell>
          <cell r="F1319" t="str">
            <v>077 12 02</v>
          </cell>
          <cell r="G1319" t="str">
            <v>01402</v>
          </cell>
          <cell r="N1319">
            <v>3801</v>
          </cell>
          <cell r="P1319">
            <v>2215</v>
          </cell>
        </row>
        <row r="1320">
          <cell r="D1320" t="str">
            <v>TVU</v>
          </cell>
          <cell r="F1320" t="str">
            <v>077 12 02</v>
          </cell>
          <cell r="G1320" t="str">
            <v>01402</v>
          </cell>
          <cell r="N1320">
            <v>10431</v>
          </cell>
          <cell r="P1320">
            <v>6084</v>
          </cell>
        </row>
        <row r="1321">
          <cell r="D1321" t="str">
            <v>UPJŠ</v>
          </cell>
          <cell r="F1321" t="str">
            <v>077 12 02</v>
          </cell>
          <cell r="G1321" t="str">
            <v>01402</v>
          </cell>
          <cell r="N1321">
            <v>15964</v>
          </cell>
          <cell r="P1321">
            <v>9311</v>
          </cell>
        </row>
        <row r="1322">
          <cell r="D1322" t="str">
            <v>UMB</v>
          </cell>
          <cell r="F1322" t="str">
            <v>077 12 02</v>
          </cell>
          <cell r="G1322" t="str">
            <v>01402</v>
          </cell>
          <cell r="N1322">
            <v>5274</v>
          </cell>
          <cell r="P1322">
            <v>3075</v>
          </cell>
        </row>
        <row r="1323">
          <cell r="D1323" t="str">
            <v>UK</v>
          </cell>
          <cell r="F1323" t="str">
            <v>077 12 02</v>
          </cell>
          <cell r="G1323" t="str">
            <v>01402</v>
          </cell>
          <cell r="N1323">
            <v>9486</v>
          </cell>
          <cell r="P1323">
            <v>5532</v>
          </cell>
        </row>
        <row r="1324">
          <cell r="D1324" t="str">
            <v>UMB</v>
          </cell>
          <cell r="F1324" t="str">
            <v>077 12 02</v>
          </cell>
          <cell r="G1324" t="str">
            <v>01402</v>
          </cell>
          <cell r="N1324">
            <v>15324</v>
          </cell>
          <cell r="P1324">
            <v>8939</v>
          </cell>
        </row>
        <row r="1325">
          <cell r="D1325" t="str">
            <v>KU</v>
          </cell>
          <cell r="F1325" t="str">
            <v>077 12 02</v>
          </cell>
          <cell r="G1325" t="str">
            <v>01402</v>
          </cell>
          <cell r="N1325">
            <v>2788</v>
          </cell>
          <cell r="P1325">
            <v>1625</v>
          </cell>
        </row>
        <row r="1326">
          <cell r="D1326" t="str">
            <v>PU</v>
          </cell>
          <cell r="F1326" t="str">
            <v>077 12 02</v>
          </cell>
          <cell r="G1326" t="str">
            <v>01402</v>
          </cell>
          <cell r="N1326">
            <v>10446</v>
          </cell>
          <cell r="P1326">
            <v>6092</v>
          </cell>
        </row>
        <row r="1327">
          <cell r="D1327" t="str">
            <v>TVU</v>
          </cell>
          <cell r="F1327" t="str">
            <v>077 12 02</v>
          </cell>
          <cell r="G1327" t="str">
            <v>01402</v>
          </cell>
          <cell r="N1327">
            <v>7712</v>
          </cell>
          <cell r="P1327">
            <v>4497</v>
          </cell>
        </row>
        <row r="1328">
          <cell r="D1328" t="str">
            <v>UK</v>
          </cell>
          <cell r="F1328" t="str">
            <v>077 12 02</v>
          </cell>
          <cell r="G1328" t="str">
            <v>01402</v>
          </cell>
          <cell r="N1328">
            <v>9329</v>
          </cell>
          <cell r="P1328">
            <v>5441</v>
          </cell>
        </row>
        <row r="1329">
          <cell r="D1329" t="str">
            <v>UK</v>
          </cell>
          <cell r="F1329" t="str">
            <v>077 12 02</v>
          </cell>
          <cell r="G1329" t="str">
            <v>01402</v>
          </cell>
          <cell r="N1329">
            <v>17342</v>
          </cell>
          <cell r="P1329">
            <v>10115</v>
          </cell>
        </row>
        <row r="1330">
          <cell r="D1330" t="str">
            <v>UK</v>
          </cell>
          <cell r="F1330" t="str">
            <v>077 12 02</v>
          </cell>
          <cell r="G1330" t="str">
            <v>01402</v>
          </cell>
          <cell r="N1330">
            <v>5388</v>
          </cell>
          <cell r="P1330">
            <v>3143</v>
          </cell>
        </row>
        <row r="1331">
          <cell r="D1331" t="str">
            <v>UMB</v>
          </cell>
          <cell r="F1331" t="str">
            <v>077 12 02</v>
          </cell>
          <cell r="G1331" t="str">
            <v>01402</v>
          </cell>
          <cell r="N1331">
            <v>8208</v>
          </cell>
          <cell r="P1331">
            <v>4788</v>
          </cell>
        </row>
        <row r="1332">
          <cell r="D1332" t="str">
            <v>UKF</v>
          </cell>
          <cell r="F1332" t="str">
            <v>077 12 02</v>
          </cell>
          <cell r="G1332" t="str">
            <v>01402</v>
          </cell>
          <cell r="N1332">
            <v>5057</v>
          </cell>
          <cell r="P1332">
            <v>2949</v>
          </cell>
        </row>
        <row r="1333">
          <cell r="D1333" t="str">
            <v>UK</v>
          </cell>
          <cell r="F1333" t="str">
            <v>077 12 02</v>
          </cell>
          <cell r="G1333" t="str">
            <v>01402</v>
          </cell>
          <cell r="N1333">
            <v>5165</v>
          </cell>
          <cell r="P1333">
            <v>3012</v>
          </cell>
        </row>
        <row r="1334">
          <cell r="D1334" t="str">
            <v>TVU</v>
          </cell>
          <cell r="F1334" t="str">
            <v>077 12 02</v>
          </cell>
          <cell r="G1334" t="str">
            <v>01402</v>
          </cell>
          <cell r="N1334">
            <v>2259</v>
          </cell>
          <cell r="P1334">
            <v>1317</v>
          </cell>
        </row>
        <row r="1335">
          <cell r="D1335" t="str">
            <v>PU</v>
          </cell>
          <cell r="F1335" t="str">
            <v>077 12 02</v>
          </cell>
          <cell r="G1335" t="str">
            <v>01402</v>
          </cell>
          <cell r="N1335">
            <v>3854</v>
          </cell>
          <cell r="P1335">
            <v>2247</v>
          </cell>
        </row>
        <row r="1336">
          <cell r="D1336" t="str">
            <v>PU</v>
          </cell>
          <cell r="F1336" t="str">
            <v>077 12 02</v>
          </cell>
          <cell r="G1336" t="str">
            <v>01402</v>
          </cell>
          <cell r="N1336">
            <v>7489</v>
          </cell>
          <cell r="P1336">
            <v>4368</v>
          </cell>
        </row>
        <row r="1337">
          <cell r="D1337" t="str">
            <v>UKF</v>
          </cell>
          <cell r="F1337" t="str">
            <v>077 12 02</v>
          </cell>
          <cell r="G1337" t="str">
            <v>01402</v>
          </cell>
          <cell r="N1337">
            <v>6440</v>
          </cell>
          <cell r="P1337">
            <v>3755</v>
          </cell>
        </row>
        <row r="1338">
          <cell r="D1338" t="str">
            <v>PU</v>
          </cell>
          <cell r="F1338" t="str">
            <v>077 12 02</v>
          </cell>
          <cell r="G1338" t="str">
            <v>01402</v>
          </cell>
          <cell r="N1338">
            <v>8632</v>
          </cell>
          <cell r="P1338">
            <v>5034</v>
          </cell>
        </row>
        <row r="1339">
          <cell r="D1339" t="str">
            <v>UKF</v>
          </cell>
          <cell r="F1339" t="str">
            <v>077 12 02</v>
          </cell>
          <cell r="G1339" t="str">
            <v>01402</v>
          </cell>
          <cell r="N1339">
            <v>6096</v>
          </cell>
          <cell r="P1339">
            <v>3556</v>
          </cell>
        </row>
        <row r="1340">
          <cell r="D1340" t="str">
            <v>UKF</v>
          </cell>
          <cell r="F1340" t="str">
            <v>077 12 02</v>
          </cell>
          <cell r="G1340" t="str">
            <v>01402</v>
          </cell>
          <cell r="N1340">
            <v>5284</v>
          </cell>
          <cell r="P1340">
            <v>3081</v>
          </cell>
        </row>
        <row r="1341">
          <cell r="D1341" t="str">
            <v>UMB</v>
          </cell>
          <cell r="F1341" t="str">
            <v>077 12 02</v>
          </cell>
          <cell r="G1341" t="str">
            <v>01402</v>
          </cell>
          <cell r="N1341">
            <v>5318</v>
          </cell>
          <cell r="P1341">
            <v>3101</v>
          </cell>
        </row>
        <row r="1342">
          <cell r="D1342" t="str">
            <v>PU</v>
          </cell>
          <cell r="F1342" t="str">
            <v>077 12 02</v>
          </cell>
          <cell r="G1342" t="str">
            <v>01402</v>
          </cell>
          <cell r="N1342">
            <v>9682</v>
          </cell>
          <cell r="P1342">
            <v>5646</v>
          </cell>
        </row>
        <row r="1343">
          <cell r="D1343" t="str">
            <v>UK</v>
          </cell>
          <cell r="F1343" t="str">
            <v>077 12 02</v>
          </cell>
          <cell r="G1343" t="str">
            <v>01402</v>
          </cell>
          <cell r="N1343">
            <v>6638</v>
          </cell>
          <cell r="P1343">
            <v>3871</v>
          </cell>
        </row>
        <row r="1344">
          <cell r="D1344" t="str">
            <v>UK</v>
          </cell>
          <cell r="F1344" t="str">
            <v>077 12 02</v>
          </cell>
          <cell r="G1344" t="str">
            <v>01402</v>
          </cell>
          <cell r="N1344">
            <v>3648</v>
          </cell>
          <cell r="P1344">
            <v>2128</v>
          </cell>
        </row>
        <row r="1345">
          <cell r="D1345" t="str">
            <v>UKF</v>
          </cell>
          <cell r="F1345" t="str">
            <v>077 12 02</v>
          </cell>
          <cell r="G1345" t="str">
            <v>01402</v>
          </cell>
          <cell r="N1345">
            <v>5039</v>
          </cell>
          <cell r="P1345">
            <v>2937</v>
          </cell>
        </row>
        <row r="1346">
          <cell r="D1346" t="str">
            <v>KU</v>
          </cell>
          <cell r="F1346" t="str">
            <v>077 12 02</v>
          </cell>
          <cell r="G1346" t="str">
            <v>01402</v>
          </cell>
          <cell r="N1346">
            <v>7383</v>
          </cell>
          <cell r="P1346">
            <v>4306</v>
          </cell>
        </row>
        <row r="1347">
          <cell r="D1347" t="str">
            <v>UPJŠ</v>
          </cell>
          <cell r="F1347" t="str">
            <v>077 12 02</v>
          </cell>
          <cell r="G1347" t="str">
            <v>01402</v>
          </cell>
          <cell r="N1347">
            <v>3805</v>
          </cell>
          <cell r="P1347">
            <v>2219</v>
          </cell>
        </row>
        <row r="1348">
          <cell r="D1348" t="str">
            <v>UK</v>
          </cell>
          <cell r="F1348" t="str">
            <v>077 12 02</v>
          </cell>
          <cell r="G1348" t="str">
            <v>01402</v>
          </cell>
          <cell r="N1348">
            <v>1832</v>
          </cell>
          <cell r="P1348">
            <v>1067</v>
          </cell>
        </row>
        <row r="1349">
          <cell r="D1349" t="str">
            <v>VŠVU</v>
          </cell>
          <cell r="F1349" t="str">
            <v>077 12 02</v>
          </cell>
          <cell r="G1349" t="str">
            <v>01402</v>
          </cell>
          <cell r="N1349">
            <v>6852</v>
          </cell>
          <cell r="P1349">
            <v>3997</v>
          </cell>
        </row>
        <row r="1350">
          <cell r="D1350" t="str">
            <v>UPJŠ</v>
          </cell>
          <cell r="F1350" t="str">
            <v>077 12 02</v>
          </cell>
          <cell r="G1350" t="str">
            <v>01402</v>
          </cell>
          <cell r="N1350">
            <v>5467</v>
          </cell>
          <cell r="P1350">
            <v>3187</v>
          </cell>
        </row>
        <row r="1351">
          <cell r="D1351" t="str">
            <v>KU</v>
          </cell>
          <cell r="F1351" t="str">
            <v>077 12 02</v>
          </cell>
          <cell r="G1351" t="str">
            <v>01402</v>
          </cell>
          <cell r="N1351">
            <v>4759</v>
          </cell>
          <cell r="P1351">
            <v>2774</v>
          </cell>
        </row>
        <row r="1352">
          <cell r="D1352" t="str">
            <v>PU</v>
          </cell>
          <cell r="F1352" t="str">
            <v>077 12 02</v>
          </cell>
          <cell r="G1352" t="str">
            <v>01402</v>
          </cell>
          <cell r="N1352">
            <v>9670</v>
          </cell>
          <cell r="P1352">
            <v>5639</v>
          </cell>
        </row>
        <row r="1353">
          <cell r="D1353" t="str">
            <v>UK</v>
          </cell>
          <cell r="F1353" t="str">
            <v>077 12 02</v>
          </cell>
          <cell r="G1353" t="str">
            <v>01402</v>
          </cell>
          <cell r="N1353">
            <v>8263</v>
          </cell>
          <cell r="P1353">
            <v>4818</v>
          </cell>
        </row>
        <row r="1354">
          <cell r="D1354" t="str">
            <v>UK</v>
          </cell>
          <cell r="F1354" t="str">
            <v>077 12 02</v>
          </cell>
          <cell r="G1354" t="str">
            <v>01402</v>
          </cell>
          <cell r="N1354">
            <v>11338</v>
          </cell>
          <cell r="P1354">
            <v>6612</v>
          </cell>
        </row>
        <row r="1355">
          <cell r="D1355" t="str">
            <v>PU</v>
          </cell>
          <cell r="F1355" t="str">
            <v>077 12 02</v>
          </cell>
          <cell r="G1355" t="str">
            <v>01402</v>
          </cell>
          <cell r="N1355">
            <v>5191</v>
          </cell>
          <cell r="P1355">
            <v>3026</v>
          </cell>
        </row>
        <row r="1356">
          <cell r="D1356" t="str">
            <v>UMB</v>
          </cell>
          <cell r="F1356" t="str">
            <v>077 12 02</v>
          </cell>
          <cell r="G1356" t="str">
            <v>01402</v>
          </cell>
          <cell r="N1356">
            <v>3344</v>
          </cell>
          <cell r="P1356">
            <v>1949</v>
          </cell>
        </row>
        <row r="1357">
          <cell r="D1357" t="str">
            <v>UCM</v>
          </cell>
          <cell r="F1357" t="str">
            <v>077 12 02</v>
          </cell>
          <cell r="G1357" t="str">
            <v>01402</v>
          </cell>
          <cell r="N1357">
            <v>1988</v>
          </cell>
          <cell r="P1357">
            <v>1158</v>
          </cell>
        </row>
        <row r="1358">
          <cell r="D1358" t="str">
            <v>UK</v>
          </cell>
          <cell r="F1358" t="str">
            <v>077 12 02</v>
          </cell>
          <cell r="G1358" t="str">
            <v>01402</v>
          </cell>
          <cell r="N1358">
            <v>8590</v>
          </cell>
          <cell r="P1358">
            <v>5009</v>
          </cell>
        </row>
        <row r="1359">
          <cell r="D1359" t="str">
            <v>PU</v>
          </cell>
          <cell r="F1359" t="str">
            <v>077 12 02</v>
          </cell>
          <cell r="G1359" t="str">
            <v>01402</v>
          </cell>
          <cell r="N1359">
            <v>8191</v>
          </cell>
          <cell r="P1359">
            <v>4776</v>
          </cell>
        </row>
        <row r="1360">
          <cell r="D1360" t="str">
            <v>UKF</v>
          </cell>
          <cell r="F1360" t="str">
            <v>077 12 02</v>
          </cell>
          <cell r="G1360" t="str">
            <v>01402</v>
          </cell>
          <cell r="N1360">
            <v>8849</v>
          </cell>
          <cell r="P1360">
            <v>5161</v>
          </cell>
        </row>
        <row r="1361">
          <cell r="D1361" t="str">
            <v>UCM</v>
          </cell>
          <cell r="F1361" t="str">
            <v>077 12 02</v>
          </cell>
          <cell r="G1361" t="str">
            <v>01402</v>
          </cell>
          <cell r="N1361">
            <v>7417</v>
          </cell>
          <cell r="P1361">
            <v>4326</v>
          </cell>
        </row>
        <row r="1362">
          <cell r="D1362" t="str">
            <v>KU</v>
          </cell>
          <cell r="F1362" t="str">
            <v>077 12 02</v>
          </cell>
          <cell r="G1362" t="str">
            <v>01402</v>
          </cell>
          <cell r="N1362">
            <v>7449</v>
          </cell>
          <cell r="P1362">
            <v>4343</v>
          </cell>
        </row>
        <row r="1363">
          <cell r="D1363" t="str">
            <v>UKF</v>
          </cell>
          <cell r="F1363" t="str">
            <v>077 12 02</v>
          </cell>
          <cell r="G1363" t="str">
            <v>01402</v>
          </cell>
          <cell r="N1363">
            <v>5282</v>
          </cell>
          <cell r="P1363">
            <v>3080</v>
          </cell>
        </row>
        <row r="1364">
          <cell r="D1364" t="str">
            <v>UMB</v>
          </cell>
          <cell r="F1364" t="str">
            <v>077 12 02</v>
          </cell>
          <cell r="G1364" t="str">
            <v>01402</v>
          </cell>
          <cell r="N1364">
            <v>5584</v>
          </cell>
          <cell r="P1364">
            <v>3256</v>
          </cell>
        </row>
        <row r="1365">
          <cell r="D1365" t="str">
            <v>PU</v>
          </cell>
          <cell r="F1365" t="str">
            <v>077 12 02</v>
          </cell>
          <cell r="G1365" t="str">
            <v>01402</v>
          </cell>
          <cell r="N1365">
            <v>4661</v>
          </cell>
          <cell r="P1365">
            <v>2718</v>
          </cell>
        </row>
        <row r="1366">
          <cell r="D1366" t="str">
            <v>VŠMU</v>
          </cell>
          <cell r="F1366" t="str">
            <v>077 12 02</v>
          </cell>
          <cell r="G1366" t="str">
            <v>01402</v>
          </cell>
          <cell r="N1366">
            <v>4529</v>
          </cell>
          <cell r="P1366">
            <v>2641</v>
          </cell>
        </row>
        <row r="1367">
          <cell r="D1367" t="str">
            <v>UPJŠ</v>
          </cell>
          <cell r="F1367" t="str">
            <v>077 12 02</v>
          </cell>
          <cell r="G1367" t="str">
            <v>01402</v>
          </cell>
          <cell r="N1367">
            <v>1436</v>
          </cell>
          <cell r="P1367">
            <v>836</v>
          </cell>
        </row>
        <row r="1368">
          <cell r="D1368" t="str">
            <v>SPU</v>
          </cell>
          <cell r="F1368" t="str">
            <v>077 12 02</v>
          </cell>
          <cell r="G1368" t="str">
            <v>01402</v>
          </cell>
          <cell r="N1368">
            <v>4915</v>
          </cell>
          <cell r="P1368">
            <v>2865</v>
          </cell>
        </row>
        <row r="1369">
          <cell r="D1369" t="str">
            <v>TVU</v>
          </cell>
          <cell r="F1369" t="str">
            <v>077 12 02</v>
          </cell>
          <cell r="G1369" t="str">
            <v>01402</v>
          </cell>
          <cell r="N1369">
            <v>12937</v>
          </cell>
          <cell r="P1369">
            <v>7546</v>
          </cell>
        </row>
        <row r="1370">
          <cell r="D1370" t="str">
            <v>UK</v>
          </cell>
          <cell r="F1370" t="str">
            <v>077 12 02</v>
          </cell>
          <cell r="G1370" t="str">
            <v>01402</v>
          </cell>
          <cell r="N1370">
            <v>9056</v>
          </cell>
          <cell r="P1370">
            <v>5281</v>
          </cell>
        </row>
        <row r="1371">
          <cell r="D1371" t="str">
            <v>ŽU</v>
          </cell>
          <cell r="F1371" t="str">
            <v>077 12 02</v>
          </cell>
          <cell r="G1371" t="str">
            <v>01402</v>
          </cell>
          <cell r="N1371">
            <v>17432</v>
          </cell>
          <cell r="P1371">
            <v>10167</v>
          </cell>
        </row>
        <row r="1372">
          <cell r="D1372" t="str">
            <v>PU</v>
          </cell>
          <cell r="F1372" t="str">
            <v>077 12 02</v>
          </cell>
          <cell r="G1372" t="str">
            <v>01402</v>
          </cell>
          <cell r="N1372">
            <v>15601</v>
          </cell>
          <cell r="P1372">
            <v>9100</v>
          </cell>
        </row>
        <row r="1373">
          <cell r="D1373" t="str">
            <v>UPJŠ</v>
          </cell>
          <cell r="F1373" t="str">
            <v>077 12 02</v>
          </cell>
          <cell r="G1373" t="str">
            <v>01402</v>
          </cell>
          <cell r="N1373">
            <v>4767</v>
          </cell>
          <cell r="P1373">
            <v>2780</v>
          </cell>
        </row>
        <row r="1374">
          <cell r="D1374" t="str">
            <v>TUZVO</v>
          </cell>
          <cell r="F1374" t="str">
            <v>077 12 02</v>
          </cell>
          <cell r="G1374" t="str">
            <v>01402</v>
          </cell>
          <cell r="N1374">
            <v>8267</v>
          </cell>
          <cell r="P1374">
            <v>4820</v>
          </cell>
        </row>
        <row r="1375">
          <cell r="D1375" t="str">
            <v>UMB</v>
          </cell>
          <cell r="F1375" t="str">
            <v>077 12 02</v>
          </cell>
          <cell r="G1375" t="str">
            <v>01402</v>
          </cell>
          <cell r="N1375">
            <v>6598</v>
          </cell>
          <cell r="P1375">
            <v>3847</v>
          </cell>
        </row>
        <row r="1376">
          <cell r="D1376" t="str">
            <v>UK</v>
          </cell>
          <cell r="F1376" t="str">
            <v>077 12 02</v>
          </cell>
          <cell r="G1376" t="str">
            <v>01402</v>
          </cell>
          <cell r="N1376">
            <v>18319</v>
          </cell>
          <cell r="P1376">
            <v>10684</v>
          </cell>
        </row>
        <row r="1377">
          <cell r="D1377" t="str">
            <v>TUAD</v>
          </cell>
          <cell r="F1377" t="str">
            <v>077 12 02</v>
          </cell>
          <cell r="G1377" t="str">
            <v>01402</v>
          </cell>
          <cell r="N1377">
            <v>11602</v>
          </cell>
          <cell r="P1377">
            <v>6766</v>
          </cell>
        </row>
        <row r="1378">
          <cell r="D1378" t="str">
            <v>TVU</v>
          </cell>
          <cell r="F1378" t="str">
            <v>077 12 02</v>
          </cell>
          <cell r="G1378" t="str">
            <v>01402</v>
          </cell>
          <cell r="N1378">
            <v>5472</v>
          </cell>
          <cell r="P1378">
            <v>3192</v>
          </cell>
        </row>
        <row r="1379">
          <cell r="D1379" t="str">
            <v>EU</v>
          </cell>
          <cell r="F1379" t="str">
            <v>077 12 02</v>
          </cell>
          <cell r="G1379" t="str">
            <v>01402</v>
          </cell>
          <cell r="N1379">
            <v>11535</v>
          </cell>
          <cell r="P1379">
            <v>6728</v>
          </cell>
        </row>
        <row r="1380">
          <cell r="D1380" t="str">
            <v>EU</v>
          </cell>
          <cell r="F1380" t="str">
            <v>077 12 02</v>
          </cell>
          <cell r="G1380" t="str">
            <v>01402</v>
          </cell>
          <cell r="N1380">
            <v>9481</v>
          </cell>
          <cell r="P1380">
            <v>5530</v>
          </cell>
        </row>
        <row r="1381">
          <cell r="D1381" t="str">
            <v>EU</v>
          </cell>
          <cell r="F1381" t="str">
            <v>077 12 02</v>
          </cell>
          <cell r="G1381" t="str">
            <v>01402</v>
          </cell>
          <cell r="N1381">
            <v>15468</v>
          </cell>
          <cell r="P1381">
            <v>9023</v>
          </cell>
        </row>
        <row r="1382">
          <cell r="D1382" t="str">
            <v>UK</v>
          </cell>
          <cell r="F1382" t="str">
            <v>077 12 02</v>
          </cell>
          <cell r="G1382" t="str">
            <v>01402</v>
          </cell>
          <cell r="N1382">
            <v>5797</v>
          </cell>
          <cell r="P1382">
            <v>3381</v>
          </cell>
        </row>
        <row r="1383">
          <cell r="D1383" t="str">
            <v>UMB</v>
          </cell>
          <cell r="F1383" t="str">
            <v>077 12 02</v>
          </cell>
          <cell r="G1383" t="str">
            <v>01402</v>
          </cell>
          <cell r="N1383">
            <v>9305</v>
          </cell>
          <cell r="P1383">
            <v>5427</v>
          </cell>
        </row>
        <row r="1384">
          <cell r="D1384" t="str">
            <v>UK</v>
          </cell>
          <cell r="F1384" t="str">
            <v>077 12 02</v>
          </cell>
          <cell r="G1384" t="str">
            <v>01402</v>
          </cell>
          <cell r="N1384">
            <v>6756</v>
          </cell>
          <cell r="P1384">
            <v>3941</v>
          </cell>
        </row>
        <row r="1385">
          <cell r="D1385" t="str">
            <v>SPU</v>
          </cell>
          <cell r="F1385" t="str">
            <v>077 12 02</v>
          </cell>
          <cell r="G1385" t="str">
            <v>01402</v>
          </cell>
          <cell r="N1385">
            <v>13230</v>
          </cell>
          <cell r="P1385">
            <v>7716</v>
          </cell>
        </row>
        <row r="1386">
          <cell r="D1386" t="str">
            <v>TVU</v>
          </cell>
          <cell r="F1386" t="str">
            <v>077 12 02</v>
          </cell>
          <cell r="G1386" t="str">
            <v>01402</v>
          </cell>
          <cell r="N1386">
            <v>6547</v>
          </cell>
          <cell r="P1386">
            <v>3817</v>
          </cell>
        </row>
        <row r="1387">
          <cell r="D1387" t="str">
            <v>EU</v>
          </cell>
          <cell r="F1387" t="str">
            <v>077 12 02</v>
          </cell>
          <cell r="G1387" t="str">
            <v>01402</v>
          </cell>
          <cell r="N1387">
            <v>15862</v>
          </cell>
          <cell r="P1387">
            <v>9251</v>
          </cell>
        </row>
        <row r="1388">
          <cell r="D1388" t="str">
            <v>UKF</v>
          </cell>
          <cell r="F1388" t="str">
            <v>077 12 02</v>
          </cell>
          <cell r="G1388" t="str">
            <v>01402</v>
          </cell>
          <cell r="N1388">
            <v>5415</v>
          </cell>
          <cell r="P1388">
            <v>3158</v>
          </cell>
        </row>
        <row r="1389">
          <cell r="D1389" t="str">
            <v>UCM</v>
          </cell>
          <cell r="F1389" t="str">
            <v>077 12 02</v>
          </cell>
          <cell r="G1389" t="str">
            <v>01402</v>
          </cell>
          <cell r="N1389">
            <v>6976</v>
          </cell>
          <cell r="P1389">
            <v>4068</v>
          </cell>
        </row>
        <row r="1390">
          <cell r="D1390" t="str">
            <v>ŽU</v>
          </cell>
          <cell r="F1390" t="str">
            <v>077 12 02</v>
          </cell>
          <cell r="G1390" t="str">
            <v>01402</v>
          </cell>
          <cell r="N1390">
            <v>6463</v>
          </cell>
          <cell r="P1390">
            <v>3768</v>
          </cell>
        </row>
        <row r="1391">
          <cell r="D1391" t="str">
            <v>TUZVO</v>
          </cell>
          <cell r="F1391" t="str">
            <v>077 12 02</v>
          </cell>
          <cell r="G1391" t="str">
            <v>01402</v>
          </cell>
          <cell r="N1391">
            <v>12804</v>
          </cell>
          <cell r="P1391">
            <v>7469</v>
          </cell>
        </row>
        <row r="1392">
          <cell r="D1392" t="str">
            <v>TUZVO</v>
          </cell>
          <cell r="F1392" t="str">
            <v>077 12 02</v>
          </cell>
          <cell r="G1392" t="str">
            <v>01402</v>
          </cell>
          <cell r="N1392">
            <v>7950</v>
          </cell>
          <cell r="P1392">
            <v>4636</v>
          </cell>
        </row>
        <row r="1393">
          <cell r="D1393" t="str">
            <v>UCM</v>
          </cell>
          <cell r="F1393" t="str">
            <v>077 12 02</v>
          </cell>
          <cell r="G1393" t="str">
            <v>01402</v>
          </cell>
          <cell r="N1393">
            <v>4424</v>
          </cell>
          <cell r="P1393">
            <v>2579</v>
          </cell>
        </row>
        <row r="1394">
          <cell r="D1394" t="str">
            <v>STU</v>
          </cell>
          <cell r="F1394" t="str">
            <v>077 12 02</v>
          </cell>
          <cell r="G1394" t="str">
            <v>01402</v>
          </cell>
          <cell r="N1394">
            <v>14629</v>
          </cell>
          <cell r="P1394">
            <v>8533</v>
          </cell>
        </row>
        <row r="1395">
          <cell r="D1395" t="str">
            <v>TUZVO</v>
          </cell>
          <cell r="F1395" t="str">
            <v>077 12 02</v>
          </cell>
          <cell r="G1395" t="str">
            <v>01402</v>
          </cell>
          <cell r="N1395">
            <v>7808</v>
          </cell>
          <cell r="P1395">
            <v>4553</v>
          </cell>
        </row>
        <row r="1396">
          <cell r="D1396" t="str">
            <v>SPU</v>
          </cell>
          <cell r="F1396" t="str">
            <v>077 12 02</v>
          </cell>
          <cell r="G1396" t="str">
            <v>01402</v>
          </cell>
          <cell r="N1396">
            <v>9896</v>
          </cell>
          <cell r="P1396">
            <v>5771</v>
          </cell>
        </row>
        <row r="1397">
          <cell r="D1397" t="str">
            <v>EU</v>
          </cell>
          <cell r="F1397" t="str">
            <v>077 12 02</v>
          </cell>
          <cell r="G1397" t="str">
            <v>01402</v>
          </cell>
          <cell r="N1397">
            <v>8222</v>
          </cell>
          <cell r="P1397">
            <v>4795</v>
          </cell>
        </row>
        <row r="1398">
          <cell r="D1398" t="str">
            <v>SPU</v>
          </cell>
          <cell r="F1398" t="str">
            <v>077 12 02</v>
          </cell>
          <cell r="G1398" t="str">
            <v>01402</v>
          </cell>
          <cell r="N1398">
            <v>5047</v>
          </cell>
          <cell r="P1398">
            <v>2942</v>
          </cell>
        </row>
        <row r="1399">
          <cell r="D1399" t="str">
            <v>TUKE</v>
          </cell>
          <cell r="F1399" t="str">
            <v>077 12 02</v>
          </cell>
          <cell r="G1399" t="str">
            <v>01402</v>
          </cell>
          <cell r="N1399">
            <v>10000</v>
          </cell>
          <cell r="P1399">
            <v>5832</v>
          </cell>
        </row>
        <row r="1400">
          <cell r="D1400" t="str">
            <v>UPJŠ</v>
          </cell>
          <cell r="F1400" t="str">
            <v>077 12 02</v>
          </cell>
          <cell r="G1400" t="str">
            <v>01402</v>
          </cell>
          <cell r="N1400">
            <v>10217</v>
          </cell>
          <cell r="P1400">
            <v>5959</v>
          </cell>
        </row>
        <row r="1401">
          <cell r="D1401" t="str">
            <v>ŽU</v>
          </cell>
          <cell r="F1401" t="str">
            <v>077 12 02</v>
          </cell>
          <cell r="G1401" t="str">
            <v>01402</v>
          </cell>
          <cell r="N1401">
            <v>8813</v>
          </cell>
          <cell r="P1401">
            <v>5140</v>
          </cell>
        </row>
        <row r="1402">
          <cell r="D1402" t="str">
            <v>TUKE</v>
          </cell>
          <cell r="F1402" t="str">
            <v>077 12 02</v>
          </cell>
          <cell r="G1402" t="str">
            <v>01402</v>
          </cell>
          <cell r="N1402">
            <v>6190</v>
          </cell>
          <cell r="P1402">
            <v>3609</v>
          </cell>
        </row>
        <row r="1403">
          <cell r="D1403" t="str">
            <v>ŽU</v>
          </cell>
          <cell r="F1403" t="str">
            <v>077 12 02</v>
          </cell>
          <cell r="G1403" t="str">
            <v>01402</v>
          </cell>
          <cell r="N1403">
            <v>8798</v>
          </cell>
          <cell r="P1403">
            <v>5131</v>
          </cell>
        </row>
        <row r="1404">
          <cell r="D1404" t="str">
            <v>ŽU</v>
          </cell>
          <cell r="F1404" t="str">
            <v>077 12 02</v>
          </cell>
          <cell r="G1404" t="str">
            <v>01402</v>
          </cell>
          <cell r="N1404">
            <v>6498</v>
          </cell>
          <cell r="P1404">
            <v>3789</v>
          </cell>
        </row>
        <row r="1405">
          <cell r="D1405" t="str">
            <v>UK</v>
          </cell>
          <cell r="F1405" t="str">
            <v>077 12 02</v>
          </cell>
          <cell r="G1405" t="str">
            <v>01402</v>
          </cell>
          <cell r="N1405">
            <v>9533</v>
          </cell>
          <cell r="P1405">
            <v>5560</v>
          </cell>
        </row>
        <row r="1406">
          <cell r="D1406" t="str">
            <v>ŽU</v>
          </cell>
          <cell r="F1406" t="str">
            <v>077 12 02</v>
          </cell>
          <cell r="G1406" t="str">
            <v>01402</v>
          </cell>
          <cell r="N1406">
            <v>9408</v>
          </cell>
          <cell r="P1406">
            <v>5488</v>
          </cell>
        </row>
        <row r="1407">
          <cell r="D1407" t="str">
            <v>TUAD</v>
          </cell>
          <cell r="F1407" t="str">
            <v>077 12 02</v>
          </cell>
          <cell r="G1407" t="str">
            <v>01402</v>
          </cell>
          <cell r="N1407">
            <v>3869</v>
          </cell>
          <cell r="P1407">
            <v>2256</v>
          </cell>
        </row>
        <row r="1408">
          <cell r="D1408" t="str">
            <v>ŽU</v>
          </cell>
          <cell r="F1408" t="str">
            <v>077 12 02</v>
          </cell>
          <cell r="G1408" t="str">
            <v>01402</v>
          </cell>
          <cell r="N1408">
            <v>9307</v>
          </cell>
          <cell r="P1408">
            <v>5427</v>
          </cell>
        </row>
        <row r="1409">
          <cell r="D1409" t="str">
            <v>UMB</v>
          </cell>
          <cell r="F1409" t="str">
            <v>077 12 02</v>
          </cell>
          <cell r="G1409" t="str">
            <v>01402</v>
          </cell>
          <cell r="N1409">
            <v>10614</v>
          </cell>
          <cell r="P1409">
            <v>6190</v>
          </cell>
        </row>
        <row r="1410">
          <cell r="D1410" t="str">
            <v>ŽU</v>
          </cell>
          <cell r="F1410" t="str">
            <v>077 12 02</v>
          </cell>
          <cell r="G1410" t="str">
            <v>01402</v>
          </cell>
          <cell r="N1410">
            <v>7327</v>
          </cell>
          <cell r="P1410">
            <v>4272</v>
          </cell>
        </row>
        <row r="1411">
          <cell r="D1411" t="str">
            <v>UPJŠ</v>
          </cell>
          <cell r="F1411" t="str">
            <v>077 12 02</v>
          </cell>
          <cell r="G1411" t="str">
            <v>01402</v>
          </cell>
          <cell r="N1411">
            <v>5320</v>
          </cell>
          <cell r="P1411">
            <v>3102</v>
          </cell>
        </row>
        <row r="1412">
          <cell r="D1412" t="str">
            <v>UPJŠ</v>
          </cell>
          <cell r="F1412" t="str">
            <v>077 12 02</v>
          </cell>
          <cell r="G1412" t="str">
            <v>01402</v>
          </cell>
          <cell r="N1412">
            <v>6859</v>
          </cell>
          <cell r="P1412">
            <v>3999</v>
          </cell>
        </row>
        <row r="1413">
          <cell r="D1413" t="str">
            <v>TVU</v>
          </cell>
          <cell r="F1413" t="str">
            <v>077 12 02</v>
          </cell>
          <cell r="G1413" t="str">
            <v>01402</v>
          </cell>
          <cell r="N1413">
            <v>2854</v>
          </cell>
          <cell r="P1413">
            <v>1663</v>
          </cell>
        </row>
        <row r="1414">
          <cell r="D1414" t="str">
            <v>EU</v>
          </cell>
          <cell r="F1414" t="str">
            <v>077 12 02</v>
          </cell>
          <cell r="G1414" t="str">
            <v>01402</v>
          </cell>
          <cell r="N1414">
            <v>7512</v>
          </cell>
          <cell r="P1414">
            <v>4382</v>
          </cell>
        </row>
        <row r="1415">
          <cell r="D1415" t="str">
            <v>TUZVO</v>
          </cell>
          <cell r="F1415" t="str">
            <v>077 12 02</v>
          </cell>
          <cell r="G1415" t="str">
            <v>01402</v>
          </cell>
          <cell r="N1415">
            <v>6802</v>
          </cell>
          <cell r="P1415">
            <v>3966</v>
          </cell>
        </row>
        <row r="1416">
          <cell r="D1416" t="str">
            <v>EU</v>
          </cell>
          <cell r="F1416" t="str">
            <v>077 12 02</v>
          </cell>
          <cell r="G1416" t="str">
            <v>01402</v>
          </cell>
          <cell r="N1416">
            <v>3862</v>
          </cell>
          <cell r="P1416">
            <v>2251</v>
          </cell>
        </row>
        <row r="1417">
          <cell r="D1417" t="str">
            <v>UMB</v>
          </cell>
          <cell r="F1417" t="str">
            <v>077 12 02</v>
          </cell>
          <cell r="G1417" t="str">
            <v>01402</v>
          </cell>
          <cell r="N1417">
            <v>3257</v>
          </cell>
          <cell r="P1417">
            <v>1899</v>
          </cell>
        </row>
        <row r="1418">
          <cell r="D1418" t="str">
            <v>EU</v>
          </cell>
          <cell r="F1418" t="str">
            <v>077 12 02</v>
          </cell>
          <cell r="G1418" t="str">
            <v>01402</v>
          </cell>
          <cell r="N1418">
            <v>13538</v>
          </cell>
          <cell r="P1418">
            <v>7896</v>
          </cell>
        </row>
        <row r="1419">
          <cell r="D1419" t="str">
            <v>TUKE</v>
          </cell>
          <cell r="F1419" t="str">
            <v>077 12 02</v>
          </cell>
          <cell r="G1419" t="str">
            <v>01402</v>
          </cell>
          <cell r="N1419">
            <v>7782</v>
          </cell>
          <cell r="P1419">
            <v>4538</v>
          </cell>
        </row>
        <row r="1420">
          <cell r="D1420" t="str">
            <v>TUAD</v>
          </cell>
          <cell r="F1420" t="str">
            <v>077 12 02</v>
          </cell>
          <cell r="G1420" t="str">
            <v>01402</v>
          </cell>
          <cell r="N1420">
            <v>7468</v>
          </cell>
          <cell r="P1420">
            <v>4355</v>
          </cell>
        </row>
        <row r="1421">
          <cell r="D1421" t="str">
            <v>UMB</v>
          </cell>
          <cell r="F1421" t="str">
            <v>077 12 02</v>
          </cell>
          <cell r="G1421" t="str">
            <v>01402</v>
          </cell>
          <cell r="N1421">
            <v>6452</v>
          </cell>
          <cell r="P1421">
            <v>3762</v>
          </cell>
        </row>
        <row r="1422">
          <cell r="D1422" t="str">
            <v>EU</v>
          </cell>
          <cell r="F1422" t="str">
            <v>077 12 02</v>
          </cell>
          <cell r="G1422" t="str">
            <v>01402</v>
          </cell>
          <cell r="N1422">
            <v>12979</v>
          </cell>
          <cell r="P1422">
            <v>7569</v>
          </cell>
        </row>
        <row r="1423">
          <cell r="D1423" t="str">
            <v>UK</v>
          </cell>
          <cell r="F1423" t="str">
            <v>077 12 02</v>
          </cell>
          <cell r="G1423" t="str">
            <v>01402</v>
          </cell>
          <cell r="N1423">
            <v>2506</v>
          </cell>
          <cell r="P1423">
            <v>1460</v>
          </cell>
        </row>
        <row r="1424">
          <cell r="D1424" t="str">
            <v>EU</v>
          </cell>
          <cell r="F1424" t="str">
            <v>077 12 02</v>
          </cell>
          <cell r="G1424" t="str">
            <v>01402</v>
          </cell>
          <cell r="N1424">
            <v>4408</v>
          </cell>
          <cell r="P1424">
            <v>2570</v>
          </cell>
        </row>
        <row r="1425">
          <cell r="D1425" t="str">
            <v>SPU</v>
          </cell>
          <cell r="F1425" t="str">
            <v>077 12 02</v>
          </cell>
          <cell r="G1425" t="str">
            <v>01402</v>
          </cell>
          <cell r="N1425">
            <v>4556</v>
          </cell>
          <cell r="P1425">
            <v>2656</v>
          </cell>
        </row>
        <row r="1426">
          <cell r="D1426" t="str">
            <v>UK</v>
          </cell>
          <cell r="F1426" t="str">
            <v>077 12 02</v>
          </cell>
          <cell r="G1426" t="str">
            <v>01402</v>
          </cell>
          <cell r="N1426">
            <v>6325</v>
          </cell>
          <cell r="P1426">
            <v>3689</v>
          </cell>
        </row>
        <row r="1427">
          <cell r="D1427" t="str">
            <v>UK</v>
          </cell>
          <cell r="F1427" t="str">
            <v>077 12 02</v>
          </cell>
          <cell r="G1427" t="str">
            <v>01402</v>
          </cell>
          <cell r="N1427">
            <v>17674</v>
          </cell>
          <cell r="P1427">
            <v>10308</v>
          </cell>
        </row>
        <row r="1428">
          <cell r="D1428" t="str">
            <v>UPJŠ</v>
          </cell>
          <cell r="F1428" t="str">
            <v>077 12 02</v>
          </cell>
          <cell r="G1428" t="str">
            <v>01402</v>
          </cell>
          <cell r="N1428">
            <v>15046</v>
          </cell>
          <cell r="P1428">
            <v>8775</v>
          </cell>
        </row>
        <row r="1429">
          <cell r="D1429" t="str">
            <v>UK</v>
          </cell>
          <cell r="F1429" t="str">
            <v>077 12 02</v>
          </cell>
          <cell r="G1429" t="str">
            <v>01402</v>
          </cell>
          <cell r="N1429">
            <v>4717</v>
          </cell>
          <cell r="P1429">
            <v>2751</v>
          </cell>
        </row>
        <row r="1430">
          <cell r="D1430" t="str">
            <v>UK</v>
          </cell>
          <cell r="F1430" t="str">
            <v>077 12 02</v>
          </cell>
          <cell r="G1430" t="str">
            <v>01402</v>
          </cell>
          <cell r="N1430">
            <v>7004</v>
          </cell>
          <cell r="P1430">
            <v>4084</v>
          </cell>
        </row>
        <row r="1431">
          <cell r="D1431" t="str">
            <v>ŽU</v>
          </cell>
          <cell r="F1431" t="str">
            <v>077 12 02</v>
          </cell>
          <cell r="G1431" t="str">
            <v>01402</v>
          </cell>
          <cell r="N1431">
            <v>4993</v>
          </cell>
          <cell r="P1431">
            <v>2912</v>
          </cell>
        </row>
        <row r="1432">
          <cell r="D1432" t="str">
            <v>UPJŠ</v>
          </cell>
          <cell r="F1432" t="str">
            <v>077 12 02</v>
          </cell>
          <cell r="G1432" t="str">
            <v>01402</v>
          </cell>
          <cell r="N1432">
            <v>9832</v>
          </cell>
          <cell r="P1432">
            <v>5734</v>
          </cell>
        </row>
        <row r="1433">
          <cell r="D1433" t="str">
            <v>UK</v>
          </cell>
          <cell r="F1433" t="str">
            <v>077 12 02</v>
          </cell>
          <cell r="G1433" t="str">
            <v>01402</v>
          </cell>
          <cell r="N1433">
            <v>6731</v>
          </cell>
          <cell r="P1433">
            <v>3924</v>
          </cell>
        </row>
        <row r="1434">
          <cell r="D1434" t="str">
            <v>UK</v>
          </cell>
          <cell r="F1434" t="str">
            <v>077 12 02</v>
          </cell>
          <cell r="G1434" t="str">
            <v>01402</v>
          </cell>
          <cell r="N1434">
            <v>10764</v>
          </cell>
          <cell r="P1434">
            <v>6279</v>
          </cell>
        </row>
        <row r="1435">
          <cell r="D1435" t="str">
            <v>STU</v>
          </cell>
          <cell r="F1435" t="str">
            <v>077 12 02</v>
          </cell>
          <cell r="G1435" t="str">
            <v>01402</v>
          </cell>
          <cell r="N1435">
            <v>17311</v>
          </cell>
          <cell r="P1435">
            <v>10096</v>
          </cell>
        </row>
        <row r="1436">
          <cell r="D1436" t="str">
            <v>UK</v>
          </cell>
          <cell r="F1436" t="str">
            <v>077 12 02</v>
          </cell>
          <cell r="G1436" t="str">
            <v>01402</v>
          </cell>
          <cell r="N1436">
            <v>19656</v>
          </cell>
          <cell r="P1436">
            <v>11466</v>
          </cell>
        </row>
        <row r="1437">
          <cell r="D1437" t="str">
            <v>UK</v>
          </cell>
          <cell r="F1437" t="str">
            <v>077 12 02</v>
          </cell>
          <cell r="G1437" t="str">
            <v>01402</v>
          </cell>
          <cell r="N1437">
            <v>5839</v>
          </cell>
          <cell r="P1437">
            <v>3404</v>
          </cell>
        </row>
        <row r="1438">
          <cell r="D1438" t="str">
            <v>UKF</v>
          </cell>
          <cell r="F1438" t="str">
            <v>077 12 02</v>
          </cell>
          <cell r="G1438" t="str">
            <v>01402</v>
          </cell>
          <cell r="N1438">
            <v>6523</v>
          </cell>
          <cell r="P1438">
            <v>3803</v>
          </cell>
        </row>
        <row r="1439">
          <cell r="D1439" t="str">
            <v>UK</v>
          </cell>
          <cell r="F1439" t="str">
            <v>077 12 02</v>
          </cell>
          <cell r="G1439" t="str">
            <v>01402</v>
          </cell>
          <cell r="N1439">
            <v>17997</v>
          </cell>
          <cell r="P1439">
            <v>10496</v>
          </cell>
        </row>
        <row r="1440">
          <cell r="D1440" t="str">
            <v>UK</v>
          </cell>
          <cell r="F1440" t="str">
            <v>077 12 02</v>
          </cell>
          <cell r="G1440" t="str">
            <v>01402</v>
          </cell>
          <cell r="N1440">
            <v>7876</v>
          </cell>
          <cell r="P1440">
            <v>4593</v>
          </cell>
        </row>
        <row r="1441">
          <cell r="D1441" t="str">
            <v>STU</v>
          </cell>
          <cell r="F1441" t="str">
            <v>077 12 02</v>
          </cell>
          <cell r="G1441" t="str">
            <v>01402</v>
          </cell>
          <cell r="N1441">
            <v>5265</v>
          </cell>
          <cell r="P1441">
            <v>3069</v>
          </cell>
        </row>
        <row r="1442">
          <cell r="D1442" t="str">
            <v>TUAD</v>
          </cell>
          <cell r="F1442" t="str">
            <v>077 12 02</v>
          </cell>
          <cell r="G1442" t="str">
            <v>01402</v>
          </cell>
          <cell r="N1442">
            <v>8539</v>
          </cell>
          <cell r="P1442">
            <v>4979</v>
          </cell>
        </row>
        <row r="1443">
          <cell r="D1443" t="str">
            <v>UK</v>
          </cell>
          <cell r="F1443" t="str">
            <v>077 12 02</v>
          </cell>
          <cell r="G1443" t="str">
            <v>01402</v>
          </cell>
          <cell r="N1443">
            <v>7773</v>
          </cell>
          <cell r="P1443">
            <v>4532</v>
          </cell>
        </row>
        <row r="1444">
          <cell r="D1444" t="str">
            <v>UKF</v>
          </cell>
          <cell r="F1444" t="str">
            <v>077 12 02</v>
          </cell>
          <cell r="G1444" t="str">
            <v>01402</v>
          </cell>
          <cell r="N1444">
            <v>11031</v>
          </cell>
          <cell r="P1444">
            <v>6434</v>
          </cell>
        </row>
        <row r="1445">
          <cell r="D1445" t="str">
            <v>SPU</v>
          </cell>
          <cell r="F1445" t="str">
            <v>077 12 02</v>
          </cell>
          <cell r="G1445" t="str">
            <v>01402</v>
          </cell>
          <cell r="N1445">
            <v>9795</v>
          </cell>
          <cell r="P1445">
            <v>5713</v>
          </cell>
        </row>
        <row r="1446">
          <cell r="D1446" t="str">
            <v>UK</v>
          </cell>
          <cell r="F1446" t="str">
            <v>077 12 02</v>
          </cell>
          <cell r="G1446" t="str">
            <v>01402</v>
          </cell>
          <cell r="N1446">
            <v>6651</v>
          </cell>
          <cell r="P1446">
            <v>3879</v>
          </cell>
        </row>
        <row r="1447">
          <cell r="D1447" t="str">
            <v>UK</v>
          </cell>
          <cell r="F1447" t="str">
            <v>077 12 02</v>
          </cell>
          <cell r="G1447" t="str">
            <v>01402</v>
          </cell>
          <cell r="N1447">
            <v>4164</v>
          </cell>
          <cell r="P1447">
            <v>2429</v>
          </cell>
        </row>
        <row r="1448">
          <cell r="D1448" t="str">
            <v>SPU</v>
          </cell>
          <cell r="F1448" t="str">
            <v>077 12 02</v>
          </cell>
          <cell r="G1448" t="str">
            <v>01402</v>
          </cell>
          <cell r="N1448">
            <v>9303</v>
          </cell>
          <cell r="P1448">
            <v>5426</v>
          </cell>
        </row>
        <row r="1449">
          <cell r="D1449" t="str">
            <v>SPU</v>
          </cell>
          <cell r="F1449" t="str">
            <v>077 12 02</v>
          </cell>
          <cell r="G1449" t="str">
            <v>01402</v>
          </cell>
          <cell r="N1449">
            <v>10939</v>
          </cell>
          <cell r="P1449">
            <v>6379</v>
          </cell>
        </row>
        <row r="1450">
          <cell r="D1450" t="str">
            <v>UPJŠ</v>
          </cell>
          <cell r="F1450" t="str">
            <v>077 12 02</v>
          </cell>
          <cell r="G1450" t="str">
            <v>01402</v>
          </cell>
          <cell r="N1450">
            <v>9259</v>
          </cell>
          <cell r="P1450">
            <v>5399</v>
          </cell>
        </row>
        <row r="1451">
          <cell r="D1451" t="str">
            <v>STU</v>
          </cell>
          <cell r="F1451" t="str">
            <v>077 12 02</v>
          </cell>
          <cell r="G1451" t="str">
            <v>01402</v>
          </cell>
          <cell r="N1451">
            <v>9446</v>
          </cell>
          <cell r="P1451">
            <v>5509</v>
          </cell>
        </row>
        <row r="1452">
          <cell r="D1452" t="str">
            <v>UPJŠ</v>
          </cell>
          <cell r="F1452" t="str">
            <v>077 12 02</v>
          </cell>
          <cell r="G1452" t="str">
            <v>01402</v>
          </cell>
          <cell r="N1452">
            <v>13556</v>
          </cell>
          <cell r="P1452">
            <v>7906</v>
          </cell>
        </row>
        <row r="1453">
          <cell r="D1453" t="str">
            <v>STU</v>
          </cell>
          <cell r="F1453" t="str">
            <v>077 12 02</v>
          </cell>
          <cell r="G1453" t="str">
            <v>01402</v>
          </cell>
          <cell r="N1453">
            <v>6049</v>
          </cell>
          <cell r="P1453">
            <v>3528</v>
          </cell>
        </row>
        <row r="1454">
          <cell r="D1454" t="str">
            <v>UPJŠ</v>
          </cell>
          <cell r="F1454" t="str">
            <v>077 12 02</v>
          </cell>
          <cell r="G1454" t="str">
            <v>01402</v>
          </cell>
          <cell r="N1454">
            <v>11564</v>
          </cell>
          <cell r="P1454">
            <v>6744</v>
          </cell>
        </row>
        <row r="1455">
          <cell r="D1455" t="str">
            <v>STU</v>
          </cell>
          <cell r="F1455" t="str">
            <v>077 12 02</v>
          </cell>
          <cell r="G1455" t="str">
            <v>01402</v>
          </cell>
          <cell r="N1455">
            <v>5257</v>
          </cell>
          <cell r="P1455">
            <v>3066</v>
          </cell>
        </row>
        <row r="1456">
          <cell r="D1456" t="str">
            <v>UK</v>
          </cell>
          <cell r="F1456" t="str">
            <v>077 12 02</v>
          </cell>
          <cell r="G1456" t="str">
            <v>01402</v>
          </cell>
          <cell r="N1456">
            <v>15253</v>
          </cell>
          <cell r="P1456">
            <v>8897</v>
          </cell>
        </row>
        <row r="1457">
          <cell r="D1457" t="str">
            <v>UCM</v>
          </cell>
          <cell r="F1457" t="str">
            <v>077 12 02</v>
          </cell>
          <cell r="G1457" t="str">
            <v>01402</v>
          </cell>
          <cell r="N1457">
            <v>14051</v>
          </cell>
          <cell r="P1457">
            <v>8194</v>
          </cell>
        </row>
        <row r="1458">
          <cell r="D1458" t="str">
            <v>UK</v>
          </cell>
          <cell r="F1458" t="str">
            <v>077 12 02</v>
          </cell>
          <cell r="G1458" t="str">
            <v>01402</v>
          </cell>
          <cell r="N1458">
            <v>12783</v>
          </cell>
          <cell r="P1458">
            <v>7456</v>
          </cell>
        </row>
        <row r="1459">
          <cell r="D1459" t="str">
            <v>UK</v>
          </cell>
          <cell r="F1459" t="str">
            <v>077 12 02</v>
          </cell>
          <cell r="G1459" t="str">
            <v>01402</v>
          </cell>
          <cell r="N1459">
            <v>10585</v>
          </cell>
          <cell r="P1459">
            <v>6174</v>
          </cell>
        </row>
        <row r="1460">
          <cell r="D1460" t="str">
            <v>UK</v>
          </cell>
          <cell r="F1460" t="str">
            <v>077 12 02</v>
          </cell>
          <cell r="G1460" t="str">
            <v>01402</v>
          </cell>
          <cell r="N1460">
            <v>20112</v>
          </cell>
          <cell r="P1460">
            <v>11732</v>
          </cell>
        </row>
        <row r="1461">
          <cell r="D1461" t="str">
            <v>UCM</v>
          </cell>
          <cell r="F1461" t="str">
            <v>077 12 02</v>
          </cell>
          <cell r="G1461" t="str">
            <v>01402</v>
          </cell>
          <cell r="N1461">
            <v>18984</v>
          </cell>
          <cell r="P1461">
            <v>11074</v>
          </cell>
        </row>
        <row r="1462">
          <cell r="D1462" t="str">
            <v>PU</v>
          </cell>
          <cell r="F1462" t="str">
            <v>077 12 02</v>
          </cell>
          <cell r="G1462" t="str">
            <v>01402</v>
          </cell>
          <cell r="N1462">
            <v>16773</v>
          </cell>
          <cell r="P1462">
            <v>9782</v>
          </cell>
        </row>
        <row r="1463">
          <cell r="D1463" t="str">
            <v>UK</v>
          </cell>
          <cell r="F1463" t="str">
            <v>077 12 02</v>
          </cell>
          <cell r="G1463" t="str">
            <v>01402</v>
          </cell>
          <cell r="N1463">
            <v>13664</v>
          </cell>
          <cell r="P1463">
            <v>7969</v>
          </cell>
        </row>
        <row r="1464">
          <cell r="D1464" t="str">
            <v>UK</v>
          </cell>
          <cell r="F1464" t="str">
            <v>077 12 02</v>
          </cell>
          <cell r="G1464" t="str">
            <v>01402</v>
          </cell>
          <cell r="N1464">
            <v>13908</v>
          </cell>
          <cell r="P1464">
            <v>8113</v>
          </cell>
        </row>
        <row r="1465">
          <cell r="D1465" t="str">
            <v>UK</v>
          </cell>
          <cell r="F1465" t="str">
            <v>077 12 02</v>
          </cell>
          <cell r="G1465" t="str">
            <v>01402</v>
          </cell>
          <cell r="N1465">
            <v>15109</v>
          </cell>
          <cell r="P1465">
            <v>8813</v>
          </cell>
        </row>
        <row r="1466">
          <cell r="D1466" t="str">
            <v>UK</v>
          </cell>
          <cell r="F1466" t="str">
            <v>077 12 02</v>
          </cell>
          <cell r="G1466" t="str">
            <v>01402</v>
          </cell>
          <cell r="N1466">
            <v>12911</v>
          </cell>
          <cell r="P1466">
            <v>7529</v>
          </cell>
        </row>
        <row r="1467">
          <cell r="D1467" t="str">
            <v>UPJŠ</v>
          </cell>
          <cell r="F1467" t="str">
            <v>077 12 02</v>
          </cell>
          <cell r="G1467" t="str">
            <v>01402</v>
          </cell>
          <cell r="N1467">
            <v>2290</v>
          </cell>
          <cell r="P1467">
            <v>1334</v>
          </cell>
        </row>
        <row r="1468">
          <cell r="D1468" t="str">
            <v>UK</v>
          </cell>
          <cell r="F1468" t="str">
            <v>077 12 02</v>
          </cell>
          <cell r="G1468" t="str">
            <v>01402</v>
          </cell>
          <cell r="N1468">
            <v>4158</v>
          </cell>
          <cell r="P1468">
            <v>2424</v>
          </cell>
        </row>
        <row r="1469">
          <cell r="D1469" t="str">
            <v>UPJŠ</v>
          </cell>
          <cell r="F1469" t="str">
            <v>077 12 02</v>
          </cell>
          <cell r="G1469" t="str">
            <v>01402</v>
          </cell>
          <cell r="N1469">
            <v>8283</v>
          </cell>
          <cell r="P1469">
            <v>4831</v>
          </cell>
        </row>
        <row r="1470">
          <cell r="D1470" t="str">
            <v>UK</v>
          </cell>
          <cell r="F1470" t="str">
            <v>077 12 02</v>
          </cell>
          <cell r="G1470" t="str">
            <v>01402</v>
          </cell>
          <cell r="N1470">
            <v>13366</v>
          </cell>
          <cell r="P1470">
            <v>7795</v>
          </cell>
        </row>
        <row r="1471">
          <cell r="D1471" t="str">
            <v>TUZVO</v>
          </cell>
          <cell r="F1471" t="str">
            <v>077 12 02</v>
          </cell>
          <cell r="G1471" t="str">
            <v>01402</v>
          </cell>
          <cell r="N1471">
            <v>4736</v>
          </cell>
          <cell r="P1471">
            <v>2761</v>
          </cell>
        </row>
        <row r="1472">
          <cell r="D1472" t="str">
            <v>UPJŠ</v>
          </cell>
          <cell r="F1472" t="str">
            <v>077 12 02</v>
          </cell>
          <cell r="G1472" t="str">
            <v>01402</v>
          </cell>
          <cell r="N1472">
            <v>7545</v>
          </cell>
          <cell r="P1472">
            <v>4399</v>
          </cell>
        </row>
        <row r="1473">
          <cell r="D1473" t="str">
            <v>UK</v>
          </cell>
          <cell r="F1473" t="str">
            <v>077 12 02</v>
          </cell>
          <cell r="G1473" t="str">
            <v>01402</v>
          </cell>
          <cell r="N1473">
            <v>12418</v>
          </cell>
          <cell r="P1473">
            <v>7242</v>
          </cell>
        </row>
        <row r="1474">
          <cell r="D1474" t="str">
            <v>STU</v>
          </cell>
          <cell r="F1474" t="str">
            <v>077 12 02</v>
          </cell>
          <cell r="G1474" t="str">
            <v>01402</v>
          </cell>
          <cell r="N1474">
            <v>20080</v>
          </cell>
          <cell r="P1474">
            <v>11712</v>
          </cell>
        </row>
        <row r="1475">
          <cell r="D1475" t="str">
            <v>STU</v>
          </cell>
          <cell r="F1475" t="str">
            <v>077 12 02</v>
          </cell>
          <cell r="G1475" t="str">
            <v>01402</v>
          </cell>
          <cell r="N1475">
            <v>19760</v>
          </cell>
          <cell r="P1475">
            <v>11525</v>
          </cell>
        </row>
        <row r="1476">
          <cell r="D1476" t="str">
            <v>STU</v>
          </cell>
          <cell r="F1476" t="str">
            <v>077 12 02</v>
          </cell>
          <cell r="G1476" t="str">
            <v>01402</v>
          </cell>
          <cell r="N1476">
            <v>18383</v>
          </cell>
          <cell r="P1476">
            <v>10721</v>
          </cell>
        </row>
        <row r="1477">
          <cell r="D1477" t="str">
            <v>STU</v>
          </cell>
          <cell r="F1477" t="str">
            <v>077 12 02</v>
          </cell>
          <cell r="G1477" t="str">
            <v>01402</v>
          </cell>
          <cell r="N1477">
            <v>13390</v>
          </cell>
          <cell r="P1477">
            <v>7809</v>
          </cell>
        </row>
        <row r="1478">
          <cell r="D1478" t="str">
            <v>TUKE</v>
          </cell>
          <cell r="F1478" t="str">
            <v>077 12 02</v>
          </cell>
          <cell r="G1478" t="str">
            <v>01402</v>
          </cell>
          <cell r="N1478">
            <v>5383</v>
          </cell>
          <cell r="P1478">
            <v>3138</v>
          </cell>
        </row>
        <row r="1479">
          <cell r="D1479" t="str">
            <v>STU</v>
          </cell>
          <cell r="F1479" t="str">
            <v>077 12 02</v>
          </cell>
          <cell r="G1479" t="str">
            <v>01402</v>
          </cell>
          <cell r="N1479">
            <v>12276</v>
          </cell>
          <cell r="P1479">
            <v>7161</v>
          </cell>
        </row>
        <row r="1480">
          <cell r="D1480" t="str">
            <v>TUKE</v>
          </cell>
          <cell r="F1480" t="str">
            <v>077 12 02</v>
          </cell>
          <cell r="G1480" t="str">
            <v>01402</v>
          </cell>
          <cell r="N1480">
            <v>11049</v>
          </cell>
          <cell r="P1480">
            <v>6443</v>
          </cell>
        </row>
        <row r="1481">
          <cell r="D1481" t="str">
            <v>ŽU</v>
          </cell>
          <cell r="F1481" t="str">
            <v>077 12 02</v>
          </cell>
          <cell r="G1481" t="str">
            <v>01402</v>
          </cell>
          <cell r="N1481">
            <v>4797</v>
          </cell>
          <cell r="P1481">
            <v>2796</v>
          </cell>
        </row>
        <row r="1482">
          <cell r="D1482" t="str">
            <v>ŽU</v>
          </cell>
          <cell r="F1482" t="str">
            <v>077 12 02</v>
          </cell>
          <cell r="G1482" t="str">
            <v>01402</v>
          </cell>
          <cell r="N1482">
            <v>3714</v>
          </cell>
          <cell r="P1482">
            <v>2165</v>
          </cell>
        </row>
        <row r="1483">
          <cell r="D1483" t="str">
            <v>TUKE</v>
          </cell>
          <cell r="F1483" t="str">
            <v>077 12 02</v>
          </cell>
          <cell r="G1483" t="str">
            <v>01402</v>
          </cell>
          <cell r="N1483">
            <v>17641</v>
          </cell>
          <cell r="P1483">
            <v>10290</v>
          </cell>
        </row>
        <row r="1484">
          <cell r="D1484" t="str">
            <v>ŽU</v>
          </cell>
          <cell r="F1484" t="str">
            <v>077 12 02</v>
          </cell>
          <cell r="G1484" t="str">
            <v>01402</v>
          </cell>
          <cell r="N1484">
            <v>10675</v>
          </cell>
          <cell r="P1484">
            <v>6225</v>
          </cell>
        </row>
        <row r="1485">
          <cell r="D1485" t="str">
            <v>TUKE</v>
          </cell>
          <cell r="F1485" t="str">
            <v>077 12 02</v>
          </cell>
          <cell r="G1485" t="str">
            <v>01402</v>
          </cell>
          <cell r="N1485">
            <v>12210</v>
          </cell>
          <cell r="P1485">
            <v>7121</v>
          </cell>
        </row>
        <row r="1486">
          <cell r="D1486" t="str">
            <v>STU</v>
          </cell>
          <cell r="F1486" t="str">
            <v>077 12 02</v>
          </cell>
          <cell r="G1486" t="str">
            <v>01402</v>
          </cell>
          <cell r="N1486">
            <v>11754</v>
          </cell>
          <cell r="P1486">
            <v>6855</v>
          </cell>
        </row>
        <row r="1487">
          <cell r="D1487" t="str">
            <v>TUKE</v>
          </cell>
          <cell r="F1487" t="str">
            <v>077 12 02</v>
          </cell>
          <cell r="G1487" t="str">
            <v>01402</v>
          </cell>
          <cell r="N1487">
            <v>11409</v>
          </cell>
          <cell r="P1487">
            <v>6653</v>
          </cell>
        </row>
        <row r="1488">
          <cell r="D1488" t="str">
            <v>STU</v>
          </cell>
          <cell r="F1488" t="str">
            <v>077 12 02</v>
          </cell>
          <cell r="G1488" t="str">
            <v>01402</v>
          </cell>
          <cell r="N1488">
            <v>3663</v>
          </cell>
          <cell r="P1488">
            <v>2136</v>
          </cell>
        </row>
        <row r="1489">
          <cell r="D1489" t="str">
            <v>TUKE</v>
          </cell>
          <cell r="F1489" t="str">
            <v>077 12 02</v>
          </cell>
          <cell r="G1489" t="str">
            <v>01402</v>
          </cell>
          <cell r="N1489">
            <v>7294</v>
          </cell>
          <cell r="P1489">
            <v>4253</v>
          </cell>
        </row>
        <row r="1490">
          <cell r="D1490" t="str">
            <v>STU</v>
          </cell>
          <cell r="F1490" t="str">
            <v>077 12 02</v>
          </cell>
          <cell r="G1490" t="str">
            <v>01402</v>
          </cell>
          <cell r="N1490">
            <v>12989</v>
          </cell>
          <cell r="P1490">
            <v>7576</v>
          </cell>
        </row>
        <row r="1491">
          <cell r="D1491" t="str">
            <v>TUKE</v>
          </cell>
          <cell r="F1491" t="str">
            <v>077 12 02</v>
          </cell>
          <cell r="G1491" t="str">
            <v>01402</v>
          </cell>
          <cell r="N1491">
            <v>16136</v>
          </cell>
          <cell r="P1491">
            <v>9411</v>
          </cell>
        </row>
        <row r="1492">
          <cell r="D1492" t="str">
            <v>TUAD</v>
          </cell>
          <cell r="F1492" t="str">
            <v>077 12 02</v>
          </cell>
          <cell r="G1492" t="str">
            <v>01402</v>
          </cell>
          <cell r="N1492">
            <v>10108</v>
          </cell>
          <cell r="P1492">
            <v>5895</v>
          </cell>
        </row>
        <row r="1493">
          <cell r="D1493" t="str">
            <v>STU</v>
          </cell>
          <cell r="F1493" t="str">
            <v>077 12 02</v>
          </cell>
          <cell r="G1493" t="str">
            <v>01402</v>
          </cell>
          <cell r="N1493">
            <v>20158</v>
          </cell>
          <cell r="P1493">
            <v>11757</v>
          </cell>
        </row>
        <row r="1494">
          <cell r="D1494" t="str">
            <v>ŽU</v>
          </cell>
          <cell r="F1494" t="str">
            <v>077 12 02</v>
          </cell>
          <cell r="G1494" t="str">
            <v>01402</v>
          </cell>
          <cell r="N1494">
            <v>19658</v>
          </cell>
          <cell r="P1494">
            <v>11466</v>
          </cell>
        </row>
        <row r="1495">
          <cell r="D1495" t="str">
            <v>TUAD</v>
          </cell>
          <cell r="F1495" t="str">
            <v>077 12 02</v>
          </cell>
          <cell r="G1495" t="str">
            <v>01402</v>
          </cell>
          <cell r="N1495">
            <v>6701</v>
          </cell>
          <cell r="P1495">
            <v>3908</v>
          </cell>
        </row>
        <row r="1496">
          <cell r="D1496" t="str">
            <v>ŽU</v>
          </cell>
          <cell r="F1496" t="str">
            <v>077 12 02</v>
          </cell>
          <cell r="G1496" t="str">
            <v>01402</v>
          </cell>
          <cell r="N1496">
            <v>19321</v>
          </cell>
          <cell r="P1496">
            <v>11270</v>
          </cell>
        </row>
        <row r="1497">
          <cell r="D1497" t="str">
            <v>STU</v>
          </cell>
          <cell r="F1497" t="str">
            <v>077 12 02</v>
          </cell>
          <cell r="G1497" t="str">
            <v>01402</v>
          </cell>
          <cell r="N1497">
            <v>12861</v>
          </cell>
          <cell r="P1497">
            <v>7500</v>
          </cell>
        </row>
        <row r="1498">
          <cell r="D1498" t="str">
            <v>TUAD</v>
          </cell>
          <cell r="F1498" t="str">
            <v>077 12 02</v>
          </cell>
          <cell r="G1498" t="str">
            <v>01402</v>
          </cell>
          <cell r="N1498">
            <v>8117</v>
          </cell>
          <cell r="P1498">
            <v>4734</v>
          </cell>
        </row>
        <row r="1499">
          <cell r="D1499" t="str">
            <v>STU</v>
          </cell>
          <cell r="F1499" t="str">
            <v>077 12 02</v>
          </cell>
          <cell r="G1499" t="str">
            <v>01402</v>
          </cell>
          <cell r="N1499">
            <v>13432</v>
          </cell>
          <cell r="P1499">
            <v>7834</v>
          </cell>
        </row>
        <row r="1500">
          <cell r="D1500" t="str">
            <v>TUKE</v>
          </cell>
          <cell r="F1500" t="str">
            <v>077 12 02</v>
          </cell>
          <cell r="G1500" t="str">
            <v>01402</v>
          </cell>
          <cell r="N1500">
            <v>11096</v>
          </cell>
          <cell r="P1500">
            <v>6471</v>
          </cell>
        </row>
        <row r="1501">
          <cell r="D1501" t="str">
            <v>TUKE</v>
          </cell>
          <cell r="F1501" t="str">
            <v>077 12 02</v>
          </cell>
          <cell r="G1501" t="str">
            <v>01402</v>
          </cell>
          <cell r="N1501">
            <v>16903</v>
          </cell>
          <cell r="P1501">
            <v>9858</v>
          </cell>
        </row>
        <row r="1502">
          <cell r="D1502" t="str">
            <v>TUKE</v>
          </cell>
          <cell r="F1502" t="str">
            <v>077 12 02</v>
          </cell>
          <cell r="G1502" t="str">
            <v>01402</v>
          </cell>
          <cell r="N1502">
            <v>14649</v>
          </cell>
          <cell r="P1502">
            <v>8543</v>
          </cell>
        </row>
        <row r="1503">
          <cell r="D1503" t="str">
            <v>UPJŠ</v>
          </cell>
          <cell r="F1503" t="str">
            <v>077 12 02</v>
          </cell>
          <cell r="G1503" t="str">
            <v>01402</v>
          </cell>
          <cell r="N1503">
            <v>9042</v>
          </cell>
          <cell r="P1503">
            <v>5273</v>
          </cell>
        </row>
        <row r="1504">
          <cell r="D1504" t="str">
            <v>TUKE</v>
          </cell>
          <cell r="F1504" t="str">
            <v>077 12 02</v>
          </cell>
          <cell r="G1504" t="str">
            <v>01402</v>
          </cell>
          <cell r="N1504">
            <v>10033</v>
          </cell>
          <cell r="P1504">
            <v>5852</v>
          </cell>
        </row>
        <row r="1505">
          <cell r="D1505" t="str">
            <v>TUKE</v>
          </cell>
          <cell r="F1505" t="str">
            <v>077 12 02</v>
          </cell>
          <cell r="G1505" t="str">
            <v>01402</v>
          </cell>
          <cell r="N1505">
            <v>11563</v>
          </cell>
          <cell r="P1505">
            <v>6743</v>
          </cell>
        </row>
        <row r="1506">
          <cell r="D1506" t="str">
            <v>STU</v>
          </cell>
          <cell r="F1506" t="str">
            <v>077 12 02</v>
          </cell>
          <cell r="G1506" t="str">
            <v>01402</v>
          </cell>
          <cell r="N1506">
            <v>15002</v>
          </cell>
          <cell r="P1506">
            <v>8750</v>
          </cell>
        </row>
        <row r="1507">
          <cell r="D1507" t="str">
            <v>TUKE</v>
          </cell>
          <cell r="F1507" t="str">
            <v>077 12 02</v>
          </cell>
          <cell r="G1507" t="str">
            <v>01402</v>
          </cell>
          <cell r="N1507">
            <v>11904</v>
          </cell>
          <cell r="P1507">
            <v>6944</v>
          </cell>
        </row>
        <row r="1508">
          <cell r="D1508" t="str">
            <v>STU</v>
          </cell>
          <cell r="F1508" t="str">
            <v>077 12 02</v>
          </cell>
          <cell r="G1508" t="str">
            <v>01402</v>
          </cell>
          <cell r="N1508">
            <v>7638</v>
          </cell>
          <cell r="P1508">
            <v>4454</v>
          </cell>
        </row>
        <row r="1509">
          <cell r="D1509" t="str">
            <v>ŽU</v>
          </cell>
          <cell r="F1509" t="str">
            <v>077 12 02</v>
          </cell>
          <cell r="G1509" t="str">
            <v>01402</v>
          </cell>
          <cell r="N1509">
            <v>13344</v>
          </cell>
          <cell r="P1509">
            <v>7784</v>
          </cell>
        </row>
        <row r="1510">
          <cell r="D1510" t="str">
            <v>UK</v>
          </cell>
          <cell r="F1510" t="str">
            <v>077 12 02</v>
          </cell>
          <cell r="G1510" t="str">
            <v>01402</v>
          </cell>
          <cell r="N1510">
            <v>13530</v>
          </cell>
          <cell r="P1510">
            <v>7891</v>
          </cell>
        </row>
        <row r="1511">
          <cell r="D1511" t="str">
            <v>TUZVO</v>
          </cell>
          <cell r="F1511" t="str">
            <v>077 12 02</v>
          </cell>
          <cell r="G1511" t="str">
            <v>01402</v>
          </cell>
          <cell r="N1511">
            <v>13434</v>
          </cell>
          <cell r="P1511">
            <v>7835</v>
          </cell>
        </row>
        <row r="1512">
          <cell r="D1512" t="str">
            <v>SPU</v>
          </cell>
          <cell r="F1512" t="str">
            <v>077 12 02</v>
          </cell>
          <cell r="G1512" t="str">
            <v>01402</v>
          </cell>
          <cell r="N1512">
            <v>18273</v>
          </cell>
          <cell r="P1512">
            <v>10657</v>
          </cell>
        </row>
        <row r="1513">
          <cell r="D1513" t="str">
            <v>UVLF</v>
          </cell>
          <cell r="F1513" t="str">
            <v>077 12 02</v>
          </cell>
          <cell r="G1513" t="str">
            <v>01402</v>
          </cell>
          <cell r="N1513">
            <v>13145</v>
          </cell>
          <cell r="P1513">
            <v>7667</v>
          </cell>
        </row>
        <row r="1514">
          <cell r="D1514" t="str">
            <v>UMB</v>
          </cell>
          <cell r="F1514" t="str">
            <v>077 12 02</v>
          </cell>
          <cell r="G1514" t="str">
            <v>01402</v>
          </cell>
          <cell r="N1514">
            <v>8233</v>
          </cell>
          <cell r="P1514">
            <v>4802</v>
          </cell>
        </row>
        <row r="1515">
          <cell r="D1515" t="str">
            <v>STU</v>
          </cell>
          <cell r="F1515" t="str">
            <v>077 12 02</v>
          </cell>
          <cell r="G1515" t="str">
            <v>01402</v>
          </cell>
          <cell r="N1515">
            <v>9519</v>
          </cell>
          <cell r="P1515">
            <v>5552</v>
          </cell>
        </row>
        <row r="1516">
          <cell r="D1516" t="str">
            <v>UVLF</v>
          </cell>
          <cell r="F1516" t="str">
            <v>077 12 02</v>
          </cell>
          <cell r="G1516" t="str">
            <v>01402</v>
          </cell>
          <cell r="N1516">
            <v>17396</v>
          </cell>
          <cell r="P1516">
            <v>10146</v>
          </cell>
        </row>
        <row r="1517">
          <cell r="D1517" t="str">
            <v>UVLF</v>
          </cell>
          <cell r="F1517" t="str">
            <v>077 12 02</v>
          </cell>
          <cell r="G1517" t="str">
            <v>01402</v>
          </cell>
          <cell r="N1517">
            <v>17211</v>
          </cell>
          <cell r="P1517">
            <v>10039</v>
          </cell>
        </row>
        <row r="1518">
          <cell r="D1518" t="str">
            <v>SPU</v>
          </cell>
          <cell r="F1518" t="str">
            <v>077 12 02</v>
          </cell>
          <cell r="G1518" t="str">
            <v>01402</v>
          </cell>
          <cell r="N1518">
            <v>13844</v>
          </cell>
          <cell r="P1518">
            <v>8074</v>
          </cell>
        </row>
        <row r="1519">
          <cell r="D1519" t="str">
            <v>UPJŠ</v>
          </cell>
          <cell r="F1519" t="str">
            <v>077 12 02</v>
          </cell>
          <cell r="G1519" t="str">
            <v>01402</v>
          </cell>
          <cell r="N1519">
            <v>10712</v>
          </cell>
          <cell r="P1519">
            <v>6247</v>
          </cell>
        </row>
        <row r="1520">
          <cell r="D1520" t="str">
            <v>STU</v>
          </cell>
          <cell r="F1520" t="str">
            <v>077 12 02</v>
          </cell>
          <cell r="G1520" t="str">
            <v>01402</v>
          </cell>
          <cell r="N1520">
            <v>11057</v>
          </cell>
          <cell r="P1520">
            <v>6449</v>
          </cell>
        </row>
        <row r="1521">
          <cell r="D1521" t="str">
            <v>STU</v>
          </cell>
          <cell r="F1521" t="str">
            <v>077 12 02</v>
          </cell>
          <cell r="G1521" t="str">
            <v>01402</v>
          </cell>
          <cell r="N1521">
            <v>12362</v>
          </cell>
          <cell r="P1521">
            <v>7210</v>
          </cell>
        </row>
        <row r="1522">
          <cell r="D1522" t="str">
            <v>SPU</v>
          </cell>
          <cell r="F1522" t="str">
            <v>077 12 02</v>
          </cell>
          <cell r="G1522" t="str">
            <v>01402</v>
          </cell>
          <cell r="N1522">
            <v>15021</v>
          </cell>
          <cell r="P1522">
            <v>8760</v>
          </cell>
        </row>
        <row r="1523">
          <cell r="D1523" t="str">
            <v>TUZVO</v>
          </cell>
          <cell r="F1523" t="str">
            <v>077 12 02</v>
          </cell>
          <cell r="G1523" t="str">
            <v>01402</v>
          </cell>
          <cell r="N1523">
            <v>15373</v>
          </cell>
          <cell r="P1523">
            <v>8967</v>
          </cell>
        </row>
        <row r="1524">
          <cell r="D1524" t="str">
            <v>UVLF</v>
          </cell>
          <cell r="F1524" t="str">
            <v>077 12 02</v>
          </cell>
          <cell r="G1524" t="str">
            <v>01402</v>
          </cell>
          <cell r="N1524">
            <v>7089</v>
          </cell>
          <cell r="P1524">
            <v>4133</v>
          </cell>
        </row>
        <row r="1525">
          <cell r="D1525" t="str">
            <v>UMB</v>
          </cell>
          <cell r="F1525" t="str">
            <v>077 12 02</v>
          </cell>
          <cell r="G1525" t="str">
            <v>01402</v>
          </cell>
          <cell r="N1525">
            <v>5854</v>
          </cell>
          <cell r="P1525">
            <v>3413</v>
          </cell>
        </row>
        <row r="1526">
          <cell r="D1526" t="str">
            <v>SPU</v>
          </cell>
          <cell r="F1526" t="str">
            <v>077 12 02</v>
          </cell>
          <cell r="G1526" t="str">
            <v>01402</v>
          </cell>
          <cell r="N1526">
            <v>6330</v>
          </cell>
          <cell r="P1526">
            <v>3691</v>
          </cell>
        </row>
        <row r="1527">
          <cell r="D1527" t="str">
            <v>TUZVO</v>
          </cell>
          <cell r="F1527" t="str">
            <v>077 12 02</v>
          </cell>
          <cell r="G1527" t="str">
            <v>01402</v>
          </cell>
          <cell r="N1527">
            <v>4515</v>
          </cell>
          <cell r="P1527">
            <v>2633</v>
          </cell>
        </row>
        <row r="1528">
          <cell r="D1528" t="str">
            <v>TUZVO</v>
          </cell>
          <cell r="F1528" t="str">
            <v>077 12 02</v>
          </cell>
          <cell r="G1528" t="str">
            <v>01402</v>
          </cell>
          <cell r="N1528">
            <v>8104</v>
          </cell>
          <cell r="P1528">
            <v>4726</v>
          </cell>
        </row>
        <row r="1529">
          <cell r="D1529" t="str">
            <v>UPJŠ</v>
          </cell>
          <cell r="F1529" t="str">
            <v>077 12 02</v>
          </cell>
          <cell r="G1529" t="str">
            <v>01402</v>
          </cell>
          <cell r="N1529">
            <v>20023</v>
          </cell>
          <cell r="P1529">
            <v>11678</v>
          </cell>
        </row>
        <row r="1530">
          <cell r="D1530" t="str">
            <v>UK</v>
          </cell>
          <cell r="F1530" t="str">
            <v>077 12 02</v>
          </cell>
          <cell r="G1530" t="str">
            <v>01402</v>
          </cell>
          <cell r="N1530">
            <v>19899</v>
          </cell>
          <cell r="P1530">
            <v>11607</v>
          </cell>
        </row>
        <row r="1531">
          <cell r="D1531" t="str">
            <v>UK</v>
          </cell>
          <cell r="F1531" t="str">
            <v>077 12 02</v>
          </cell>
          <cell r="G1531" t="str">
            <v>01402</v>
          </cell>
          <cell r="N1531">
            <v>13084</v>
          </cell>
          <cell r="P1531">
            <v>7631</v>
          </cell>
        </row>
        <row r="1532">
          <cell r="D1532" t="str">
            <v>UK</v>
          </cell>
          <cell r="F1532" t="str">
            <v>077 12 02</v>
          </cell>
          <cell r="G1532" t="str">
            <v>01402</v>
          </cell>
          <cell r="N1532">
            <v>19319</v>
          </cell>
          <cell r="P1532">
            <v>11267</v>
          </cell>
        </row>
        <row r="1533">
          <cell r="D1533" t="str">
            <v>UK</v>
          </cell>
          <cell r="F1533" t="str">
            <v>077 12 02</v>
          </cell>
          <cell r="G1533" t="str">
            <v>01402</v>
          </cell>
          <cell r="N1533">
            <v>18933</v>
          </cell>
          <cell r="P1533">
            <v>11042</v>
          </cell>
        </row>
        <row r="1534">
          <cell r="D1534" t="str">
            <v>UPJŠ</v>
          </cell>
          <cell r="F1534" t="str">
            <v>077 12 02</v>
          </cell>
          <cell r="G1534" t="str">
            <v>01402</v>
          </cell>
          <cell r="N1534">
            <v>17149</v>
          </cell>
          <cell r="P1534">
            <v>10003</v>
          </cell>
        </row>
        <row r="1535">
          <cell r="D1535" t="str">
            <v>UK</v>
          </cell>
          <cell r="F1535" t="str">
            <v>077 12 02</v>
          </cell>
          <cell r="G1535" t="str">
            <v>01402</v>
          </cell>
          <cell r="N1535">
            <v>15500</v>
          </cell>
          <cell r="P1535">
            <v>9040</v>
          </cell>
        </row>
        <row r="1536">
          <cell r="D1536" t="str">
            <v>UK</v>
          </cell>
          <cell r="F1536" t="str">
            <v>077 12 02</v>
          </cell>
          <cell r="G1536" t="str">
            <v>01402</v>
          </cell>
          <cell r="N1536">
            <v>18752</v>
          </cell>
          <cell r="P1536">
            <v>10937</v>
          </cell>
        </row>
        <row r="1537">
          <cell r="D1537" t="str">
            <v>UVLF</v>
          </cell>
          <cell r="F1537" t="str">
            <v>077 12 02</v>
          </cell>
          <cell r="G1537" t="str">
            <v>01402</v>
          </cell>
          <cell r="N1537">
            <v>17684</v>
          </cell>
          <cell r="P1537">
            <v>10314</v>
          </cell>
        </row>
        <row r="1538">
          <cell r="D1538" t="str">
            <v>UK</v>
          </cell>
          <cell r="F1538" t="str">
            <v>077 12 02</v>
          </cell>
          <cell r="G1538" t="str">
            <v>01402</v>
          </cell>
          <cell r="N1538">
            <v>16495</v>
          </cell>
          <cell r="P1538">
            <v>9620</v>
          </cell>
        </row>
        <row r="1539">
          <cell r="D1539" t="str">
            <v>UK</v>
          </cell>
          <cell r="F1539" t="str">
            <v>077 12 02</v>
          </cell>
          <cell r="G1539" t="str">
            <v>01402</v>
          </cell>
          <cell r="N1539">
            <v>13751</v>
          </cell>
          <cell r="P1539">
            <v>8019</v>
          </cell>
        </row>
        <row r="1540">
          <cell r="D1540" t="str">
            <v>UK</v>
          </cell>
          <cell r="F1540" t="str">
            <v>077 12 02</v>
          </cell>
          <cell r="G1540" t="str">
            <v>01402</v>
          </cell>
          <cell r="N1540">
            <v>10087</v>
          </cell>
          <cell r="P1540">
            <v>5882</v>
          </cell>
        </row>
        <row r="1541">
          <cell r="D1541" t="str">
            <v>UK</v>
          </cell>
          <cell r="F1541" t="str">
            <v>077 12 02</v>
          </cell>
          <cell r="G1541" t="str">
            <v>01402</v>
          </cell>
          <cell r="N1541">
            <v>10060</v>
          </cell>
          <cell r="P1541">
            <v>5867</v>
          </cell>
        </row>
        <row r="1542">
          <cell r="D1542" t="str">
            <v>UK</v>
          </cell>
          <cell r="F1542" t="str">
            <v>077 12 02</v>
          </cell>
          <cell r="G1542" t="str">
            <v>01402</v>
          </cell>
          <cell r="N1542">
            <v>16043</v>
          </cell>
          <cell r="P1542">
            <v>9356</v>
          </cell>
        </row>
        <row r="1543">
          <cell r="D1543" t="str">
            <v>UK</v>
          </cell>
          <cell r="F1543" t="str">
            <v>077 12 02</v>
          </cell>
          <cell r="G1543" t="str">
            <v>01402</v>
          </cell>
          <cell r="N1543">
            <v>15686</v>
          </cell>
          <cell r="P1543">
            <v>9149</v>
          </cell>
        </row>
        <row r="1544">
          <cell r="D1544" t="str">
            <v>UK</v>
          </cell>
          <cell r="F1544" t="str">
            <v>077 12 02</v>
          </cell>
          <cell r="G1544" t="str">
            <v>01402</v>
          </cell>
          <cell r="N1544">
            <v>14944</v>
          </cell>
          <cell r="P1544">
            <v>8716</v>
          </cell>
        </row>
        <row r="1545">
          <cell r="D1545" t="str">
            <v>UK</v>
          </cell>
          <cell r="F1545" t="str">
            <v>077 12 02</v>
          </cell>
          <cell r="G1545" t="str">
            <v>01402</v>
          </cell>
          <cell r="N1545">
            <v>10503</v>
          </cell>
          <cell r="P1545">
            <v>6126</v>
          </cell>
        </row>
        <row r="1546">
          <cell r="D1546" t="str">
            <v>UK</v>
          </cell>
          <cell r="F1546" t="str">
            <v>077 12 02</v>
          </cell>
          <cell r="G1546" t="str">
            <v>01402</v>
          </cell>
          <cell r="N1546">
            <v>12537</v>
          </cell>
          <cell r="P1546">
            <v>7311</v>
          </cell>
        </row>
        <row r="1547">
          <cell r="D1547" t="str">
            <v>UK</v>
          </cell>
          <cell r="F1547" t="str">
            <v>077 12 02</v>
          </cell>
          <cell r="G1547" t="str">
            <v>01402</v>
          </cell>
          <cell r="N1547">
            <v>4235</v>
          </cell>
          <cell r="P1547">
            <v>2468</v>
          </cell>
        </row>
        <row r="1548">
          <cell r="D1548" t="str">
            <v>UVLF</v>
          </cell>
          <cell r="F1548" t="str">
            <v>077 12 02</v>
          </cell>
          <cell r="G1548" t="str">
            <v>01402</v>
          </cell>
          <cell r="N1548">
            <v>12310</v>
          </cell>
          <cell r="P1548">
            <v>7179</v>
          </cell>
        </row>
        <row r="1549">
          <cell r="D1549" t="str">
            <v>UK</v>
          </cell>
          <cell r="F1549" t="str">
            <v>077 12 02</v>
          </cell>
          <cell r="G1549" t="str">
            <v>01402</v>
          </cell>
          <cell r="N1549">
            <v>9497</v>
          </cell>
          <cell r="P1549">
            <v>5539</v>
          </cell>
        </row>
        <row r="1550">
          <cell r="D1550" t="str">
            <v>UK</v>
          </cell>
          <cell r="F1550" t="str">
            <v>077 12 02</v>
          </cell>
          <cell r="G1550" t="str">
            <v>01402</v>
          </cell>
          <cell r="N1550">
            <v>7875</v>
          </cell>
          <cell r="P1550">
            <v>4593</v>
          </cell>
        </row>
        <row r="1551">
          <cell r="D1551" t="str">
            <v>UK</v>
          </cell>
          <cell r="F1551" t="str">
            <v>077 12 02</v>
          </cell>
          <cell r="G1551" t="str">
            <v>01402</v>
          </cell>
          <cell r="N1551">
            <v>7558</v>
          </cell>
          <cell r="P1551">
            <v>4407</v>
          </cell>
        </row>
        <row r="1552">
          <cell r="D1552" t="str">
            <v>TVU</v>
          </cell>
          <cell r="F1552" t="str">
            <v>077 12 02</v>
          </cell>
          <cell r="G1552" t="str">
            <v>01402</v>
          </cell>
          <cell r="N1552">
            <v>5757</v>
          </cell>
          <cell r="P1552">
            <v>3356</v>
          </cell>
        </row>
        <row r="1553">
          <cell r="D1553" t="str">
            <v>UK</v>
          </cell>
          <cell r="F1553" t="str">
            <v>077 12 02</v>
          </cell>
          <cell r="G1553" t="str">
            <v>01402</v>
          </cell>
          <cell r="N1553">
            <v>3756</v>
          </cell>
          <cell r="P1553">
            <v>2191</v>
          </cell>
        </row>
        <row r="1554">
          <cell r="D1554" t="str">
            <v>UK</v>
          </cell>
          <cell r="F1554" t="str">
            <v>077 12 02</v>
          </cell>
          <cell r="G1554" t="str">
            <v>01402</v>
          </cell>
          <cell r="N1554">
            <v>7818</v>
          </cell>
          <cell r="P1554">
            <v>4559</v>
          </cell>
        </row>
        <row r="1555">
          <cell r="D1555" t="str">
            <v>UK</v>
          </cell>
          <cell r="F1555" t="str">
            <v>077 12 02</v>
          </cell>
          <cell r="G1555" t="str">
            <v>01402</v>
          </cell>
          <cell r="N1555">
            <v>3029</v>
          </cell>
          <cell r="P1555">
            <v>1766</v>
          </cell>
        </row>
        <row r="1556">
          <cell r="D1556" t="str">
            <v>UKF</v>
          </cell>
          <cell r="F1556" t="str">
            <v>077 12 02</v>
          </cell>
          <cell r="G1556" t="str">
            <v>01402</v>
          </cell>
          <cell r="N1556">
            <v>7579</v>
          </cell>
          <cell r="P1556">
            <v>4419</v>
          </cell>
        </row>
        <row r="1557">
          <cell r="D1557" t="str">
            <v>UCM</v>
          </cell>
          <cell r="F1557" t="str">
            <v>077 12 02</v>
          </cell>
          <cell r="G1557" t="str">
            <v>01402</v>
          </cell>
          <cell r="N1557">
            <v>2690</v>
          </cell>
          <cell r="P1557">
            <v>1568</v>
          </cell>
        </row>
        <row r="1558">
          <cell r="D1558" t="str">
            <v>UK</v>
          </cell>
          <cell r="F1558" t="str">
            <v>077 12 02</v>
          </cell>
          <cell r="G1558" t="str">
            <v>01402</v>
          </cell>
          <cell r="N1558">
            <v>4708</v>
          </cell>
          <cell r="P1558">
            <v>2745</v>
          </cell>
        </row>
        <row r="1559">
          <cell r="D1559" t="str">
            <v>UKF</v>
          </cell>
          <cell r="F1559" t="str">
            <v>077 12 02</v>
          </cell>
          <cell r="G1559" t="str">
            <v>01402</v>
          </cell>
          <cell r="N1559">
            <v>2603</v>
          </cell>
          <cell r="P1559">
            <v>1516</v>
          </cell>
        </row>
        <row r="1560">
          <cell r="D1560" t="str">
            <v>UKF</v>
          </cell>
          <cell r="F1560" t="str">
            <v>077 12 02</v>
          </cell>
          <cell r="G1560" t="str">
            <v>01402</v>
          </cell>
          <cell r="N1560">
            <v>4363</v>
          </cell>
          <cell r="P1560">
            <v>2543</v>
          </cell>
        </row>
        <row r="1561">
          <cell r="D1561" t="str">
            <v>UPJŠ</v>
          </cell>
          <cell r="F1561" t="str">
            <v>077 12 02</v>
          </cell>
          <cell r="G1561" t="str">
            <v>01402</v>
          </cell>
          <cell r="N1561">
            <v>7165</v>
          </cell>
          <cell r="P1561">
            <v>4179</v>
          </cell>
        </row>
        <row r="1562">
          <cell r="D1562" t="str">
            <v>TVU</v>
          </cell>
          <cell r="F1562" t="str">
            <v>077 12 02</v>
          </cell>
          <cell r="G1562" t="str">
            <v>01402</v>
          </cell>
          <cell r="N1562">
            <v>2020</v>
          </cell>
          <cell r="P1562">
            <v>1177</v>
          </cell>
        </row>
        <row r="1563">
          <cell r="D1563" t="str">
            <v>UPJŠ</v>
          </cell>
          <cell r="F1563" t="str">
            <v>077 12 02</v>
          </cell>
          <cell r="G1563" t="str">
            <v>01402</v>
          </cell>
          <cell r="N1563">
            <v>9128</v>
          </cell>
          <cell r="P1563">
            <v>5323</v>
          </cell>
        </row>
        <row r="1564">
          <cell r="D1564" t="str">
            <v>TVU</v>
          </cell>
          <cell r="F1564" t="str">
            <v>077 12 02</v>
          </cell>
          <cell r="G1564" t="str">
            <v>01402</v>
          </cell>
          <cell r="N1564">
            <v>9131</v>
          </cell>
          <cell r="P1564">
            <v>5324</v>
          </cell>
        </row>
        <row r="1565">
          <cell r="D1565" t="str">
            <v>UK</v>
          </cell>
          <cell r="F1565" t="str">
            <v>077 12 02</v>
          </cell>
          <cell r="G1565" t="str">
            <v>01402</v>
          </cell>
          <cell r="N1565">
            <v>2399</v>
          </cell>
          <cell r="P1565">
            <v>1397</v>
          </cell>
        </row>
        <row r="1566">
          <cell r="D1566" t="str">
            <v>PU</v>
          </cell>
          <cell r="F1566" t="str">
            <v>077 12 02</v>
          </cell>
          <cell r="G1566" t="str">
            <v>01402</v>
          </cell>
          <cell r="N1566">
            <v>7740</v>
          </cell>
          <cell r="P1566">
            <v>4515</v>
          </cell>
        </row>
        <row r="1567">
          <cell r="D1567" t="str">
            <v>UK</v>
          </cell>
          <cell r="F1567" t="str">
            <v>077 12 02</v>
          </cell>
          <cell r="G1567" t="str">
            <v>01402</v>
          </cell>
          <cell r="N1567">
            <v>6724</v>
          </cell>
          <cell r="P1567">
            <v>3921</v>
          </cell>
        </row>
        <row r="1568">
          <cell r="D1568" t="str">
            <v>UK</v>
          </cell>
          <cell r="F1568" t="str">
            <v>077 12 02</v>
          </cell>
          <cell r="G1568" t="str">
            <v>01402</v>
          </cell>
          <cell r="N1568">
            <v>4955</v>
          </cell>
          <cell r="P1568">
            <v>2888</v>
          </cell>
        </row>
        <row r="1569">
          <cell r="D1569" t="str">
            <v>KU</v>
          </cell>
          <cell r="F1569" t="str">
            <v>077 12 02</v>
          </cell>
          <cell r="G1569" t="str">
            <v>01402</v>
          </cell>
          <cell r="N1569">
            <v>5252</v>
          </cell>
          <cell r="P1569">
            <v>3062</v>
          </cell>
        </row>
        <row r="1570">
          <cell r="D1570" t="str">
            <v>UKF</v>
          </cell>
          <cell r="F1570" t="str">
            <v>077 12 02</v>
          </cell>
          <cell r="G1570" t="str">
            <v>01402</v>
          </cell>
          <cell r="N1570">
            <v>16183</v>
          </cell>
          <cell r="P1570">
            <v>9438</v>
          </cell>
        </row>
        <row r="1571">
          <cell r="D1571" t="str">
            <v>UK</v>
          </cell>
          <cell r="F1571" t="str">
            <v>077 12 02</v>
          </cell>
          <cell r="G1571" t="str">
            <v>01402</v>
          </cell>
          <cell r="N1571">
            <v>7703</v>
          </cell>
          <cell r="P1571">
            <v>4491</v>
          </cell>
        </row>
        <row r="1572">
          <cell r="D1572" t="str">
            <v>UK</v>
          </cell>
          <cell r="F1572" t="str">
            <v>077 12 02</v>
          </cell>
          <cell r="G1572" t="str">
            <v>01402</v>
          </cell>
          <cell r="N1572">
            <v>12022</v>
          </cell>
          <cell r="P1572">
            <v>7011</v>
          </cell>
        </row>
        <row r="1573">
          <cell r="D1573" t="str">
            <v>UK</v>
          </cell>
          <cell r="F1573" t="str">
            <v>077 12 02</v>
          </cell>
          <cell r="G1573" t="str">
            <v>01402</v>
          </cell>
          <cell r="N1573">
            <v>1478</v>
          </cell>
          <cell r="P1573">
            <v>861</v>
          </cell>
        </row>
        <row r="1574">
          <cell r="D1574" t="str">
            <v>PU</v>
          </cell>
          <cell r="F1574" t="str">
            <v>077 12 02</v>
          </cell>
          <cell r="G1574" t="str">
            <v>01402</v>
          </cell>
          <cell r="N1574">
            <v>2455</v>
          </cell>
          <cell r="P1574">
            <v>1430</v>
          </cell>
        </row>
        <row r="1575">
          <cell r="D1575" t="str">
            <v>UPJŠ</v>
          </cell>
          <cell r="F1575" t="str">
            <v>077 12 02</v>
          </cell>
          <cell r="G1575" t="str">
            <v>01402</v>
          </cell>
          <cell r="N1575">
            <v>6211</v>
          </cell>
          <cell r="P1575">
            <v>3621</v>
          </cell>
        </row>
        <row r="1576">
          <cell r="D1576" t="str">
            <v>UK</v>
          </cell>
          <cell r="F1576" t="str">
            <v>077 12 02</v>
          </cell>
          <cell r="G1576" t="str">
            <v>01402</v>
          </cell>
          <cell r="N1576">
            <v>2957</v>
          </cell>
          <cell r="P1576">
            <v>1724</v>
          </cell>
        </row>
        <row r="1577">
          <cell r="D1577" t="str">
            <v>UCM</v>
          </cell>
          <cell r="F1577" t="str">
            <v>077 12 02</v>
          </cell>
          <cell r="G1577" t="str">
            <v>01402</v>
          </cell>
          <cell r="N1577">
            <v>1286</v>
          </cell>
          <cell r="P1577">
            <v>749</v>
          </cell>
        </row>
        <row r="1578">
          <cell r="D1578" t="str">
            <v>PU</v>
          </cell>
          <cell r="F1578" t="str">
            <v>077 12 02</v>
          </cell>
          <cell r="G1578" t="str">
            <v>01402</v>
          </cell>
          <cell r="N1578">
            <v>3843</v>
          </cell>
          <cell r="P1578">
            <v>2241</v>
          </cell>
        </row>
        <row r="1579">
          <cell r="D1579" t="str">
            <v>EU</v>
          </cell>
          <cell r="F1579" t="str">
            <v>077 12 02</v>
          </cell>
          <cell r="G1579" t="str">
            <v>01402</v>
          </cell>
          <cell r="N1579">
            <v>6587</v>
          </cell>
          <cell r="P1579">
            <v>3840</v>
          </cell>
        </row>
        <row r="1580">
          <cell r="D1580" t="str">
            <v>EU</v>
          </cell>
          <cell r="F1580" t="str">
            <v>077 12 02</v>
          </cell>
          <cell r="G1580" t="str">
            <v>01402</v>
          </cell>
          <cell r="N1580">
            <v>5013</v>
          </cell>
          <cell r="P1580">
            <v>2922</v>
          </cell>
        </row>
        <row r="1581">
          <cell r="D1581" t="str">
            <v>UK</v>
          </cell>
          <cell r="F1581" t="str">
            <v>077 12 02</v>
          </cell>
          <cell r="G1581" t="str">
            <v>01402</v>
          </cell>
          <cell r="N1581">
            <v>8063</v>
          </cell>
          <cell r="P1581">
            <v>4701</v>
          </cell>
        </row>
        <row r="1582">
          <cell r="D1582" t="str">
            <v>UPJŠ</v>
          </cell>
          <cell r="F1582" t="str">
            <v>077 12 02</v>
          </cell>
          <cell r="G1582" t="str">
            <v>01402</v>
          </cell>
          <cell r="N1582">
            <v>4486</v>
          </cell>
          <cell r="P1582">
            <v>2615</v>
          </cell>
        </row>
        <row r="1583">
          <cell r="D1583" t="str">
            <v>UMB</v>
          </cell>
          <cell r="F1583" t="str">
            <v>077 12 02</v>
          </cell>
          <cell r="G1583" t="str">
            <v>01402</v>
          </cell>
          <cell r="N1583">
            <v>5492</v>
          </cell>
          <cell r="P1583">
            <v>3202</v>
          </cell>
        </row>
        <row r="1584">
          <cell r="D1584" t="str">
            <v>TUKE</v>
          </cell>
          <cell r="F1584" t="str">
            <v>077 12 02</v>
          </cell>
          <cell r="G1584" t="str">
            <v>01402</v>
          </cell>
          <cell r="N1584">
            <v>7072</v>
          </cell>
          <cell r="P1584">
            <v>4124</v>
          </cell>
        </row>
        <row r="1585">
          <cell r="D1585" t="str">
            <v>EU</v>
          </cell>
          <cell r="F1585" t="str">
            <v>077 12 02</v>
          </cell>
          <cell r="G1585" t="str">
            <v>01402</v>
          </cell>
          <cell r="N1585">
            <v>12575</v>
          </cell>
          <cell r="P1585">
            <v>7333</v>
          </cell>
        </row>
        <row r="1586">
          <cell r="D1586" t="str">
            <v>EU</v>
          </cell>
          <cell r="F1586" t="str">
            <v>077 12 02</v>
          </cell>
          <cell r="G1586" t="str">
            <v>01402</v>
          </cell>
          <cell r="N1586">
            <v>9103</v>
          </cell>
          <cell r="P1586">
            <v>5308</v>
          </cell>
        </row>
        <row r="1587">
          <cell r="D1587" t="str">
            <v>TVU</v>
          </cell>
          <cell r="F1587" t="str">
            <v>077 12 02</v>
          </cell>
          <cell r="G1587" t="str">
            <v>01402</v>
          </cell>
          <cell r="N1587">
            <v>6675</v>
          </cell>
          <cell r="P1587">
            <v>3893</v>
          </cell>
        </row>
        <row r="1588">
          <cell r="D1588" t="str">
            <v>EU</v>
          </cell>
          <cell r="F1588" t="str">
            <v>077 12 02</v>
          </cell>
          <cell r="G1588" t="str">
            <v>01402</v>
          </cell>
          <cell r="N1588">
            <v>11153</v>
          </cell>
          <cell r="P1588">
            <v>6505</v>
          </cell>
        </row>
        <row r="1589">
          <cell r="D1589" t="str">
            <v>SPU</v>
          </cell>
          <cell r="F1589" t="str">
            <v>077 12 02</v>
          </cell>
          <cell r="G1589" t="str">
            <v>01402</v>
          </cell>
          <cell r="N1589">
            <v>13413</v>
          </cell>
          <cell r="P1589">
            <v>7822</v>
          </cell>
        </row>
        <row r="1590">
          <cell r="D1590" t="str">
            <v>UK</v>
          </cell>
          <cell r="F1590" t="str">
            <v>077 12 05</v>
          </cell>
          <cell r="G1590" t="str">
            <v>09702</v>
          </cell>
          <cell r="N1590">
            <v>2907</v>
          </cell>
          <cell r="P1590">
            <v>1695</v>
          </cell>
        </row>
        <row r="1591">
          <cell r="D1591" t="str">
            <v>PU</v>
          </cell>
          <cell r="F1591" t="str">
            <v>077 12 05</v>
          </cell>
          <cell r="G1591" t="str">
            <v>09702</v>
          </cell>
          <cell r="N1591">
            <v>7751</v>
          </cell>
          <cell r="P1591">
            <v>4519</v>
          </cell>
        </row>
        <row r="1592">
          <cell r="D1592" t="str">
            <v>KU</v>
          </cell>
          <cell r="F1592" t="str">
            <v>077 12 05</v>
          </cell>
          <cell r="G1592" t="str">
            <v>09702</v>
          </cell>
          <cell r="N1592">
            <v>6476</v>
          </cell>
          <cell r="P1592">
            <v>3776</v>
          </cell>
        </row>
        <row r="1593">
          <cell r="D1593" t="str">
            <v>PU</v>
          </cell>
          <cell r="F1593" t="str">
            <v>077 12 05</v>
          </cell>
          <cell r="G1593" t="str">
            <v>09702</v>
          </cell>
          <cell r="N1593">
            <v>11427</v>
          </cell>
          <cell r="P1593">
            <v>6665</v>
          </cell>
        </row>
        <row r="1594">
          <cell r="D1594" t="str">
            <v>UKF</v>
          </cell>
          <cell r="F1594" t="str">
            <v>077 12 05</v>
          </cell>
          <cell r="G1594" t="str">
            <v>09702</v>
          </cell>
          <cell r="N1594">
            <v>5172</v>
          </cell>
          <cell r="P1594">
            <v>3017</v>
          </cell>
        </row>
        <row r="1595">
          <cell r="D1595" t="str">
            <v>UMB</v>
          </cell>
          <cell r="F1595" t="str">
            <v>077 12 05</v>
          </cell>
          <cell r="G1595" t="str">
            <v>09702</v>
          </cell>
          <cell r="N1595">
            <v>4698</v>
          </cell>
          <cell r="P1595">
            <v>2739</v>
          </cell>
        </row>
        <row r="1596">
          <cell r="D1596" t="str">
            <v>PU</v>
          </cell>
          <cell r="F1596" t="str">
            <v>077 12 05</v>
          </cell>
          <cell r="G1596" t="str">
            <v>09702</v>
          </cell>
          <cell r="N1596">
            <v>9732</v>
          </cell>
          <cell r="P1596">
            <v>5677</v>
          </cell>
        </row>
        <row r="1597">
          <cell r="D1597" t="str">
            <v>UPJŠ</v>
          </cell>
          <cell r="F1597" t="str">
            <v>077 12 05</v>
          </cell>
          <cell r="G1597" t="str">
            <v>09702</v>
          </cell>
          <cell r="N1597">
            <v>12067</v>
          </cell>
          <cell r="P1597">
            <v>7037</v>
          </cell>
        </row>
        <row r="1598">
          <cell r="D1598" t="str">
            <v>UKF</v>
          </cell>
          <cell r="F1598" t="str">
            <v>077 12 05</v>
          </cell>
          <cell r="G1598" t="str">
            <v>09702</v>
          </cell>
          <cell r="N1598">
            <v>5597</v>
          </cell>
          <cell r="P1598">
            <v>3264</v>
          </cell>
        </row>
        <row r="1599">
          <cell r="D1599" t="str">
            <v>UMB</v>
          </cell>
          <cell r="F1599" t="str">
            <v>077 12 05</v>
          </cell>
          <cell r="G1599" t="str">
            <v>09702</v>
          </cell>
          <cell r="N1599">
            <v>5382</v>
          </cell>
          <cell r="P1599">
            <v>3138</v>
          </cell>
        </row>
        <row r="1600">
          <cell r="D1600" t="str">
            <v>UKF</v>
          </cell>
          <cell r="F1600" t="str">
            <v>077 12 05</v>
          </cell>
          <cell r="G1600" t="str">
            <v>09702</v>
          </cell>
          <cell r="N1600">
            <v>5870</v>
          </cell>
          <cell r="P1600">
            <v>3423</v>
          </cell>
        </row>
        <row r="1601">
          <cell r="D1601" t="str">
            <v>UKF</v>
          </cell>
          <cell r="F1601" t="str">
            <v>077 12 05</v>
          </cell>
          <cell r="G1601" t="str">
            <v>09702</v>
          </cell>
          <cell r="N1601">
            <v>7899</v>
          </cell>
          <cell r="P1601">
            <v>4607</v>
          </cell>
        </row>
        <row r="1602">
          <cell r="D1602" t="str">
            <v>PU</v>
          </cell>
          <cell r="F1602" t="str">
            <v>077 12 05</v>
          </cell>
          <cell r="G1602" t="str">
            <v>09702</v>
          </cell>
          <cell r="N1602">
            <v>6072</v>
          </cell>
          <cell r="P1602">
            <v>3542</v>
          </cell>
        </row>
        <row r="1603">
          <cell r="D1603" t="str">
            <v>UK</v>
          </cell>
          <cell r="F1603" t="str">
            <v>077 12 05</v>
          </cell>
          <cell r="G1603" t="str">
            <v>09702</v>
          </cell>
          <cell r="N1603">
            <v>8900</v>
          </cell>
          <cell r="P1603">
            <v>5190</v>
          </cell>
        </row>
        <row r="1604">
          <cell r="D1604" t="str">
            <v>UK</v>
          </cell>
          <cell r="F1604" t="str">
            <v>077 12 05</v>
          </cell>
          <cell r="G1604" t="str">
            <v>09702</v>
          </cell>
          <cell r="N1604">
            <v>7383</v>
          </cell>
          <cell r="P1604">
            <v>4306</v>
          </cell>
        </row>
        <row r="1605">
          <cell r="D1605" t="str">
            <v>TVU</v>
          </cell>
          <cell r="F1605" t="str">
            <v>077 12 05</v>
          </cell>
          <cell r="G1605" t="str">
            <v>09702</v>
          </cell>
          <cell r="N1605">
            <v>4065</v>
          </cell>
          <cell r="P1605">
            <v>2369</v>
          </cell>
        </row>
        <row r="1606">
          <cell r="D1606" t="str">
            <v>UKF</v>
          </cell>
          <cell r="F1606" t="str">
            <v>077 12 05</v>
          </cell>
          <cell r="G1606" t="str">
            <v>09702</v>
          </cell>
          <cell r="N1606">
            <v>5072</v>
          </cell>
          <cell r="P1606">
            <v>2957</v>
          </cell>
        </row>
        <row r="1607">
          <cell r="D1607" t="str">
            <v>STU</v>
          </cell>
          <cell r="F1607" t="str">
            <v>077 12 05</v>
          </cell>
          <cell r="G1607" t="str">
            <v>09702</v>
          </cell>
          <cell r="N1607">
            <v>15352</v>
          </cell>
          <cell r="P1607">
            <v>8954</v>
          </cell>
        </row>
        <row r="1608">
          <cell r="D1608" t="str">
            <v>UCM</v>
          </cell>
          <cell r="F1608" t="str">
            <v>077 12 05</v>
          </cell>
          <cell r="G1608" t="str">
            <v>09702</v>
          </cell>
          <cell r="N1608">
            <v>6204</v>
          </cell>
          <cell r="P1608">
            <v>3619</v>
          </cell>
        </row>
        <row r="1609">
          <cell r="D1609" t="str">
            <v>ŽU</v>
          </cell>
          <cell r="F1609" t="str">
            <v>077 12 05</v>
          </cell>
          <cell r="G1609" t="str">
            <v>09702</v>
          </cell>
          <cell r="N1609">
            <v>2837</v>
          </cell>
          <cell r="P1609">
            <v>1654</v>
          </cell>
        </row>
        <row r="1610">
          <cell r="D1610" t="str">
            <v>UKF</v>
          </cell>
          <cell r="F1610" t="str">
            <v>077 12 05</v>
          </cell>
          <cell r="G1610" t="str">
            <v>09702</v>
          </cell>
          <cell r="N1610">
            <v>3953</v>
          </cell>
          <cell r="P1610">
            <v>2305</v>
          </cell>
        </row>
        <row r="1611">
          <cell r="D1611" t="str">
            <v>TVU</v>
          </cell>
          <cell r="F1611" t="str">
            <v>077 12 05</v>
          </cell>
          <cell r="G1611" t="str">
            <v>09702</v>
          </cell>
          <cell r="N1611">
            <v>6962</v>
          </cell>
          <cell r="P1611">
            <v>4060</v>
          </cell>
        </row>
        <row r="1612">
          <cell r="D1612" t="str">
            <v>UJS</v>
          </cell>
          <cell r="F1612" t="str">
            <v>077 12 05</v>
          </cell>
          <cell r="G1612" t="str">
            <v>09702</v>
          </cell>
          <cell r="N1612">
            <v>4641</v>
          </cell>
          <cell r="P1612">
            <v>2705</v>
          </cell>
        </row>
        <row r="1613">
          <cell r="D1613" t="str">
            <v>TUKE</v>
          </cell>
          <cell r="F1613" t="str">
            <v>077 12 05</v>
          </cell>
          <cell r="G1613" t="str">
            <v>09702</v>
          </cell>
          <cell r="N1613">
            <v>18364</v>
          </cell>
          <cell r="P1613">
            <v>10711</v>
          </cell>
        </row>
        <row r="1614">
          <cell r="D1614" t="str">
            <v>ŽU</v>
          </cell>
          <cell r="F1614" t="str">
            <v>077 12 05</v>
          </cell>
          <cell r="G1614" t="str">
            <v>09702</v>
          </cell>
          <cell r="N1614">
            <v>18494</v>
          </cell>
          <cell r="P1614">
            <v>10787</v>
          </cell>
        </row>
        <row r="1615">
          <cell r="D1615" t="str">
            <v>ŽU</v>
          </cell>
          <cell r="F1615" t="str">
            <v>077 12 05</v>
          </cell>
          <cell r="G1615" t="str">
            <v>09702</v>
          </cell>
          <cell r="N1615">
            <v>12895</v>
          </cell>
          <cell r="P1615">
            <v>7520</v>
          </cell>
        </row>
        <row r="1616">
          <cell r="D1616" t="str">
            <v>TUKE</v>
          </cell>
          <cell r="F1616" t="str">
            <v>077 12 05</v>
          </cell>
          <cell r="G1616" t="str">
            <v>09702</v>
          </cell>
          <cell r="N1616">
            <v>15842</v>
          </cell>
          <cell r="P1616">
            <v>9240</v>
          </cell>
        </row>
        <row r="1617">
          <cell r="D1617" t="str">
            <v>ŽU</v>
          </cell>
          <cell r="F1617" t="str">
            <v>077 12 05</v>
          </cell>
          <cell r="G1617" t="str">
            <v>09702</v>
          </cell>
          <cell r="N1617">
            <v>13574</v>
          </cell>
          <cell r="P1617">
            <v>7917</v>
          </cell>
        </row>
        <row r="1618">
          <cell r="D1618" t="str">
            <v>ŽU</v>
          </cell>
          <cell r="F1618" t="str">
            <v>077 12 05</v>
          </cell>
          <cell r="G1618" t="str">
            <v>09702</v>
          </cell>
          <cell r="N1618">
            <v>16914</v>
          </cell>
          <cell r="P1618">
            <v>9865</v>
          </cell>
        </row>
        <row r="1619">
          <cell r="D1619" t="str">
            <v>TUKE</v>
          </cell>
          <cell r="F1619" t="str">
            <v>077 12 05</v>
          </cell>
          <cell r="G1619" t="str">
            <v>09702</v>
          </cell>
          <cell r="N1619">
            <v>17950</v>
          </cell>
          <cell r="P1619">
            <v>10469</v>
          </cell>
        </row>
        <row r="1620">
          <cell r="D1620" t="str">
            <v>UPJŠ</v>
          </cell>
          <cell r="F1620" t="str">
            <v>077 12 05</v>
          </cell>
          <cell r="G1620" t="str">
            <v>09702</v>
          </cell>
          <cell r="N1620">
            <v>11967</v>
          </cell>
          <cell r="P1620">
            <v>6980</v>
          </cell>
        </row>
        <row r="1621">
          <cell r="D1621" t="str">
            <v>ŽU</v>
          </cell>
          <cell r="F1621" t="str">
            <v>077 12 05</v>
          </cell>
          <cell r="G1621" t="str">
            <v>09702</v>
          </cell>
          <cell r="N1621">
            <v>11566</v>
          </cell>
          <cell r="P1621">
            <v>6745</v>
          </cell>
        </row>
        <row r="1622">
          <cell r="D1622" t="str">
            <v>TUKE</v>
          </cell>
          <cell r="F1622" t="str">
            <v>077 12 05</v>
          </cell>
          <cell r="G1622" t="str">
            <v>09702</v>
          </cell>
          <cell r="N1622">
            <v>11500</v>
          </cell>
          <cell r="P1622">
            <v>6707</v>
          </cell>
        </row>
        <row r="1623">
          <cell r="D1623" t="str">
            <v>EU</v>
          </cell>
          <cell r="F1623" t="str">
            <v>077 12 05</v>
          </cell>
          <cell r="G1623" t="str">
            <v>09702</v>
          </cell>
          <cell r="N1623">
            <v>6578</v>
          </cell>
          <cell r="P1623">
            <v>3836</v>
          </cell>
        </row>
        <row r="1624">
          <cell r="D1624" t="str">
            <v>ŽU</v>
          </cell>
          <cell r="F1624" t="str">
            <v>077 12 05</v>
          </cell>
          <cell r="G1624" t="str">
            <v>09702</v>
          </cell>
          <cell r="N1624">
            <v>17176</v>
          </cell>
          <cell r="P1624">
            <v>10018</v>
          </cell>
        </row>
        <row r="1625">
          <cell r="D1625" t="str">
            <v>UCM</v>
          </cell>
          <cell r="F1625" t="str">
            <v>077 12 05</v>
          </cell>
          <cell r="G1625" t="str">
            <v>09702</v>
          </cell>
          <cell r="N1625">
            <v>6657</v>
          </cell>
          <cell r="P1625">
            <v>3881</v>
          </cell>
        </row>
        <row r="1626">
          <cell r="D1626" t="str">
            <v>TUKE</v>
          </cell>
          <cell r="F1626" t="str">
            <v>077 12 05</v>
          </cell>
          <cell r="G1626" t="str">
            <v>09702</v>
          </cell>
          <cell r="N1626">
            <v>12159</v>
          </cell>
          <cell r="P1626">
            <v>7092</v>
          </cell>
        </row>
        <row r="1627">
          <cell r="D1627" t="str">
            <v>TUZVO</v>
          </cell>
          <cell r="F1627" t="str">
            <v>077 12 05</v>
          </cell>
          <cell r="G1627" t="str">
            <v>09702</v>
          </cell>
          <cell r="N1627">
            <v>8147</v>
          </cell>
          <cell r="P1627">
            <v>4750</v>
          </cell>
        </row>
        <row r="1628">
          <cell r="D1628" t="str">
            <v>STU</v>
          </cell>
          <cell r="F1628" t="str">
            <v>077 12 05</v>
          </cell>
          <cell r="G1628" t="str">
            <v>09702</v>
          </cell>
          <cell r="N1628">
            <v>8147</v>
          </cell>
          <cell r="P1628">
            <v>4750</v>
          </cell>
        </row>
        <row r="1629">
          <cell r="D1629" t="str">
            <v>TUAD</v>
          </cell>
          <cell r="F1629" t="str">
            <v>077 12 05</v>
          </cell>
          <cell r="G1629" t="str">
            <v>09702</v>
          </cell>
          <cell r="N1629">
            <v>17416</v>
          </cell>
          <cell r="P1629">
            <v>10158</v>
          </cell>
        </row>
        <row r="1630">
          <cell r="D1630" t="str">
            <v>SPU</v>
          </cell>
          <cell r="F1630" t="str">
            <v>077 12 05</v>
          </cell>
          <cell r="G1630" t="str">
            <v>09702</v>
          </cell>
          <cell r="N1630">
            <v>16027</v>
          </cell>
          <cell r="P1630">
            <v>9347</v>
          </cell>
        </row>
        <row r="1631">
          <cell r="D1631" t="str">
            <v>ŽU</v>
          </cell>
          <cell r="F1631" t="str">
            <v>077 12 05</v>
          </cell>
          <cell r="G1631" t="str">
            <v>09702</v>
          </cell>
          <cell r="N1631">
            <v>14025</v>
          </cell>
          <cell r="P1631">
            <v>8179</v>
          </cell>
        </row>
        <row r="1632">
          <cell r="D1632" t="str">
            <v>TUKE</v>
          </cell>
          <cell r="F1632" t="str">
            <v>077 12 05</v>
          </cell>
          <cell r="G1632" t="str">
            <v>09702</v>
          </cell>
          <cell r="N1632">
            <v>12039</v>
          </cell>
          <cell r="P1632">
            <v>7022</v>
          </cell>
        </row>
        <row r="1633">
          <cell r="D1633" t="str">
            <v>TUKE</v>
          </cell>
          <cell r="F1633" t="str">
            <v>077 12 05</v>
          </cell>
          <cell r="G1633" t="str">
            <v>09702</v>
          </cell>
          <cell r="N1633">
            <v>10469</v>
          </cell>
          <cell r="P1633">
            <v>6106</v>
          </cell>
        </row>
        <row r="1634">
          <cell r="D1634" t="str">
            <v>STU</v>
          </cell>
          <cell r="F1634" t="str">
            <v>077 12 05</v>
          </cell>
          <cell r="G1634" t="str">
            <v>09702</v>
          </cell>
          <cell r="N1634">
            <v>6980</v>
          </cell>
          <cell r="P1634">
            <v>4070</v>
          </cell>
        </row>
        <row r="1635">
          <cell r="D1635" t="str">
            <v>PU</v>
          </cell>
          <cell r="F1635" t="str">
            <v>077 12 05</v>
          </cell>
          <cell r="G1635" t="str">
            <v>09702</v>
          </cell>
          <cell r="N1635">
            <v>10196</v>
          </cell>
          <cell r="P1635">
            <v>5946</v>
          </cell>
        </row>
        <row r="1636">
          <cell r="D1636" t="str">
            <v>TUAD</v>
          </cell>
          <cell r="F1636" t="str">
            <v>077 12 05</v>
          </cell>
          <cell r="G1636" t="str">
            <v>09702</v>
          </cell>
          <cell r="N1636">
            <v>9834</v>
          </cell>
          <cell r="P1636">
            <v>5735</v>
          </cell>
        </row>
        <row r="1637">
          <cell r="D1637" t="str">
            <v>TUKE</v>
          </cell>
          <cell r="F1637" t="str">
            <v>077 12 05</v>
          </cell>
          <cell r="G1637" t="str">
            <v>09702</v>
          </cell>
          <cell r="N1637">
            <v>16996</v>
          </cell>
          <cell r="P1637">
            <v>9913</v>
          </cell>
        </row>
        <row r="1638">
          <cell r="D1638" t="str">
            <v>UPJŠ</v>
          </cell>
          <cell r="F1638" t="str">
            <v>077 12 05</v>
          </cell>
          <cell r="G1638" t="str">
            <v>09702</v>
          </cell>
          <cell r="N1638">
            <v>14651</v>
          </cell>
          <cell r="P1638">
            <v>8544</v>
          </cell>
        </row>
        <row r="1639">
          <cell r="D1639" t="str">
            <v>TUKE</v>
          </cell>
          <cell r="F1639" t="str">
            <v>077 12 05</v>
          </cell>
          <cell r="G1639" t="str">
            <v>09702</v>
          </cell>
          <cell r="N1639">
            <v>16288</v>
          </cell>
          <cell r="P1639">
            <v>9500</v>
          </cell>
        </row>
        <row r="1640">
          <cell r="D1640" t="str">
            <v>UKF</v>
          </cell>
          <cell r="F1640" t="str">
            <v>077 12 05</v>
          </cell>
          <cell r="G1640" t="str">
            <v>09702</v>
          </cell>
          <cell r="N1640">
            <v>5420</v>
          </cell>
          <cell r="P1640">
            <v>3160</v>
          </cell>
        </row>
        <row r="1641">
          <cell r="D1641" t="str">
            <v>STU</v>
          </cell>
          <cell r="F1641" t="str">
            <v>077 12 05</v>
          </cell>
          <cell r="G1641" t="str">
            <v>09702</v>
          </cell>
          <cell r="N1641">
            <v>13992</v>
          </cell>
          <cell r="P1641">
            <v>8162</v>
          </cell>
        </row>
        <row r="1642">
          <cell r="D1642" t="str">
            <v>TUKE</v>
          </cell>
          <cell r="F1642" t="str">
            <v>077 12 05</v>
          </cell>
          <cell r="G1642" t="str">
            <v>09702</v>
          </cell>
          <cell r="N1642">
            <v>12186</v>
          </cell>
          <cell r="P1642">
            <v>7107</v>
          </cell>
        </row>
        <row r="1643">
          <cell r="D1643" t="str">
            <v>UK</v>
          </cell>
          <cell r="F1643" t="str">
            <v>077 12 05</v>
          </cell>
          <cell r="G1643" t="str">
            <v>09702</v>
          </cell>
          <cell r="N1643">
            <v>6116</v>
          </cell>
          <cell r="P1643">
            <v>3566</v>
          </cell>
        </row>
        <row r="1644">
          <cell r="D1644" t="str">
            <v>PU</v>
          </cell>
          <cell r="F1644" t="str">
            <v>077 12 05</v>
          </cell>
          <cell r="G1644" t="str">
            <v>09702</v>
          </cell>
          <cell r="N1644">
            <v>6665</v>
          </cell>
          <cell r="P1644">
            <v>3887</v>
          </cell>
        </row>
        <row r="1645">
          <cell r="D1645" t="str">
            <v>TVU</v>
          </cell>
          <cell r="F1645" t="str">
            <v>077 12 05</v>
          </cell>
          <cell r="G1645" t="str">
            <v>09702</v>
          </cell>
          <cell r="N1645">
            <v>14604</v>
          </cell>
          <cell r="P1645">
            <v>8519</v>
          </cell>
        </row>
        <row r="1646">
          <cell r="D1646" t="str">
            <v>TUKE</v>
          </cell>
          <cell r="F1646" t="str">
            <v>077 12 05</v>
          </cell>
          <cell r="G1646" t="str">
            <v>09702</v>
          </cell>
          <cell r="N1646">
            <v>12145</v>
          </cell>
          <cell r="P1646">
            <v>7084</v>
          </cell>
        </row>
        <row r="1647">
          <cell r="D1647" t="str">
            <v>UK</v>
          </cell>
          <cell r="F1647" t="str">
            <v>077 12 05</v>
          </cell>
          <cell r="G1647" t="str">
            <v>09702</v>
          </cell>
          <cell r="N1647">
            <v>3245</v>
          </cell>
          <cell r="P1647">
            <v>1892</v>
          </cell>
        </row>
        <row r="1648">
          <cell r="D1648" t="str">
            <v>UVLF</v>
          </cell>
          <cell r="F1648" t="str">
            <v>077 12 05</v>
          </cell>
          <cell r="G1648" t="str">
            <v>09702</v>
          </cell>
          <cell r="N1648">
            <v>13213</v>
          </cell>
          <cell r="P1648">
            <v>7707</v>
          </cell>
        </row>
        <row r="1649">
          <cell r="D1649" t="str">
            <v>UK</v>
          </cell>
          <cell r="F1649" t="str">
            <v>077 12 05</v>
          </cell>
          <cell r="G1649" t="str">
            <v>09702</v>
          </cell>
          <cell r="N1649">
            <v>16540</v>
          </cell>
          <cell r="P1649">
            <v>9647</v>
          </cell>
        </row>
        <row r="1650">
          <cell r="D1650" t="str">
            <v>STU</v>
          </cell>
          <cell r="F1650" t="str">
            <v>077 12 05</v>
          </cell>
          <cell r="G1650" t="str">
            <v>09702</v>
          </cell>
          <cell r="N1650">
            <v>16332</v>
          </cell>
          <cell r="P1650">
            <v>9527</v>
          </cell>
        </row>
        <row r="1651">
          <cell r="D1651" t="str">
            <v>TVU</v>
          </cell>
          <cell r="F1651" t="str">
            <v>077 12 05</v>
          </cell>
          <cell r="G1651" t="str">
            <v>09702</v>
          </cell>
          <cell r="N1651">
            <v>3881</v>
          </cell>
          <cell r="P1651">
            <v>2263</v>
          </cell>
        </row>
        <row r="1652">
          <cell r="D1652" t="str">
            <v>UKF</v>
          </cell>
          <cell r="F1652" t="str">
            <v>077 12 05</v>
          </cell>
          <cell r="G1652" t="str">
            <v>09702</v>
          </cell>
          <cell r="N1652">
            <v>1294</v>
          </cell>
          <cell r="P1652">
            <v>753</v>
          </cell>
        </row>
        <row r="1653">
          <cell r="D1653" t="str">
            <v>UK</v>
          </cell>
          <cell r="F1653" t="str">
            <v>077 12 05</v>
          </cell>
          <cell r="G1653" t="str">
            <v>09702</v>
          </cell>
          <cell r="N1653">
            <v>1294</v>
          </cell>
          <cell r="P1653">
            <v>753</v>
          </cell>
        </row>
        <row r="1654">
          <cell r="D1654" t="str">
            <v>STU</v>
          </cell>
          <cell r="F1654" t="str">
            <v>077 12 05</v>
          </cell>
          <cell r="G1654" t="str">
            <v>09702</v>
          </cell>
          <cell r="N1654">
            <v>6251</v>
          </cell>
          <cell r="P1654">
            <v>3644</v>
          </cell>
        </row>
        <row r="1655">
          <cell r="D1655" t="str">
            <v>ŽU</v>
          </cell>
          <cell r="F1655" t="str">
            <v>077 12 05</v>
          </cell>
          <cell r="G1655" t="str">
            <v>09702</v>
          </cell>
          <cell r="N1655">
            <v>4167</v>
          </cell>
          <cell r="P1655">
            <v>2430</v>
          </cell>
        </row>
        <row r="1656">
          <cell r="D1656" t="str">
            <v>TUKE</v>
          </cell>
          <cell r="F1656" t="str">
            <v>077 12 05</v>
          </cell>
          <cell r="G1656" t="str">
            <v>09702</v>
          </cell>
          <cell r="N1656">
            <v>14291</v>
          </cell>
          <cell r="P1656">
            <v>8334</v>
          </cell>
        </row>
        <row r="1657">
          <cell r="D1657" t="str">
            <v>TUKE</v>
          </cell>
          <cell r="F1657" t="str">
            <v>077 12 05</v>
          </cell>
          <cell r="G1657" t="str">
            <v>09702</v>
          </cell>
          <cell r="N1657">
            <v>8908</v>
          </cell>
          <cell r="P1657">
            <v>5195</v>
          </cell>
        </row>
        <row r="1658">
          <cell r="D1658" t="str">
            <v>UPJŠ</v>
          </cell>
          <cell r="F1658" t="str">
            <v>077 12 05</v>
          </cell>
          <cell r="G1658" t="str">
            <v>09702</v>
          </cell>
          <cell r="N1658">
            <v>15231</v>
          </cell>
          <cell r="P1658">
            <v>8884</v>
          </cell>
        </row>
        <row r="1659">
          <cell r="D1659" t="str">
            <v>SPU</v>
          </cell>
          <cell r="F1659" t="str">
            <v>077 12 05</v>
          </cell>
          <cell r="G1659" t="str">
            <v>09702</v>
          </cell>
          <cell r="N1659">
            <v>15688</v>
          </cell>
          <cell r="P1659">
            <v>9150</v>
          </cell>
        </row>
        <row r="1660">
          <cell r="D1660" t="str">
            <v>UVLF</v>
          </cell>
          <cell r="F1660" t="str">
            <v>077 12 05</v>
          </cell>
          <cell r="G1660" t="str">
            <v>09702</v>
          </cell>
          <cell r="N1660">
            <v>2143</v>
          </cell>
          <cell r="P1660">
            <v>1248</v>
          </cell>
        </row>
        <row r="1661">
          <cell r="D1661" t="str">
            <v>TUKE</v>
          </cell>
          <cell r="F1661" t="str">
            <v>077 12 05</v>
          </cell>
          <cell r="G1661" t="str">
            <v>09702</v>
          </cell>
          <cell r="N1661">
            <v>5837</v>
          </cell>
          <cell r="P1661">
            <v>3404</v>
          </cell>
        </row>
        <row r="1662">
          <cell r="D1662" t="str">
            <v>STU</v>
          </cell>
          <cell r="F1662" t="str">
            <v>077 12 05</v>
          </cell>
          <cell r="G1662" t="str">
            <v>09702</v>
          </cell>
          <cell r="N1662">
            <v>16108</v>
          </cell>
          <cell r="P1662">
            <v>9395</v>
          </cell>
        </row>
        <row r="1663">
          <cell r="D1663" t="str">
            <v>TUKE</v>
          </cell>
          <cell r="F1663" t="str">
            <v>077 12 05</v>
          </cell>
          <cell r="G1663" t="str">
            <v>09702</v>
          </cell>
          <cell r="N1663">
            <v>10595</v>
          </cell>
          <cell r="P1663">
            <v>6178</v>
          </cell>
        </row>
        <row r="1664">
          <cell r="D1664" t="str">
            <v>UPJŠ</v>
          </cell>
          <cell r="F1664" t="str">
            <v>077 12 05</v>
          </cell>
          <cell r="G1664" t="str">
            <v>09702</v>
          </cell>
          <cell r="N1664">
            <v>3830</v>
          </cell>
          <cell r="P1664">
            <v>2233</v>
          </cell>
        </row>
        <row r="1665">
          <cell r="D1665" t="str">
            <v>PU</v>
          </cell>
          <cell r="F1665" t="str">
            <v>077 12 05</v>
          </cell>
          <cell r="G1665" t="str">
            <v>09702</v>
          </cell>
          <cell r="N1665">
            <v>6256</v>
          </cell>
          <cell r="P1665">
            <v>3648</v>
          </cell>
        </row>
        <row r="1666">
          <cell r="D1666" t="str">
            <v>PU</v>
          </cell>
          <cell r="F1666" t="str">
            <v>077 12 05</v>
          </cell>
          <cell r="G1666" t="str">
            <v>09702</v>
          </cell>
          <cell r="N1666">
            <v>14168</v>
          </cell>
          <cell r="P1666">
            <v>8263</v>
          </cell>
        </row>
        <row r="1667">
          <cell r="D1667" t="str">
            <v>UMB</v>
          </cell>
          <cell r="F1667" t="str">
            <v>077 12 05</v>
          </cell>
          <cell r="G1667" t="str">
            <v>09702</v>
          </cell>
          <cell r="N1667">
            <v>4538</v>
          </cell>
          <cell r="P1667">
            <v>2646</v>
          </cell>
        </row>
        <row r="1668">
          <cell r="D1668" t="str">
            <v>VŠMU</v>
          </cell>
          <cell r="F1668" t="str">
            <v>077 12 05</v>
          </cell>
          <cell r="G1668" t="str">
            <v>09702</v>
          </cell>
          <cell r="N1668">
            <v>1513</v>
          </cell>
          <cell r="P1668">
            <v>882</v>
          </cell>
        </row>
        <row r="1669">
          <cell r="D1669" t="str">
            <v>AU</v>
          </cell>
          <cell r="F1669" t="str">
            <v>077 12 05</v>
          </cell>
          <cell r="G1669" t="str">
            <v>09702</v>
          </cell>
          <cell r="N1669">
            <v>1513</v>
          </cell>
          <cell r="P1669">
            <v>882</v>
          </cell>
        </row>
        <row r="1670">
          <cell r="D1670" t="str">
            <v>UVLF</v>
          </cell>
          <cell r="F1670" t="str">
            <v>077 12 05</v>
          </cell>
          <cell r="G1670" t="str">
            <v>09702</v>
          </cell>
          <cell r="N1670">
            <v>12817</v>
          </cell>
          <cell r="P1670">
            <v>7476</v>
          </cell>
        </row>
        <row r="1671">
          <cell r="D1671" t="str">
            <v>TUKE</v>
          </cell>
          <cell r="F1671" t="str">
            <v>077 12 05</v>
          </cell>
          <cell r="G1671" t="str">
            <v>09702</v>
          </cell>
          <cell r="N1671">
            <v>15423</v>
          </cell>
          <cell r="P1671">
            <v>8996</v>
          </cell>
        </row>
        <row r="1672">
          <cell r="D1672" t="str">
            <v>UK</v>
          </cell>
          <cell r="F1672" t="str">
            <v>077 12 05</v>
          </cell>
          <cell r="G1672" t="str">
            <v>09702</v>
          </cell>
          <cell r="N1672">
            <v>4771</v>
          </cell>
          <cell r="P1672">
            <v>2781</v>
          </cell>
        </row>
        <row r="1673">
          <cell r="D1673" t="str">
            <v>SPU</v>
          </cell>
          <cell r="F1673" t="str">
            <v>077 12 05</v>
          </cell>
          <cell r="G1673" t="str">
            <v>09702</v>
          </cell>
          <cell r="N1673">
            <v>7136</v>
          </cell>
          <cell r="P1673">
            <v>4161</v>
          </cell>
        </row>
        <row r="1674">
          <cell r="D1674" t="str">
            <v>TUZVO</v>
          </cell>
          <cell r="F1674" t="str">
            <v>077 12 05</v>
          </cell>
          <cell r="G1674" t="str">
            <v>09702</v>
          </cell>
          <cell r="N1674">
            <v>7658</v>
          </cell>
          <cell r="P1674">
            <v>4466</v>
          </cell>
        </row>
        <row r="1675">
          <cell r="D1675" t="str">
            <v>PU</v>
          </cell>
          <cell r="F1675" t="str">
            <v>077 12 05</v>
          </cell>
          <cell r="G1675" t="str">
            <v>09702</v>
          </cell>
          <cell r="N1675">
            <v>3537</v>
          </cell>
          <cell r="P1675">
            <v>2061</v>
          </cell>
        </row>
        <row r="1676">
          <cell r="D1676" t="str">
            <v>UK</v>
          </cell>
          <cell r="F1676" t="str">
            <v>077 12 05</v>
          </cell>
          <cell r="G1676" t="str">
            <v>09702</v>
          </cell>
          <cell r="N1676">
            <v>2017</v>
          </cell>
          <cell r="P1676">
            <v>1176</v>
          </cell>
        </row>
        <row r="1677">
          <cell r="D1677" t="str">
            <v>UPJŠ</v>
          </cell>
          <cell r="F1677" t="str">
            <v>077 12 05</v>
          </cell>
          <cell r="G1677" t="str">
            <v>09702</v>
          </cell>
          <cell r="N1677">
            <v>11192</v>
          </cell>
          <cell r="P1677">
            <v>6527</v>
          </cell>
        </row>
        <row r="1678">
          <cell r="D1678" t="str">
            <v>UK</v>
          </cell>
          <cell r="F1678" t="str">
            <v>077 12 05</v>
          </cell>
          <cell r="G1678" t="str">
            <v>09702</v>
          </cell>
          <cell r="N1678">
            <v>3385</v>
          </cell>
          <cell r="P1678">
            <v>1974</v>
          </cell>
        </row>
        <row r="1679">
          <cell r="D1679" t="str">
            <v>UPJŠ</v>
          </cell>
          <cell r="F1679" t="str">
            <v>077 12 05</v>
          </cell>
          <cell r="G1679" t="str">
            <v>09702</v>
          </cell>
          <cell r="N1679">
            <v>11135</v>
          </cell>
          <cell r="P1679">
            <v>6493</v>
          </cell>
        </row>
        <row r="1680">
          <cell r="D1680" t="str">
            <v>SPU</v>
          </cell>
          <cell r="F1680" t="str">
            <v>077 12 05</v>
          </cell>
          <cell r="G1680" t="str">
            <v>09702</v>
          </cell>
          <cell r="N1680">
            <v>11734</v>
          </cell>
          <cell r="P1680">
            <v>6843</v>
          </cell>
        </row>
        <row r="1681">
          <cell r="D1681" t="str">
            <v>UPJŠ</v>
          </cell>
          <cell r="F1681" t="str">
            <v>077 12 05</v>
          </cell>
          <cell r="G1681" t="str">
            <v>09702</v>
          </cell>
          <cell r="N1681">
            <v>7362</v>
          </cell>
          <cell r="P1681">
            <v>4293</v>
          </cell>
        </row>
        <row r="1682">
          <cell r="D1682" t="str">
            <v>UVLF</v>
          </cell>
          <cell r="F1682" t="str">
            <v>077 12 05</v>
          </cell>
          <cell r="G1682" t="str">
            <v>09702</v>
          </cell>
          <cell r="N1682">
            <v>8297</v>
          </cell>
          <cell r="P1682">
            <v>4839</v>
          </cell>
        </row>
        <row r="1683">
          <cell r="D1683" t="str">
            <v>TUKE</v>
          </cell>
          <cell r="F1683" t="str">
            <v>077 12 05</v>
          </cell>
          <cell r="G1683" t="str">
            <v>09702</v>
          </cell>
          <cell r="N1683">
            <v>12892</v>
          </cell>
          <cell r="P1683">
            <v>7519</v>
          </cell>
        </row>
        <row r="1684">
          <cell r="D1684" t="str">
            <v>EU</v>
          </cell>
          <cell r="F1684" t="str">
            <v>077 12 05</v>
          </cell>
          <cell r="G1684" t="str">
            <v>09702</v>
          </cell>
          <cell r="N1684">
            <v>1912</v>
          </cell>
          <cell r="P1684">
            <v>1114</v>
          </cell>
        </row>
        <row r="1685">
          <cell r="D1685" t="str">
            <v>TUKE</v>
          </cell>
          <cell r="F1685" t="str">
            <v>077 12 05</v>
          </cell>
          <cell r="G1685" t="str">
            <v>09702</v>
          </cell>
          <cell r="N1685">
            <v>6073</v>
          </cell>
          <cell r="P1685">
            <v>3542</v>
          </cell>
        </row>
        <row r="1686">
          <cell r="D1686" t="str">
            <v>ŽU</v>
          </cell>
          <cell r="F1686" t="str">
            <v>077 12 05</v>
          </cell>
          <cell r="G1686" t="str">
            <v>09702</v>
          </cell>
          <cell r="N1686">
            <v>12267</v>
          </cell>
          <cell r="P1686">
            <v>7155</v>
          </cell>
        </row>
        <row r="1687">
          <cell r="D1687" t="str">
            <v>UPJŠ</v>
          </cell>
          <cell r="F1687" t="str">
            <v>077 12 05</v>
          </cell>
          <cell r="G1687" t="str">
            <v>09702</v>
          </cell>
          <cell r="N1687">
            <v>2343</v>
          </cell>
          <cell r="P1687">
            <v>1366</v>
          </cell>
        </row>
        <row r="1688">
          <cell r="D1688" t="str">
            <v>EU</v>
          </cell>
          <cell r="F1688" t="str">
            <v>077 12 05</v>
          </cell>
          <cell r="G1688" t="str">
            <v>09702</v>
          </cell>
          <cell r="N1688">
            <v>13916</v>
          </cell>
          <cell r="P1688">
            <v>8116</v>
          </cell>
        </row>
        <row r="1689">
          <cell r="D1689" t="str">
            <v>ŽU</v>
          </cell>
          <cell r="F1689" t="str">
            <v>077 12 05</v>
          </cell>
          <cell r="G1689" t="str">
            <v>09702</v>
          </cell>
          <cell r="N1689">
            <v>5738</v>
          </cell>
          <cell r="P1689">
            <v>3346</v>
          </cell>
        </row>
        <row r="1690">
          <cell r="D1690" t="str">
            <v>TUKE</v>
          </cell>
          <cell r="F1690" t="str">
            <v>077 12 05</v>
          </cell>
          <cell r="G1690" t="str">
            <v>09702</v>
          </cell>
          <cell r="N1690">
            <v>4303</v>
          </cell>
          <cell r="P1690">
            <v>2508</v>
          </cell>
        </row>
        <row r="1691">
          <cell r="D1691" t="str">
            <v>STU</v>
          </cell>
          <cell r="F1691" t="str">
            <v>077 12 05</v>
          </cell>
          <cell r="G1691" t="str">
            <v>09702</v>
          </cell>
          <cell r="N1691">
            <v>4303</v>
          </cell>
          <cell r="P1691">
            <v>2508</v>
          </cell>
        </row>
        <row r="1692">
          <cell r="D1692" t="str">
            <v>TUZVO</v>
          </cell>
          <cell r="F1692" t="str">
            <v>077 12 05</v>
          </cell>
          <cell r="G1692" t="str">
            <v>09702</v>
          </cell>
          <cell r="N1692">
            <v>6575</v>
          </cell>
          <cell r="P1692">
            <v>3833</v>
          </cell>
        </row>
        <row r="1693">
          <cell r="D1693" t="str">
            <v>TUAD</v>
          </cell>
          <cell r="F1693" t="str">
            <v>077 12 05</v>
          </cell>
          <cell r="G1693" t="str">
            <v>09702</v>
          </cell>
          <cell r="N1693">
            <v>2867</v>
          </cell>
          <cell r="P1693">
            <v>1670</v>
          </cell>
        </row>
        <row r="1694">
          <cell r="D1694" t="str">
            <v>PU</v>
          </cell>
          <cell r="F1694" t="str">
            <v>077 12 05</v>
          </cell>
          <cell r="G1694" t="str">
            <v>09702</v>
          </cell>
          <cell r="N1694">
            <v>14824</v>
          </cell>
          <cell r="P1694">
            <v>8646</v>
          </cell>
        </row>
        <row r="1695">
          <cell r="D1695" t="str">
            <v>UPJŠ</v>
          </cell>
          <cell r="F1695" t="str">
            <v>077 12 05</v>
          </cell>
          <cell r="G1695" t="str">
            <v>09702</v>
          </cell>
          <cell r="N1695">
            <v>9679</v>
          </cell>
          <cell r="P1695">
            <v>5644</v>
          </cell>
        </row>
        <row r="1696">
          <cell r="D1696" t="str">
            <v>UK</v>
          </cell>
          <cell r="F1696" t="str">
            <v>077 12 05</v>
          </cell>
          <cell r="G1696" t="str">
            <v>09702</v>
          </cell>
          <cell r="N1696">
            <v>11214</v>
          </cell>
          <cell r="P1696">
            <v>6540</v>
          </cell>
        </row>
        <row r="1697">
          <cell r="D1697" t="str">
            <v>SPU</v>
          </cell>
          <cell r="F1697" t="str">
            <v>077 12 05</v>
          </cell>
          <cell r="G1697" t="str">
            <v>09702</v>
          </cell>
          <cell r="N1697">
            <v>9361</v>
          </cell>
          <cell r="P1697">
            <v>5460</v>
          </cell>
        </row>
        <row r="1698">
          <cell r="D1698" t="str">
            <v>SPU</v>
          </cell>
          <cell r="F1698" t="str">
            <v>077 12 05</v>
          </cell>
          <cell r="G1698" t="str">
            <v>09702</v>
          </cell>
          <cell r="N1698">
            <v>12942</v>
          </cell>
          <cell r="P1698">
            <v>7548</v>
          </cell>
        </row>
        <row r="1699">
          <cell r="D1699" t="str">
            <v>UKF</v>
          </cell>
          <cell r="F1699" t="str">
            <v>077 12 05</v>
          </cell>
          <cell r="G1699" t="str">
            <v>09702</v>
          </cell>
          <cell r="N1699">
            <v>17969</v>
          </cell>
          <cell r="P1699">
            <v>10481</v>
          </cell>
        </row>
        <row r="1700">
          <cell r="D1700" t="str">
            <v>SPU</v>
          </cell>
          <cell r="F1700" t="str">
            <v>077 12 05</v>
          </cell>
          <cell r="G1700" t="str">
            <v>09702</v>
          </cell>
          <cell r="N1700">
            <v>8849</v>
          </cell>
          <cell r="P1700">
            <v>5161</v>
          </cell>
        </row>
        <row r="1701">
          <cell r="D1701" t="str">
            <v>TUZVO</v>
          </cell>
          <cell r="F1701" t="str">
            <v>077 12 05</v>
          </cell>
          <cell r="G1701" t="str">
            <v>09702</v>
          </cell>
          <cell r="N1701">
            <v>2950</v>
          </cell>
          <cell r="P1701">
            <v>1719</v>
          </cell>
        </row>
        <row r="1702">
          <cell r="D1702" t="str">
            <v>TUKE</v>
          </cell>
          <cell r="F1702" t="str">
            <v>077 12 05</v>
          </cell>
          <cell r="G1702" t="str">
            <v>09702</v>
          </cell>
          <cell r="N1702">
            <v>9880</v>
          </cell>
          <cell r="P1702">
            <v>5762</v>
          </cell>
        </row>
        <row r="1703">
          <cell r="D1703" t="str">
            <v>SPU</v>
          </cell>
          <cell r="F1703" t="str">
            <v>077 12 05</v>
          </cell>
          <cell r="G1703" t="str">
            <v>09702</v>
          </cell>
          <cell r="N1703">
            <v>9376</v>
          </cell>
          <cell r="P1703">
            <v>5468</v>
          </cell>
        </row>
        <row r="1704">
          <cell r="D1704" t="str">
            <v>ŽU</v>
          </cell>
          <cell r="F1704" t="str">
            <v>077 12 05</v>
          </cell>
          <cell r="G1704" t="str">
            <v>09702</v>
          </cell>
          <cell r="N1704">
            <v>17883</v>
          </cell>
          <cell r="P1704">
            <v>10431</v>
          </cell>
        </row>
        <row r="1705">
          <cell r="D1705" t="str">
            <v>STU</v>
          </cell>
          <cell r="F1705" t="str">
            <v>077 12 05</v>
          </cell>
          <cell r="G1705" t="str">
            <v>09702</v>
          </cell>
          <cell r="N1705">
            <v>17461</v>
          </cell>
          <cell r="P1705">
            <v>10185</v>
          </cell>
        </row>
        <row r="1706">
          <cell r="D1706" t="str">
            <v>KU</v>
          </cell>
          <cell r="F1706" t="str">
            <v>077 12 05</v>
          </cell>
          <cell r="G1706" t="str">
            <v>09702</v>
          </cell>
          <cell r="N1706">
            <v>10813</v>
          </cell>
          <cell r="P1706">
            <v>6307</v>
          </cell>
        </row>
        <row r="1707">
          <cell r="D1707" t="str">
            <v>ŽU</v>
          </cell>
          <cell r="F1707" t="str">
            <v>077 12 05</v>
          </cell>
          <cell r="G1707" t="str">
            <v>09702</v>
          </cell>
          <cell r="N1707">
            <v>16905</v>
          </cell>
          <cell r="P1707">
            <v>9859</v>
          </cell>
        </row>
        <row r="1708">
          <cell r="D1708" t="str">
            <v>PU</v>
          </cell>
          <cell r="F1708" t="str">
            <v>077 12 05</v>
          </cell>
          <cell r="G1708" t="str">
            <v>09702</v>
          </cell>
          <cell r="N1708">
            <v>3242</v>
          </cell>
          <cell r="P1708">
            <v>1890</v>
          </cell>
        </row>
        <row r="1709">
          <cell r="D1709" t="str">
            <v>ŽU</v>
          </cell>
          <cell r="F1709" t="str">
            <v>077 12 05</v>
          </cell>
          <cell r="G1709" t="str">
            <v>09702</v>
          </cell>
          <cell r="N1709">
            <v>3564</v>
          </cell>
          <cell r="P1709">
            <v>2079</v>
          </cell>
        </row>
        <row r="1710">
          <cell r="D1710" t="str">
            <v>STU</v>
          </cell>
          <cell r="F1710" t="str">
            <v>077 12 05</v>
          </cell>
          <cell r="G1710" t="str">
            <v>09702</v>
          </cell>
          <cell r="N1710">
            <v>3924</v>
          </cell>
          <cell r="P1710">
            <v>2289</v>
          </cell>
        </row>
        <row r="1711">
          <cell r="D1711" t="str">
            <v>PU</v>
          </cell>
          <cell r="F1711" t="str">
            <v>077 12 05</v>
          </cell>
          <cell r="G1711" t="str">
            <v>09702</v>
          </cell>
          <cell r="N1711">
            <v>7433</v>
          </cell>
          <cell r="P1711">
            <v>4335</v>
          </cell>
        </row>
        <row r="1712">
          <cell r="D1712" t="str">
            <v>EU</v>
          </cell>
          <cell r="F1712" t="str">
            <v>077 12 05</v>
          </cell>
          <cell r="G1712" t="str">
            <v>09702</v>
          </cell>
          <cell r="N1712">
            <v>5270</v>
          </cell>
          <cell r="P1712">
            <v>3073</v>
          </cell>
        </row>
        <row r="1713">
          <cell r="D1713" t="str">
            <v>UJS</v>
          </cell>
          <cell r="F1713" t="str">
            <v>077 12 05</v>
          </cell>
          <cell r="G1713" t="str">
            <v>09702</v>
          </cell>
          <cell r="N1713">
            <v>9420</v>
          </cell>
          <cell r="P1713">
            <v>5495</v>
          </cell>
        </row>
        <row r="1714">
          <cell r="D1714" t="str">
            <v>UCM</v>
          </cell>
          <cell r="F1714" t="str">
            <v>077 12 05</v>
          </cell>
          <cell r="G1714" t="str">
            <v>09702</v>
          </cell>
          <cell r="N1714">
            <v>8319</v>
          </cell>
          <cell r="P1714">
            <v>4852</v>
          </cell>
        </row>
        <row r="1715">
          <cell r="D1715" t="str">
            <v>TUKE</v>
          </cell>
          <cell r="F1715" t="str">
            <v>077 12 05</v>
          </cell>
          <cell r="G1715" t="str">
            <v>09702</v>
          </cell>
          <cell r="N1715">
            <v>13512</v>
          </cell>
          <cell r="P1715">
            <v>7882</v>
          </cell>
        </row>
        <row r="1716">
          <cell r="D1716" t="str">
            <v>UVLF</v>
          </cell>
          <cell r="F1716" t="str">
            <v>077 12 05</v>
          </cell>
          <cell r="G1716" t="str">
            <v>09702</v>
          </cell>
          <cell r="N1716">
            <v>3378</v>
          </cell>
          <cell r="P1716">
            <v>1969</v>
          </cell>
        </row>
        <row r="1717">
          <cell r="D1717" t="str">
            <v>UCM</v>
          </cell>
          <cell r="F1717" t="str">
            <v>077 12 05</v>
          </cell>
          <cell r="G1717" t="str">
            <v>09702</v>
          </cell>
          <cell r="N1717">
            <v>6593</v>
          </cell>
          <cell r="P1717">
            <v>3845</v>
          </cell>
        </row>
        <row r="1718">
          <cell r="D1718" t="str">
            <v>TUKE</v>
          </cell>
          <cell r="F1718" t="str">
            <v>077 12 05</v>
          </cell>
          <cell r="G1718" t="str">
            <v>09702</v>
          </cell>
          <cell r="N1718">
            <v>6956</v>
          </cell>
          <cell r="P1718">
            <v>4056</v>
          </cell>
        </row>
        <row r="1719">
          <cell r="D1719" t="str">
            <v>ŽU</v>
          </cell>
          <cell r="F1719" t="str">
            <v>077 12 05</v>
          </cell>
          <cell r="G1719" t="str">
            <v>09702</v>
          </cell>
          <cell r="N1719">
            <v>15492</v>
          </cell>
          <cell r="P1719">
            <v>9037</v>
          </cell>
        </row>
        <row r="1720">
          <cell r="D1720" t="str">
            <v>TUKE</v>
          </cell>
          <cell r="F1720" t="str">
            <v>077 12 05</v>
          </cell>
          <cell r="G1720" t="str">
            <v>09702</v>
          </cell>
          <cell r="N1720">
            <v>10090</v>
          </cell>
          <cell r="P1720">
            <v>5884</v>
          </cell>
        </row>
        <row r="1721">
          <cell r="D1721" t="str">
            <v>UPJŠ</v>
          </cell>
          <cell r="F1721" t="str">
            <v>077 12 05</v>
          </cell>
          <cell r="G1721" t="str">
            <v>09702</v>
          </cell>
          <cell r="N1721">
            <v>15887</v>
          </cell>
          <cell r="P1721">
            <v>9265</v>
          </cell>
        </row>
        <row r="1722">
          <cell r="D1722" t="str">
            <v>UPJŠ</v>
          </cell>
          <cell r="F1722" t="str">
            <v>077 12 05</v>
          </cell>
          <cell r="G1722" t="str">
            <v>09702</v>
          </cell>
          <cell r="N1722">
            <v>5889</v>
          </cell>
          <cell r="P1722">
            <v>3433</v>
          </cell>
        </row>
        <row r="1723">
          <cell r="D1723" t="str">
            <v>UVLF</v>
          </cell>
          <cell r="F1723" t="str">
            <v>077 12 05</v>
          </cell>
          <cell r="G1723" t="str">
            <v>09702</v>
          </cell>
          <cell r="N1723">
            <v>11089</v>
          </cell>
          <cell r="P1723">
            <v>6468</v>
          </cell>
        </row>
        <row r="1724">
          <cell r="D1724" t="str">
            <v>STU</v>
          </cell>
          <cell r="F1724" t="str">
            <v>077 12 05</v>
          </cell>
          <cell r="G1724" t="str">
            <v>09702</v>
          </cell>
          <cell r="N1724">
            <v>9526</v>
          </cell>
          <cell r="P1724">
            <v>5555</v>
          </cell>
        </row>
        <row r="1725">
          <cell r="D1725" t="str">
            <v>ŽU</v>
          </cell>
          <cell r="F1725" t="str">
            <v>077 12 05</v>
          </cell>
          <cell r="G1725" t="str">
            <v>09702</v>
          </cell>
          <cell r="N1725">
            <v>17085</v>
          </cell>
          <cell r="P1725">
            <v>9964</v>
          </cell>
        </row>
        <row r="1726">
          <cell r="D1726" t="str">
            <v>UPJŠ</v>
          </cell>
          <cell r="F1726" t="str">
            <v>077 12 05</v>
          </cell>
          <cell r="G1726" t="str">
            <v>09702</v>
          </cell>
          <cell r="N1726">
            <v>16759</v>
          </cell>
          <cell r="P1726">
            <v>9774</v>
          </cell>
        </row>
        <row r="1727">
          <cell r="D1727" t="str">
            <v>UK</v>
          </cell>
          <cell r="F1727" t="str">
            <v>077 12 05</v>
          </cell>
          <cell r="G1727" t="str">
            <v>09702</v>
          </cell>
          <cell r="N1727">
            <v>8046</v>
          </cell>
          <cell r="P1727">
            <v>4692</v>
          </cell>
        </row>
        <row r="1728">
          <cell r="D1728" t="str">
            <v>PU</v>
          </cell>
          <cell r="F1728" t="str">
            <v>077 12 05</v>
          </cell>
          <cell r="G1728" t="str">
            <v>09702</v>
          </cell>
          <cell r="N1728">
            <v>8470</v>
          </cell>
          <cell r="P1728">
            <v>4939</v>
          </cell>
        </row>
        <row r="1729">
          <cell r="D1729" t="str">
            <v>UJS</v>
          </cell>
          <cell r="F1729" t="str">
            <v>077 12 05</v>
          </cell>
          <cell r="G1729" t="str">
            <v>09702</v>
          </cell>
          <cell r="N1729">
            <v>3630</v>
          </cell>
          <cell r="P1729">
            <v>2116</v>
          </cell>
        </row>
        <row r="1730">
          <cell r="D1730" t="str">
            <v>SPU</v>
          </cell>
          <cell r="F1730" t="str">
            <v>077 12 05</v>
          </cell>
          <cell r="G1730" t="str">
            <v>09702</v>
          </cell>
          <cell r="N1730">
            <v>9462</v>
          </cell>
          <cell r="P1730">
            <v>5518</v>
          </cell>
        </row>
        <row r="1731">
          <cell r="D1731" t="str">
            <v>UKF</v>
          </cell>
          <cell r="F1731" t="str">
            <v>077 12 05</v>
          </cell>
          <cell r="G1731" t="str">
            <v>09702</v>
          </cell>
          <cell r="N1731">
            <v>4055</v>
          </cell>
          <cell r="P1731">
            <v>2363</v>
          </cell>
        </row>
        <row r="1732">
          <cell r="D1732" t="str">
            <v>UKF</v>
          </cell>
          <cell r="F1732" t="str">
            <v>077 12 05</v>
          </cell>
          <cell r="G1732" t="str">
            <v>09702</v>
          </cell>
          <cell r="N1732">
            <v>7896</v>
          </cell>
          <cell r="P1732">
            <v>4606</v>
          </cell>
        </row>
        <row r="1733">
          <cell r="D1733" t="str">
            <v>KU</v>
          </cell>
          <cell r="F1733" t="str">
            <v>077 12 05</v>
          </cell>
          <cell r="G1733" t="str">
            <v>09702</v>
          </cell>
          <cell r="N1733">
            <v>11632</v>
          </cell>
          <cell r="P1733">
            <v>6784</v>
          </cell>
        </row>
        <row r="1734">
          <cell r="D1734" t="str">
            <v>KU</v>
          </cell>
          <cell r="F1734" t="str">
            <v>077 12 05</v>
          </cell>
          <cell r="G1734" t="str">
            <v>09702</v>
          </cell>
          <cell r="N1734">
            <v>3000</v>
          </cell>
          <cell r="P1734">
            <v>1750</v>
          </cell>
        </row>
        <row r="1735">
          <cell r="D1735" t="str">
            <v>PU</v>
          </cell>
          <cell r="F1735" t="str">
            <v>077 12 05</v>
          </cell>
          <cell r="G1735" t="str">
            <v>09702</v>
          </cell>
          <cell r="N1735">
            <v>16645</v>
          </cell>
          <cell r="P1735">
            <v>9709</v>
          </cell>
        </row>
        <row r="1736">
          <cell r="D1736" t="str">
            <v>TUKE</v>
          </cell>
          <cell r="F1736" t="str">
            <v>077 12 05</v>
          </cell>
          <cell r="G1736" t="str">
            <v>09702</v>
          </cell>
          <cell r="N1736">
            <v>11801</v>
          </cell>
          <cell r="P1736">
            <v>6883</v>
          </cell>
        </row>
        <row r="1737">
          <cell r="D1737" t="str">
            <v>UMB</v>
          </cell>
          <cell r="F1737" t="str">
            <v>077 12 05</v>
          </cell>
          <cell r="G1737" t="str">
            <v>09702</v>
          </cell>
          <cell r="N1737">
            <v>4914</v>
          </cell>
          <cell r="P1737">
            <v>2865</v>
          </cell>
        </row>
        <row r="1738">
          <cell r="D1738" t="str">
            <v>UK</v>
          </cell>
          <cell r="F1738" t="str">
            <v>077 12 05</v>
          </cell>
          <cell r="G1738" t="str">
            <v>09702</v>
          </cell>
          <cell r="N1738">
            <v>1638</v>
          </cell>
          <cell r="P1738">
            <v>954</v>
          </cell>
        </row>
        <row r="1739">
          <cell r="D1739" t="str">
            <v>PU</v>
          </cell>
          <cell r="F1739" t="str">
            <v>077 12 05</v>
          </cell>
          <cell r="G1739" t="str">
            <v>09702</v>
          </cell>
          <cell r="N1739">
            <v>1638</v>
          </cell>
          <cell r="P1739">
            <v>954</v>
          </cell>
        </row>
        <row r="1740">
          <cell r="D1740" t="str">
            <v>TUZVO</v>
          </cell>
          <cell r="F1740" t="str">
            <v>077 12 05</v>
          </cell>
          <cell r="G1740" t="str">
            <v>09702</v>
          </cell>
          <cell r="N1740">
            <v>12652</v>
          </cell>
          <cell r="P1740">
            <v>7379</v>
          </cell>
        </row>
        <row r="1741">
          <cell r="D1741" t="str">
            <v>UKF</v>
          </cell>
          <cell r="F1741" t="str">
            <v>077 12 05</v>
          </cell>
          <cell r="G1741" t="str">
            <v>09702</v>
          </cell>
          <cell r="N1741">
            <v>5106</v>
          </cell>
          <cell r="P1741">
            <v>2977</v>
          </cell>
        </row>
        <row r="1742">
          <cell r="D1742" t="str">
            <v>STU</v>
          </cell>
          <cell r="F1742" t="str">
            <v>077 12 05</v>
          </cell>
          <cell r="G1742" t="str">
            <v>09702</v>
          </cell>
          <cell r="N1742">
            <v>16390</v>
          </cell>
          <cell r="P1742">
            <v>9559</v>
          </cell>
        </row>
        <row r="1743">
          <cell r="D1743" t="str">
            <v>TUKE</v>
          </cell>
          <cell r="F1743" t="str">
            <v>077 12 05</v>
          </cell>
          <cell r="G1743" t="str">
            <v>09702</v>
          </cell>
          <cell r="N1743">
            <v>14312</v>
          </cell>
          <cell r="P1743">
            <v>8347</v>
          </cell>
        </row>
        <row r="1744">
          <cell r="D1744" t="str">
            <v>TUKE</v>
          </cell>
          <cell r="F1744" t="str">
            <v>077 12 05</v>
          </cell>
          <cell r="G1744" t="str">
            <v>09702</v>
          </cell>
          <cell r="N1744">
            <v>15856</v>
          </cell>
          <cell r="P1744">
            <v>9248</v>
          </cell>
        </row>
        <row r="1745">
          <cell r="D1745" t="str">
            <v>UK</v>
          </cell>
          <cell r="F1745" t="str">
            <v>077 12 05</v>
          </cell>
          <cell r="G1745" t="str">
            <v>09702</v>
          </cell>
          <cell r="N1745">
            <v>14144</v>
          </cell>
          <cell r="P1745">
            <v>8249</v>
          </cell>
        </row>
        <row r="1746">
          <cell r="D1746" t="str">
            <v>EU</v>
          </cell>
          <cell r="F1746" t="str">
            <v>077 12 05</v>
          </cell>
          <cell r="G1746" t="str">
            <v>09702</v>
          </cell>
          <cell r="N1746">
            <v>4143</v>
          </cell>
          <cell r="P1746">
            <v>2416</v>
          </cell>
        </row>
        <row r="1747">
          <cell r="D1747" t="str">
            <v>UKF</v>
          </cell>
          <cell r="F1747" t="str">
            <v>077 12 05</v>
          </cell>
          <cell r="G1747" t="str">
            <v>09702</v>
          </cell>
          <cell r="N1747">
            <v>1883</v>
          </cell>
          <cell r="P1747">
            <v>1096</v>
          </cell>
        </row>
        <row r="1748">
          <cell r="D1748" t="str">
            <v>TUZVO</v>
          </cell>
          <cell r="F1748" t="str">
            <v>077 12 05</v>
          </cell>
          <cell r="G1748" t="str">
            <v>09702</v>
          </cell>
          <cell r="N1748">
            <v>1507</v>
          </cell>
          <cell r="P1748">
            <v>877</v>
          </cell>
        </row>
        <row r="1749">
          <cell r="D1749" t="str">
            <v>UK</v>
          </cell>
          <cell r="F1749" t="str">
            <v>077 12 05</v>
          </cell>
          <cell r="G1749" t="str">
            <v>09702</v>
          </cell>
          <cell r="N1749">
            <v>5497</v>
          </cell>
          <cell r="P1749">
            <v>3206</v>
          </cell>
        </row>
        <row r="1750">
          <cell r="D1750" t="str">
            <v>UPJŠ</v>
          </cell>
          <cell r="F1750" t="str">
            <v>077 12 05</v>
          </cell>
          <cell r="G1750" t="str">
            <v>09702</v>
          </cell>
          <cell r="N1750">
            <v>9234</v>
          </cell>
          <cell r="P1750">
            <v>5385</v>
          </cell>
        </row>
        <row r="1751">
          <cell r="D1751" t="str">
            <v>TUKE</v>
          </cell>
          <cell r="F1751" t="str">
            <v>077 12 05</v>
          </cell>
          <cell r="G1751" t="str">
            <v>09702</v>
          </cell>
          <cell r="N1751">
            <v>11267</v>
          </cell>
          <cell r="P1751">
            <v>6570</v>
          </cell>
        </row>
        <row r="1752">
          <cell r="D1752" t="str">
            <v>TVU</v>
          </cell>
          <cell r="F1752" t="str">
            <v>077 12 05</v>
          </cell>
          <cell r="G1752" t="str">
            <v>09702</v>
          </cell>
          <cell r="N1752">
            <v>1918</v>
          </cell>
          <cell r="P1752">
            <v>1117</v>
          </cell>
        </row>
        <row r="1753">
          <cell r="D1753" t="str">
            <v>UCM</v>
          </cell>
          <cell r="F1753" t="str">
            <v>077 12 05</v>
          </cell>
          <cell r="G1753" t="str">
            <v>09702</v>
          </cell>
          <cell r="N1753">
            <v>639</v>
          </cell>
          <cell r="P1753">
            <v>372</v>
          </cell>
        </row>
        <row r="1754">
          <cell r="D1754" t="str">
            <v>ŽU</v>
          </cell>
          <cell r="F1754" t="str">
            <v>077 12 05</v>
          </cell>
          <cell r="G1754" t="str">
            <v>09702</v>
          </cell>
          <cell r="N1754">
            <v>12089</v>
          </cell>
          <cell r="P1754">
            <v>7051</v>
          </cell>
        </row>
        <row r="1755">
          <cell r="D1755" t="str">
            <v>SPU</v>
          </cell>
          <cell r="F1755" t="str">
            <v>077 12 05</v>
          </cell>
          <cell r="G1755" t="str">
            <v>09702</v>
          </cell>
          <cell r="N1755">
            <v>4237</v>
          </cell>
          <cell r="P1755">
            <v>2471</v>
          </cell>
        </row>
        <row r="1756">
          <cell r="D1756" t="str">
            <v>UCM</v>
          </cell>
          <cell r="F1756" t="str">
            <v>077 12 05</v>
          </cell>
          <cell r="G1756" t="str">
            <v>09702</v>
          </cell>
          <cell r="N1756">
            <v>5420</v>
          </cell>
          <cell r="P1756">
            <v>3160</v>
          </cell>
        </row>
        <row r="1757">
          <cell r="D1757" t="str">
            <v>SPU</v>
          </cell>
          <cell r="F1757" t="str">
            <v>077 12 05</v>
          </cell>
          <cell r="G1757" t="str">
            <v>09702</v>
          </cell>
          <cell r="N1757">
            <v>10913</v>
          </cell>
          <cell r="P1757">
            <v>6365</v>
          </cell>
        </row>
        <row r="1758">
          <cell r="D1758" t="str">
            <v>EU</v>
          </cell>
          <cell r="F1758" t="str">
            <v>077 12 05</v>
          </cell>
          <cell r="G1758" t="str">
            <v>09702</v>
          </cell>
          <cell r="N1758">
            <v>1966</v>
          </cell>
          <cell r="P1758">
            <v>1145</v>
          </cell>
        </row>
        <row r="1759">
          <cell r="D1759" t="str">
            <v>PU</v>
          </cell>
          <cell r="F1759" t="str">
            <v>077 12 05</v>
          </cell>
          <cell r="G1759" t="str">
            <v>09702</v>
          </cell>
          <cell r="N1759">
            <v>4165</v>
          </cell>
          <cell r="P1759">
            <v>2429</v>
          </cell>
        </row>
        <row r="1760">
          <cell r="D1760" t="str">
            <v>UK</v>
          </cell>
          <cell r="F1760" t="str">
            <v>077 12 05</v>
          </cell>
          <cell r="G1760" t="str">
            <v>09702</v>
          </cell>
          <cell r="N1760">
            <v>4756</v>
          </cell>
          <cell r="P1760">
            <v>2773</v>
          </cell>
        </row>
        <row r="1761">
          <cell r="D1761" t="str">
            <v>STU</v>
          </cell>
          <cell r="F1761" t="str">
            <v>077 12 05</v>
          </cell>
          <cell r="G1761" t="str">
            <v>09702</v>
          </cell>
          <cell r="N1761">
            <v>14035</v>
          </cell>
          <cell r="P1761">
            <v>8185</v>
          </cell>
        </row>
        <row r="1762">
          <cell r="D1762" t="str">
            <v>TUKE</v>
          </cell>
          <cell r="F1762" t="str">
            <v>077 12 05</v>
          </cell>
          <cell r="G1762" t="str">
            <v>09702</v>
          </cell>
          <cell r="N1762">
            <v>9848</v>
          </cell>
          <cell r="P1762">
            <v>5743</v>
          </cell>
        </row>
        <row r="1763">
          <cell r="D1763" t="str">
            <v>EU</v>
          </cell>
          <cell r="F1763" t="str">
            <v>077 12 05</v>
          </cell>
          <cell r="G1763" t="str">
            <v>09702</v>
          </cell>
          <cell r="N1763">
            <v>4447</v>
          </cell>
          <cell r="P1763">
            <v>2592</v>
          </cell>
        </row>
        <row r="1764">
          <cell r="D1764" t="str">
            <v>UMB</v>
          </cell>
          <cell r="F1764" t="str">
            <v>077 12 05</v>
          </cell>
          <cell r="G1764" t="str">
            <v>09702</v>
          </cell>
          <cell r="N1764">
            <v>4933</v>
          </cell>
          <cell r="P1764">
            <v>2877</v>
          </cell>
        </row>
        <row r="1765">
          <cell r="D1765" t="str">
            <v>TUKE</v>
          </cell>
          <cell r="F1765" t="str">
            <v>077 12 05</v>
          </cell>
          <cell r="G1765" t="str">
            <v>09702</v>
          </cell>
          <cell r="N1765">
            <v>7922</v>
          </cell>
          <cell r="P1765">
            <v>4620</v>
          </cell>
        </row>
        <row r="1766">
          <cell r="D1766" t="str">
            <v>STU</v>
          </cell>
          <cell r="F1766" t="str">
            <v>077 12 05</v>
          </cell>
          <cell r="G1766" t="str">
            <v>09702</v>
          </cell>
          <cell r="N1766">
            <v>9381</v>
          </cell>
          <cell r="P1766">
            <v>5470</v>
          </cell>
        </row>
        <row r="1767">
          <cell r="D1767" t="str">
            <v>UVLF</v>
          </cell>
          <cell r="F1767" t="str">
            <v>077 12 05</v>
          </cell>
          <cell r="G1767" t="str">
            <v>09702</v>
          </cell>
          <cell r="N1767">
            <v>3578</v>
          </cell>
          <cell r="P1767">
            <v>2086</v>
          </cell>
        </row>
        <row r="1768">
          <cell r="D1768" t="str">
            <v>STU</v>
          </cell>
          <cell r="F1768" t="str">
            <v>077 12 05</v>
          </cell>
          <cell r="G1768" t="str">
            <v>09702</v>
          </cell>
          <cell r="N1768">
            <v>13178</v>
          </cell>
          <cell r="P1768">
            <v>7686</v>
          </cell>
        </row>
        <row r="1769">
          <cell r="D1769" t="str">
            <v>EU</v>
          </cell>
          <cell r="F1769" t="str">
            <v>077 12 05</v>
          </cell>
          <cell r="G1769" t="str">
            <v>09702</v>
          </cell>
          <cell r="N1769">
            <v>4353</v>
          </cell>
          <cell r="P1769">
            <v>2537</v>
          </cell>
        </row>
        <row r="1770">
          <cell r="D1770" t="str">
            <v>UPJŠ</v>
          </cell>
          <cell r="F1770" t="str">
            <v>077 12 05</v>
          </cell>
          <cell r="G1770" t="str">
            <v>09702</v>
          </cell>
          <cell r="N1770">
            <v>11604</v>
          </cell>
          <cell r="P1770">
            <v>6769</v>
          </cell>
        </row>
        <row r="1771">
          <cell r="D1771" t="str">
            <v>UKF</v>
          </cell>
          <cell r="F1771" t="str">
            <v>077 12 05</v>
          </cell>
          <cell r="G1771" t="str">
            <v>09702</v>
          </cell>
          <cell r="N1771">
            <v>7192</v>
          </cell>
          <cell r="P1771">
            <v>4194</v>
          </cell>
        </row>
        <row r="1772">
          <cell r="D1772" t="str">
            <v>EU</v>
          </cell>
          <cell r="F1772" t="str">
            <v>077 12 05</v>
          </cell>
          <cell r="G1772" t="str">
            <v>09702</v>
          </cell>
          <cell r="N1772">
            <v>5402</v>
          </cell>
          <cell r="P1772">
            <v>3150</v>
          </cell>
        </row>
        <row r="1773">
          <cell r="D1773" t="str">
            <v>UKF</v>
          </cell>
          <cell r="F1773" t="str">
            <v>077 12 05</v>
          </cell>
          <cell r="G1773" t="str">
            <v>09702</v>
          </cell>
          <cell r="N1773">
            <v>6508</v>
          </cell>
          <cell r="P1773">
            <v>3795</v>
          </cell>
        </row>
        <row r="1774">
          <cell r="D1774" t="str">
            <v>TUKE</v>
          </cell>
          <cell r="F1774" t="str">
            <v>077 12 05</v>
          </cell>
          <cell r="G1774" t="str">
            <v>09702</v>
          </cell>
          <cell r="N1774">
            <v>13157</v>
          </cell>
          <cell r="P1774">
            <v>7674</v>
          </cell>
        </row>
        <row r="1775">
          <cell r="D1775" t="str">
            <v>TUZVO</v>
          </cell>
          <cell r="F1775" t="str">
            <v>077 12 05</v>
          </cell>
          <cell r="G1775" t="str">
            <v>09702</v>
          </cell>
          <cell r="N1775">
            <v>5682</v>
          </cell>
          <cell r="P1775">
            <v>3313</v>
          </cell>
        </row>
        <row r="1776">
          <cell r="D1776" t="str">
            <v>ŽU</v>
          </cell>
          <cell r="F1776" t="str">
            <v>077 12 05</v>
          </cell>
          <cell r="G1776" t="str">
            <v>09702</v>
          </cell>
          <cell r="N1776">
            <v>5682</v>
          </cell>
          <cell r="P1776">
            <v>3313</v>
          </cell>
        </row>
        <row r="1777">
          <cell r="D1777" t="str">
            <v>UK</v>
          </cell>
          <cell r="F1777" t="str">
            <v>077 12 05</v>
          </cell>
          <cell r="G1777" t="str">
            <v>09702</v>
          </cell>
          <cell r="N1777">
            <v>3849</v>
          </cell>
          <cell r="P1777">
            <v>2243</v>
          </cell>
        </row>
        <row r="1778">
          <cell r="D1778" t="str">
            <v>KU</v>
          </cell>
          <cell r="F1778" t="str">
            <v>077 12 05</v>
          </cell>
          <cell r="G1778" t="str">
            <v>09702</v>
          </cell>
          <cell r="N1778">
            <v>2566</v>
          </cell>
          <cell r="P1778">
            <v>1495</v>
          </cell>
        </row>
        <row r="1779">
          <cell r="D1779" t="str">
            <v>STU</v>
          </cell>
          <cell r="F1779" t="str">
            <v>077 12 05</v>
          </cell>
          <cell r="G1779" t="str">
            <v>09702</v>
          </cell>
          <cell r="N1779">
            <v>9172</v>
          </cell>
          <cell r="P1779">
            <v>5349</v>
          </cell>
        </row>
        <row r="1780">
          <cell r="D1780" t="str">
            <v>AU</v>
          </cell>
          <cell r="F1780" t="str">
            <v>077 12 05</v>
          </cell>
          <cell r="G1780" t="str">
            <v>09702</v>
          </cell>
          <cell r="N1780">
            <v>8621</v>
          </cell>
          <cell r="P1780">
            <v>5028</v>
          </cell>
        </row>
        <row r="1781">
          <cell r="D1781" t="str">
            <v>SPU</v>
          </cell>
          <cell r="F1781" t="str">
            <v>077 12 05</v>
          </cell>
          <cell r="G1781" t="str">
            <v>09702</v>
          </cell>
          <cell r="N1781">
            <v>7589</v>
          </cell>
          <cell r="P1781">
            <v>4426</v>
          </cell>
        </row>
        <row r="1782">
          <cell r="D1782" t="str">
            <v>UKF</v>
          </cell>
          <cell r="F1782" t="str">
            <v>077 12 05</v>
          </cell>
          <cell r="G1782" t="str">
            <v>09702</v>
          </cell>
          <cell r="N1782">
            <v>2530</v>
          </cell>
          <cell r="P1782">
            <v>1474</v>
          </cell>
        </row>
        <row r="1783">
          <cell r="D1783" t="str">
            <v>AU</v>
          </cell>
          <cell r="F1783" t="str">
            <v>077 12 05</v>
          </cell>
          <cell r="G1783" t="str">
            <v>09702</v>
          </cell>
          <cell r="N1783">
            <v>11072</v>
          </cell>
          <cell r="P1783">
            <v>6457</v>
          </cell>
        </row>
        <row r="1784">
          <cell r="D1784" t="str">
            <v>VŠMU</v>
          </cell>
          <cell r="F1784" t="str">
            <v>077 12 05</v>
          </cell>
          <cell r="G1784" t="str">
            <v>09702</v>
          </cell>
          <cell r="N1784">
            <v>4299</v>
          </cell>
          <cell r="P1784">
            <v>2507</v>
          </cell>
        </row>
        <row r="1785">
          <cell r="D1785" t="str">
            <v>VŠVU</v>
          </cell>
          <cell r="F1785" t="str">
            <v>077 12 05</v>
          </cell>
          <cell r="G1785" t="str">
            <v>09702</v>
          </cell>
          <cell r="N1785">
            <v>7505</v>
          </cell>
          <cell r="P1785">
            <v>4377</v>
          </cell>
        </row>
        <row r="1786">
          <cell r="D1786" t="str">
            <v>TUKE</v>
          </cell>
          <cell r="F1786" t="str">
            <v>077 12 05</v>
          </cell>
          <cell r="G1786" t="str">
            <v>09702</v>
          </cell>
          <cell r="N1786">
            <v>4645</v>
          </cell>
          <cell r="P1786">
            <v>2709</v>
          </cell>
        </row>
        <row r="1787">
          <cell r="D1787" t="str">
            <v>VŠMU</v>
          </cell>
          <cell r="F1787" t="str">
            <v>077 12 05</v>
          </cell>
          <cell r="G1787" t="str">
            <v>09702</v>
          </cell>
          <cell r="N1787">
            <v>2298</v>
          </cell>
          <cell r="P1787">
            <v>1339</v>
          </cell>
        </row>
        <row r="1788">
          <cell r="D1788" t="str">
            <v>VŠVU</v>
          </cell>
          <cell r="F1788" t="str">
            <v>077 12 05</v>
          </cell>
          <cell r="G1788" t="str">
            <v>09702</v>
          </cell>
          <cell r="N1788">
            <v>5247</v>
          </cell>
          <cell r="P1788">
            <v>3060</v>
          </cell>
        </row>
        <row r="1789">
          <cell r="D1789" t="str">
            <v>UMB</v>
          </cell>
          <cell r="F1789" t="str">
            <v>077 12 05</v>
          </cell>
          <cell r="G1789" t="str">
            <v>09702</v>
          </cell>
          <cell r="N1789">
            <v>10352</v>
          </cell>
          <cell r="P1789">
            <v>6037</v>
          </cell>
        </row>
        <row r="1790">
          <cell r="D1790" t="str">
            <v>VŠMU</v>
          </cell>
          <cell r="F1790" t="str">
            <v>077 12 05</v>
          </cell>
          <cell r="G1790" t="str">
            <v>09702</v>
          </cell>
          <cell r="N1790">
            <v>2588</v>
          </cell>
          <cell r="P1790">
            <v>1508</v>
          </cell>
        </row>
        <row r="1791">
          <cell r="D1791" t="str">
            <v>UK</v>
          </cell>
          <cell r="F1791" t="str">
            <v>077 12 05</v>
          </cell>
          <cell r="G1791" t="str">
            <v>09702</v>
          </cell>
          <cell r="N1791">
            <v>3730</v>
          </cell>
          <cell r="P1791">
            <v>2174</v>
          </cell>
        </row>
        <row r="1792">
          <cell r="D1792" t="str">
            <v>VŠVU</v>
          </cell>
          <cell r="F1792" t="str">
            <v>077 12 05</v>
          </cell>
          <cell r="G1792" t="str">
            <v>09702</v>
          </cell>
          <cell r="N1792">
            <v>10065</v>
          </cell>
          <cell r="P1792">
            <v>5869</v>
          </cell>
        </row>
        <row r="1793">
          <cell r="D1793" t="str">
            <v>UCM</v>
          </cell>
          <cell r="F1793" t="str">
            <v>077 12 05</v>
          </cell>
          <cell r="G1793" t="str">
            <v>09702</v>
          </cell>
          <cell r="N1793">
            <v>2391</v>
          </cell>
          <cell r="P1793">
            <v>1394</v>
          </cell>
        </row>
        <row r="1794">
          <cell r="D1794" t="str">
            <v>UK</v>
          </cell>
          <cell r="F1794" t="str">
            <v>077 12 05</v>
          </cell>
          <cell r="G1794" t="str">
            <v>09702</v>
          </cell>
          <cell r="N1794">
            <v>7316</v>
          </cell>
          <cell r="P1794">
            <v>4266</v>
          </cell>
        </row>
        <row r="1795">
          <cell r="D1795" t="str">
            <v>VŠVU</v>
          </cell>
          <cell r="F1795" t="str">
            <v>077 12 05</v>
          </cell>
          <cell r="G1795" t="str">
            <v>09702</v>
          </cell>
          <cell r="N1795">
            <v>3940</v>
          </cell>
          <cell r="P1795">
            <v>2297</v>
          </cell>
        </row>
        <row r="1796">
          <cell r="D1796" t="str">
            <v>VŠMU</v>
          </cell>
          <cell r="F1796" t="str">
            <v>077 12 05</v>
          </cell>
          <cell r="G1796" t="str">
            <v>09702</v>
          </cell>
          <cell r="N1796">
            <v>1976</v>
          </cell>
          <cell r="P1796">
            <v>1151</v>
          </cell>
        </row>
        <row r="1797">
          <cell r="D1797" t="str">
            <v>UK</v>
          </cell>
          <cell r="F1797" t="str">
            <v>077 12 05</v>
          </cell>
          <cell r="G1797" t="str">
            <v>09702</v>
          </cell>
          <cell r="N1797">
            <v>9038</v>
          </cell>
          <cell r="P1797">
            <v>5271</v>
          </cell>
        </row>
        <row r="1798">
          <cell r="D1798" t="str">
            <v>UPJŠ</v>
          </cell>
          <cell r="F1798" t="str">
            <v>077 12 05</v>
          </cell>
          <cell r="G1798" t="str">
            <v>09702</v>
          </cell>
          <cell r="N1798">
            <v>11501</v>
          </cell>
          <cell r="P1798">
            <v>6708</v>
          </cell>
        </row>
        <row r="1799">
          <cell r="D1799" t="str">
            <v>UJS</v>
          </cell>
          <cell r="F1799" t="str">
            <v>077 12 05</v>
          </cell>
          <cell r="G1799" t="str">
            <v>09702</v>
          </cell>
          <cell r="N1799">
            <v>3834</v>
          </cell>
          <cell r="P1799">
            <v>2235</v>
          </cell>
        </row>
        <row r="1800">
          <cell r="D1800" t="str">
            <v>ŽU</v>
          </cell>
          <cell r="F1800" t="str">
            <v>077 12 05</v>
          </cell>
          <cell r="G1800" t="str">
            <v>09702</v>
          </cell>
          <cell r="N1800">
            <v>3834</v>
          </cell>
          <cell r="P1800">
            <v>2235</v>
          </cell>
        </row>
        <row r="1801">
          <cell r="D1801" t="str">
            <v>UK</v>
          </cell>
          <cell r="F1801" t="str">
            <v>077 12 05</v>
          </cell>
          <cell r="G1801" t="str">
            <v>09702</v>
          </cell>
          <cell r="N1801">
            <v>2994</v>
          </cell>
          <cell r="P1801">
            <v>1745</v>
          </cell>
        </row>
        <row r="1802">
          <cell r="D1802" t="str">
            <v>UKF</v>
          </cell>
          <cell r="F1802" t="str">
            <v>077 12 05</v>
          </cell>
          <cell r="G1802" t="str">
            <v>09702</v>
          </cell>
          <cell r="N1802">
            <v>10018</v>
          </cell>
          <cell r="P1802">
            <v>5842</v>
          </cell>
        </row>
        <row r="1803">
          <cell r="D1803" t="str">
            <v>UK</v>
          </cell>
          <cell r="F1803" t="str">
            <v>077 12 05</v>
          </cell>
          <cell r="G1803" t="str">
            <v>09702</v>
          </cell>
          <cell r="N1803">
            <v>6805</v>
          </cell>
          <cell r="P1803">
            <v>3969</v>
          </cell>
        </row>
        <row r="1804">
          <cell r="D1804" t="str">
            <v>TVU</v>
          </cell>
          <cell r="F1804" t="str">
            <v>077 12 05</v>
          </cell>
          <cell r="G1804" t="str">
            <v>09702</v>
          </cell>
          <cell r="N1804">
            <v>2743</v>
          </cell>
          <cell r="P1804">
            <v>1598</v>
          </cell>
        </row>
        <row r="1805">
          <cell r="D1805" t="str">
            <v>UPJŠ</v>
          </cell>
          <cell r="F1805" t="str">
            <v>077 12 05</v>
          </cell>
          <cell r="G1805" t="str">
            <v>09702</v>
          </cell>
          <cell r="N1805">
            <v>1175</v>
          </cell>
          <cell r="P1805">
            <v>683</v>
          </cell>
        </row>
        <row r="1806">
          <cell r="D1806" t="str">
            <v>UKF</v>
          </cell>
          <cell r="F1806" t="str">
            <v>077 12 05</v>
          </cell>
          <cell r="G1806" t="str">
            <v>09702</v>
          </cell>
          <cell r="N1806">
            <v>5196</v>
          </cell>
          <cell r="P1806">
            <v>3031</v>
          </cell>
        </row>
        <row r="1807">
          <cell r="D1807" t="str">
            <v>UKF</v>
          </cell>
          <cell r="F1807" t="str">
            <v>077 12 05</v>
          </cell>
          <cell r="G1807" t="str">
            <v>09702</v>
          </cell>
          <cell r="N1807">
            <v>8680</v>
          </cell>
          <cell r="P1807">
            <v>5062</v>
          </cell>
        </row>
        <row r="1808">
          <cell r="D1808" t="str">
            <v>UMB</v>
          </cell>
          <cell r="F1808" t="str">
            <v>077 12 05</v>
          </cell>
          <cell r="G1808" t="str">
            <v>09702</v>
          </cell>
          <cell r="N1808">
            <v>4736</v>
          </cell>
          <cell r="P1808">
            <v>2761</v>
          </cell>
        </row>
        <row r="1809">
          <cell r="D1809" t="str">
            <v>UMB</v>
          </cell>
          <cell r="F1809" t="str">
            <v>077 12 05</v>
          </cell>
          <cell r="G1809" t="str">
            <v>09702</v>
          </cell>
          <cell r="N1809">
            <v>9191</v>
          </cell>
          <cell r="P1809">
            <v>5359</v>
          </cell>
        </row>
        <row r="1810">
          <cell r="D1810" t="str">
            <v>KU</v>
          </cell>
          <cell r="F1810" t="str">
            <v>077 12 05</v>
          </cell>
          <cell r="G1810" t="str">
            <v>09702</v>
          </cell>
          <cell r="N1810">
            <v>5641</v>
          </cell>
          <cell r="P1810">
            <v>3290</v>
          </cell>
        </row>
        <row r="1811">
          <cell r="D1811" t="str">
            <v>UK</v>
          </cell>
          <cell r="F1811" t="str">
            <v>077 12 05</v>
          </cell>
          <cell r="G1811" t="str">
            <v>09702</v>
          </cell>
          <cell r="N1811">
            <v>3948</v>
          </cell>
          <cell r="P1811">
            <v>2303</v>
          </cell>
        </row>
        <row r="1812">
          <cell r="D1812" t="str">
            <v>UMB</v>
          </cell>
          <cell r="F1812" t="str">
            <v>077 12 05</v>
          </cell>
          <cell r="G1812" t="str">
            <v>09702</v>
          </cell>
          <cell r="N1812">
            <v>7785</v>
          </cell>
          <cell r="P1812">
            <v>4539</v>
          </cell>
        </row>
        <row r="1813">
          <cell r="D1813" t="str">
            <v>TVU</v>
          </cell>
          <cell r="F1813" t="str">
            <v>077 12 05</v>
          </cell>
          <cell r="G1813" t="str">
            <v>09702</v>
          </cell>
          <cell r="N1813">
            <v>7370</v>
          </cell>
          <cell r="P1813">
            <v>4298</v>
          </cell>
        </row>
        <row r="1814">
          <cell r="D1814" t="str">
            <v>UK</v>
          </cell>
          <cell r="F1814" t="str">
            <v>077 12 05</v>
          </cell>
          <cell r="G1814" t="str">
            <v>09702</v>
          </cell>
          <cell r="N1814">
            <v>3027</v>
          </cell>
          <cell r="P1814">
            <v>1765</v>
          </cell>
        </row>
        <row r="1815">
          <cell r="D1815" t="str">
            <v>UKF</v>
          </cell>
          <cell r="F1815" t="str">
            <v>077 12 05</v>
          </cell>
          <cell r="G1815" t="str">
            <v>09702</v>
          </cell>
          <cell r="N1815">
            <v>6156</v>
          </cell>
          <cell r="P1815">
            <v>3591</v>
          </cell>
        </row>
        <row r="1816">
          <cell r="D1816" t="str">
            <v>PU</v>
          </cell>
          <cell r="F1816" t="str">
            <v>077 12 05</v>
          </cell>
          <cell r="G1816" t="str">
            <v>09702</v>
          </cell>
          <cell r="N1816">
            <v>6101</v>
          </cell>
          <cell r="P1816">
            <v>3558</v>
          </cell>
        </row>
        <row r="1817">
          <cell r="D1817" t="str">
            <v>UMB</v>
          </cell>
          <cell r="F1817" t="str">
            <v>077 12 05</v>
          </cell>
          <cell r="G1817" t="str">
            <v>09702</v>
          </cell>
          <cell r="N1817">
            <v>1525</v>
          </cell>
          <cell r="P1817">
            <v>889</v>
          </cell>
        </row>
        <row r="1818">
          <cell r="D1818" t="str">
            <v>EU</v>
          </cell>
          <cell r="F1818" t="str">
            <v>077 12 05</v>
          </cell>
          <cell r="G1818" t="str">
            <v>09702</v>
          </cell>
          <cell r="N1818">
            <v>6378</v>
          </cell>
          <cell r="P1818">
            <v>3719</v>
          </cell>
        </row>
        <row r="1819">
          <cell r="D1819" t="str">
            <v>UK</v>
          </cell>
          <cell r="F1819" t="str">
            <v>077 12 05</v>
          </cell>
          <cell r="G1819" t="str">
            <v>09702</v>
          </cell>
          <cell r="N1819">
            <v>13348</v>
          </cell>
          <cell r="P1819">
            <v>7785</v>
          </cell>
        </row>
        <row r="1820">
          <cell r="D1820" t="str">
            <v>UMB</v>
          </cell>
          <cell r="F1820" t="str">
            <v>077 12 05</v>
          </cell>
          <cell r="G1820" t="str">
            <v>09702</v>
          </cell>
          <cell r="N1820">
            <v>7110</v>
          </cell>
          <cell r="P1820">
            <v>4146</v>
          </cell>
        </row>
        <row r="1821">
          <cell r="D1821" t="str">
            <v>UKF</v>
          </cell>
          <cell r="F1821" t="str">
            <v>077 12 05</v>
          </cell>
          <cell r="G1821" t="str">
            <v>09702</v>
          </cell>
          <cell r="N1821">
            <v>9019</v>
          </cell>
          <cell r="P1821">
            <v>5259</v>
          </cell>
        </row>
        <row r="1822">
          <cell r="D1822" t="str">
            <v>UK</v>
          </cell>
          <cell r="F1822" t="str">
            <v>077 12 05</v>
          </cell>
          <cell r="G1822" t="str">
            <v>09702</v>
          </cell>
          <cell r="N1822">
            <v>6628</v>
          </cell>
          <cell r="P1822">
            <v>3865</v>
          </cell>
        </row>
        <row r="1823">
          <cell r="D1823" t="str">
            <v>KU</v>
          </cell>
          <cell r="F1823" t="str">
            <v>077 12 05</v>
          </cell>
          <cell r="G1823" t="str">
            <v>09702</v>
          </cell>
          <cell r="N1823">
            <v>2354</v>
          </cell>
          <cell r="P1823">
            <v>1372</v>
          </cell>
        </row>
        <row r="1824">
          <cell r="D1824" t="str">
            <v>UMB</v>
          </cell>
          <cell r="F1824" t="str">
            <v>077 12 05</v>
          </cell>
          <cell r="G1824" t="str">
            <v>09702</v>
          </cell>
          <cell r="N1824">
            <v>588</v>
          </cell>
          <cell r="P1824">
            <v>343</v>
          </cell>
        </row>
        <row r="1825">
          <cell r="D1825" t="str">
            <v>KU</v>
          </cell>
          <cell r="F1825" t="str">
            <v>077 12 05</v>
          </cell>
          <cell r="G1825" t="str">
            <v>09702</v>
          </cell>
          <cell r="N1825">
            <v>2947</v>
          </cell>
          <cell r="P1825">
            <v>1717</v>
          </cell>
        </row>
        <row r="1826">
          <cell r="D1826" t="str">
            <v>UMB</v>
          </cell>
          <cell r="F1826" t="str">
            <v>077 12 05</v>
          </cell>
          <cell r="G1826" t="str">
            <v>09702</v>
          </cell>
          <cell r="N1826">
            <v>3629</v>
          </cell>
          <cell r="P1826">
            <v>2116</v>
          </cell>
        </row>
        <row r="1827">
          <cell r="D1827" t="str">
            <v>UK</v>
          </cell>
          <cell r="F1827" t="str">
            <v>077 12 05</v>
          </cell>
          <cell r="G1827" t="str">
            <v>09702</v>
          </cell>
          <cell r="N1827">
            <v>4617</v>
          </cell>
          <cell r="P1827">
            <v>2691</v>
          </cell>
        </row>
        <row r="1828">
          <cell r="D1828" t="str">
            <v>TUKE</v>
          </cell>
          <cell r="F1828" t="str">
            <v>077 12 05</v>
          </cell>
          <cell r="G1828" t="str">
            <v>09702</v>
          </cell>
          <cell r="N1828">
            <v>3384</v>
          </cell>
          <cell r="P1828">
            <v>1974</v>
          </cell>
        </row>
        <row r="1829">
          <cell r="D1829" t="str">
            <v>PU</v>
          </cell>
          <cell r="F1829" t="str">
            <v>077 12 05</v>
          </cell>
          <cell r="G1829" t="str">
            <v>09702</v>
          </cell>
          <cell r="N1829">
            <v>846</v>
          </cell>
          <cell r="P1829">
            <v>492</v>
          </cell>
        </row>
        <row r="1830">
          <cell r="D1830" t="str">
            <v>KU</v>
          </cell>
          <cell r="F1830" t="str">
            <v>077 12 05</v>
          </cell>
          <cell r="G1830" t="str">
            <v>09702</v>
          </cell>
          <cell r="N1830">
            <v>3430</v>
          </cell>
          <cell r="P1830">
            <v>1999</v>
          </cell>
        </row>
        <row r="1831">
          <cell r="D1831" t="str">
            <v>UK</v>
          </cell>
          <cell r="F1831" t="str">
            <v>077 12 05</v>
          </cell>
          <cell r="G1831" t="str">
            <v>09702</v>
          </cell>
          <cell r="N1831">
            <v>1559</v>
          </cell>
          <cell r="P1831">
            <v>907</v>
          </cell>
        </row>
        <row r="1832">
          <cell r="D1832" t="str">
            <v>UPJŠ</v>
          </cell>
          <cell r="F1832" t="str">
            <v>077 12 05</v>
          </cell>
          <cell r="G1832" t="str">
            <v>09702</v>
          </cell>
          <cell r="N1832">
            <v>1247</v>
          </cell>
          <cell r="P1832">
            <v>725</v>
          </cell>
        </row>
        <row r="1833">
          <cell r="D1833" t="str">
            <v>KU</v>
          </cell>
          <cell r="F1833" t="str">
            <v>077 12 05</v>
          </cell>
          <cell r="G1833" t="str">
            <v>09702</v>
          </cell>
          <cell r="N1833">
            <v>11203</v>
          </cell>
          <cell r="P1833">
            <v>6533</v>
          </cell>
        </row>
        <row r="1834">
          <cell r="D1834" t="str">
            <v>UK</v>
          </cell>
          <cell r="F1834" t="str">
            <v>077 12 05</v>
          </cell>
          <cell r="G1834" t="str">
            <v>09702</v>
          </cell>
          <cell r="N1834">
            <v>4199</v>
          </cell>
          <cell r="P1834">
            <v>2447</v>
          </cell>
        </row>
        <row r="1835">
          <cell r="D1835" t="str">
            <v>UKF</v>
          </cell>
          <cell r="F1835" t="str">
            <v>077 12 05</v>
          </cell>
          <cell r="G1835" t="str">
            <v>09702</v>
          </cell>
          <cell r="N1835">
            <v>6500</v>
          </cell>
          <cell r="P1835">
            <v>3790</v>
          </cell>
        </row>
        <row r="1836">
          <cell r="D1836" t="str">
            <v>UMB</v>
          </cell>
          <cell r="F1836" t="str">
            <v>077 12 05</v>
          </cell>
          <cell r="G1836" t="str">
            <v>09702</v>
          </cell>
          <cell r="N1836">
            <v>3006</v>
          </cell>
          <cell r="P1836">
            <v>1752</v>
          </cell>
        </row>
        <row r="1837">
          <cell r="D1837" t="str">
            <v>KU</v>
          </cell>
          <cell r="F1837" t="str">
            <v>077 12 05</v>
          </cell>
          <cell r="G1837" t="str">
            <v>09702</v>
          </cell>
          <cell r="N1837">
            <v>3262</v>
          </cell>
          <cell r="P1837">
            <v>1901</v>
          </cell>
        </row>
        <row r="1838">
          <cell r="D1838" t="str">
            <v>UK</v>
          </cell>
          <cell r="F1838" t="str">
            <v>077 12 05</v>
          </cell>
          <cell r="G1838" t="str">
            <v>09702</v>
          </cell>
          <cell r="N1838">
            <v>2388</v>
          </cell>
          <cell r="P1838">
            <v>1393</v>
          </cell>
        </row>
        <row r="1839">
          <cell r="D1839" t="str">
            <v>UMB</v>
          </cell>
          <cell r="F1839" t="str">
            <v>077 12 05</v>
          </cell>
          <cell r="G1839" t="str">
            <v>09702</v>
          </cell>
          <cell r="N1839">
            <v>4602</v>
          </cell>
          <cell r="P1839">
            <v>2683</v>
          </cell>
        </row>
        <row r="1840">
          <cell r="D1840" t="str">
            <v>UKF</v>
          </cell>
          <cell r="F1840" t="str">
            <v>077 12 05</v>
          </cell>
          <cell r="G1840" t="str">
            <v>09702</v>
          </cell>
          <cell r="N1840">
            <v>1150</v>
          </cell>
          <cell r="P1840">
            <v>669</v>
          </cell>
        </row>
        <row r="1841">
          <cell r="D1841" t="str">
            <v>KU</v>
          </cell>
          <cell r="F1841" t="str">
            <v>077 12 05</v>
          </cell>
          <cell r="G1841" t="str">
            <v>09702</v>
          </cell>
          <cell r="N1841">
            <v>3002</v>
          </cell>
          <cell r="P1841">
            <v>1750</v>
          </cell>
        </row>
        <row r="1842">
          <cell r="D1842" t="str">
            <v>TUKE</v>
          </cell>
          <cell r="F1842" t="str">
            <v>077 12 05</v>
          </cell>
          <cell r="G1842" t="str">
            <v>09702</v>
          </cell>
          <cell r="N1842">
            <v>18046</v>
          </cell>
          <cell r="P1842">
            <v>10525</v>
          </cell>
        </row>
        <row r="1843">
          <cell r="D1843" t="str">
            <v>PU</v>
          </cell>
          <cell r="F1843" t="str">
            <v>077 12 05</v>
          </cell>
          <cell r="G1843" t="str">
            <v>09702</v>
          </cell>
          <cell r="N1843">
            <v>18135</v>
          </cell>
          <cell r="P1843">
            <v>10578</v>
          </cell>
        </row>
        <row r="1844">
          <cell r="D1844" t="str">
            <v>TVU</v>
          </cell>
          <cell r="F1844" t="str">
            <v>077 12 05</v>
          </cell>
          <cell r="G1844" t="str">
            <v>09702</v>
          </cell>
          <cell r="N1844">
            <v>16319</v>
          </cell>
          <cell r="P1844">
            <v>9517</v>
          </cell>
        </row>
        <row r="1845">
          <cell r="D1845" t="str">
            <v>STU</v>
          </cell>
          <cell r="F1845" t="str">
            <v>077 12 05</v>
          </cell>
          <cell r="G1845" t="str">
            <v>09702</v>
          </cell>
          <cell r="N1845">
            <v>10412</v>
          </cell>
          <cell r="P1845">
            <v>6072</v>
          </cell>
        </row>
        <row r="1846">
          <cell r="D1846" t="str">
            <v>ŽU</v>
          </cell>
          <cell r="F1846" t="str">
            <v>077 12 05</v>
          </cell>
          <cell r="G1846" t="str">
            <v>09702</v>
          </cell>
          <cell r="N1846">
            <v>10797</v>
          </cell>
          <cell r="P1846">
            <v>6296</v>
          </cell>
        </row>
        <row r="1847">
          <cell r="D1847" t="str">
            <v>ŽU</v>
          </cell>
          <cell r="F1847" t="str">
            <v>077 12 05</v>
          </cell>
          <cell r="G1847" t="str">
            <v>09702</v>
          </cell>
          <cell r="N1847">
            <v>15497</v>
          </cell>
          <cell r="P1847">
            <v>9039</v>
          </cell>
        </row>
        <row r="1848">
          <cell r="D1848" t="str">
            <v>TUKE</v>
          </cell>
          <cell r="F1848" t="str">
            <v>077 12 05</v>
          </cell>
          <cell r="G1848" t="str">
            <v>09702</v>
          </cell>
          <cell r="N1848">
            <v>18980</v>
          </cell>
          <cell r="P1848">
            <v>11070</v>
          </cell>
        </row>
        <row r="1849">
          <cell r="D1849" t="str">
            <v>PU</v>
          </cell>
          <cell r="F1849" t="str">
            <v>077 12 05</v>
          </cell>
          <cell r="G1849" t="str">
            <v>09702</v>
          </cell>
          <cell r="N1849">
            <v>8891</v>
          </cell>
          <cell r="P1849">
            <v>5184</v>
          </cell>
        </row>
        <row r="1850">
          <cell r="D1850" t="str">
            <v>STU</v>
          </cell>
          <cell r="F1850" t="str">
            <v>077 12 05</v>
          </cell>
          <cell r="G1850" t="str">
            <v>09702</v>
          </cell>
          <cell r="N1850">
            <v>18960</v>
          </cell>
          <cell r="P1850">
            <v>11060</v>
          </cell>
        </row>
        <row r="1851">
          <cell r="D1851" t="str">
            <v>TUKE</v>
          </cell>
          <cell r="F1851" t="str">
            <v>077 12 05</v>
          </cell>
          <cell r="G1851" t="str">
            <v>09702</v>
          </cell>
          <cell r="N1851">
            <v>18333</v>
          </cell>
          <cell r="P1851">
            <v>10692</v>
          </cell>
        </row>
        <row r="1852">
          <cell r="D1852" t="str">
            <v>ŽU</v>
          </cell>
          <cell r="F1852" t="str">
            <v>077 12 05</v>
          </cell>
          <cell r="G1852" t="str">
            <v>09702</v>
          </cell>
          <cell r="N1852">
            <v>18779</v>
          </cell>
          <cell r="P1852">
            <v>10952</v>
          </cell>
        </row>
        <row r="1853">
          <cell r="D1853" t="str">
            <v>TUKE</v>
          </cell>
          <cell r="F1853" t="str">
            <v>077 12 05</v>
          </cell>
          <cell r="G1853" t="str">
            <v>09702</v>
          </cell>
          <cell r="N1853">
            <v>18709</v>
          </cell>
          <cell r="P1853">
            <v>10913</v>
          </cell>
        </row>
        <row r="1854">
          <cell r="D1854" t="str">
            <v>STU</v>
          </cell>
          <cell r="F1854" t="str">
            <v>077 12 05</v>
          </cell>
          <cell r="G1854" t="str">
            <v>09702</v>
          </cell>
          <cell r="N1854">
            <v>5010</v>
          </cell>
          <cell r="P1854">
            <v>2921</v>
          </cell>
        </row>
        <row r="1855">
          <cell r="D1855" t="str">
            <v>TUKE</v>
          </cell>
          <cell r="F1855" t="str">
            <v>077 12 05</v>
          </cell>
          <cell r="G1855" t="str">
            <v>09702</v>
          </cell>
          <cell r="N1855">
            <v>18721</v>
          </cell>
          <cell r="P1855">
            <v>10920</v>
          </cell>
        </row>
        <row r="1856">
          <cell r="D1856" t="str">
            <v>STU</v>
          </cell>
          <cell r="F1856" t="str">
            <v>077 12 05</v>
          </cell>
          <cell r="G1856" t="str">
            <v>09702</v>
          </cell>
          <cell r="N1856">
            <v>18530</v>
          </cell>
          <cell r="P1856">
            <v>10808</v>
          </cell>
        </row>
        <row r="1857">
          <cell r="D1857" t="str">
            <v>SPU</v>
          </cell>
          <cell r="F1857" t="str">
            <v>077 12 05</v>
          </cell>
          <cell r="G1857" t="str">
            <v>09702</v>
          </cell>
          <cell r="N1857">
            <v>17215</v>
          </cell>
          <cell r="P1857">
            <v>10040</v>
          </cell>
        </row>
        <row r="1858">
          <cell r="D1858" t="str">
            <v>TUKE</v>
          </cell>
          <cell r="F1858" t="str">
            <v>077 12 05</v>
          </cell>
          <cell r="G1858" t="str">
            <v>09702</v>
          </cell>
          <cell r="N1858">
            <v>4104</v>
          </cell>
          <cell r="P1858">
            <v>2394</v>
          </cell>
        </row>
        <row r="1859">
          <cell r="D1859" t="str">
            <v>TUKE</v>
          </cell>
          <cell r="F1859" t="str">
            <v>077 12 05</v>
          </cell>
          <cell r="G1859" t="str">
            <v>09702</v>
          </cell>
          <cell r="N1859">
            <v>10996</v>
          </cell>
          <cell r="P1859">
            <v>6413</v>
          </cell>
        </row>
        <row r="1860">
          <cell r="D1860" t="str">
            <v>TUKE</v>
          </cell>
          <cell r="F1860" t="str">
            <v>077 12 05</v>
          </cell>
          <cell r="G1860" t="str">
            <v>09702</v>
          </cell>
          <cell r="N1860">
            <v>10694</v>
          </cell>
          <cell r="P1860">
            <v>6237</v>
          </cell>
        </row>
        <row r="1861">
          <cell r="D1861" t="str">
            <v>STU</v>
          </cell>
          <cell r="F1861" t="str">
            <v>077 12 05</v>
          </cell>
          <cell r="G1861" t="str">
            <v>09702</v>
          </cell>
          <cell r="N1861">
            <v>16375</v>
          </cell>
          <cell r="P1861">
            <v>9550</v>
          </cell>
        </row>
        <row r="1862">
          <cell r="D1862" t="str">
            <v>ŽU</v>
          </cell>
          <cell r="F1862" t="str">
            <v>077 12 05</v>
          </cell>
          <cell r="G1862" t="str">
            <v>09702</v>
          </cell>
          <cell r="N1862">
            <v>14663</v>
          </cell>
          <cell r="P1862">
            <v>8551</v>
          </cell>
        </row>
        <row r="1863">
          <cell r="D1863" t="str">
            <v>TUKE</v>
          </cell>
          <cell r="F1863" t="str">
            <v>077 12 05</v>
          </cell>
          <cell r="G1863" t="str">
            <v>09702</v>
          </cell>
          <cell r="N1863">
            <v>17085</v>
          </cell>
          <cell r="P1863">
            <v>9964</v>
          </cell>
        </row>
        <row r="1864">
          <cell r="D1864" t="str">
            <v>TUZVO</v>
          </cell>
          <cell r="F1864" t="str">
            <v>077 12 05</v>
          </cell>
          <cell r="G1864" t="str">
            <v>09702</v>
          </cell>
          <cell r="N1864">
            <v>6387</v>
          </cell>
          <cell r="P1864">
            <v>3725</v>
          </cell>
        </row>
        <row r="1865">
          <cell r="D1865" t="str">
            <v>AU</v>
          </cell>
          <cell r="F1865" t="str">
            <v>077 12 05</v>
          </cell>
          <cell r="G1865" t="str">
            <v>09702</v>
          </cell>
          <cell r="N1865">
            <v>2737</v>
          </cell>
          <cell r="P1865">
            <v>1596</v>
          </cell>
        </row>
        <row r="1866">
          <cell r="D1866" t="str">
            <v>UCM</v>
          </cell>
          <cell r="F1866" t="str">
            <v>077 12 05</v>
          </cell>
          <cell r="G1866" t="str">
            <v>09702</v>
          </cell>
          <cell r="N1866">
            <v>8796</v>
          </cell>
          <cell r="P1866">
            <v>5131</v>
          </cell>
        </row>
        <row r="1867">
          <cell r="D1867" t="str">
            <v>TUKE</v>
          </cell>
          <cell r="F1867" t="str">
            <v>077 12 05</v>
          </cell>
          <cell r="G1867" t="str">
            <v>09702</v>
          </cell>
          <cell r="N1867">
            <v>17784</v>
          </cell>
          <cell r="P1867">
            <v>10374</v>
          </cell>
        </row>
        <row r="1868">
          <cell r="D1868" t="str">
            <v>TUKE</v>
          </cell>
          <cell r="F1868" t="str">
            <v>077 12 05</v>
          </cell>
          <cell r="G1868" t="str">
            <v>09702</v>
          </cell>
          <cell r="N1868">
            <v>9911</v>
          </cell>
          <cell r="P1868">
            <v>5779</v>
          </cell>
        </row>
        <row r="1869">
          <cell r="D1869" t="str">
            <v>TUKE</v>
          </cell>
          <cell r="F1869" t="str">
            <v>077 12 05</v>
          </cell>
          <cell r="G1869" t="str">
            <v>09702</v>
          </cell>
          <cell r="N1869">
            <v>15600</v>
          </cell>
          <cell r="P1869">
            <v>9100</v>
          </cell>
        </row>
        <row r="1870">
          <cell r="D1870" t="str">
            <v>TUKE</v>
          </cell>
          <cell r="F1870" t="str">
            <v>077 12 05</v>
          </cell>
          <cell r="G1870" t="str">
            <v>09702</v>
          </cell>
          <cell r="N1870">
            <v>13198</v>
          </cell>
          <cell r="P1870">
            <v>7697</v>
          </cell>
        </row>
        <row r="1871">
          <cell r="D1871" t="str">
            <v>ŽU</v>
          </cell>
          <cell r="F1871" t="str">
            <v>077 12 05</v>
          </cell>
          <cell r="G1871" t="str">
            <v>09702</v>
          </cell>
          <cell r="N1871">
            <v>15130</v>
          </cell>
          <cell r="P1871">
            <v>8824</v>
          </cell>
        </row>
        <row r="1872">
          <cell r="D1872" t="str">
            <v>PU</v>
          </cell>
          <cell r="F1872" t="str">
            <v>077 12 05</v>
          </cell>
          <cell r="G1872" t="str">
            <v>09702</v>
          </cell>
          <cell r="N1872">
            <v>18206</v>
          </cell>
          <cell r="P1872">
            <v>10619</v>
          </cell>
        </row>
        <row r="1873">
          <cell r="D1873" t="str">
            <v>TUKE</v>
          </cell>
          <cell r="F1873" t="str">
            <v>077 12 05</v>
          </cell>
          <cell r="G1873" t="str">
            <v>09702</v>
          </cell>
          <cell r="N1873">
            <v>17646</v>
          </cell>
          <cell r="P1873">
            <v>10292</v>
          </cell>
        </row>
        <row r="1874">
          <cell r="D1874" t="str">
            <v>ŽU</v>
          </cell>
          <cell r="F1874" t="str">
            <v>077 12 05</v>
          </cell>
          <cell r="G1874" t="str">
            <v>09702</v>
          </cell>
          <cell r="N1874">
            <v>11632</v>
          </cell>
          <cell r="P1874">
            <v>6784</v>
          </cell>
        </row>
        <row r="1875">
          <cell r="D1875" t="str">
            <v>TUZVO</v>
          </cell>
          <cell r="F1875" t="str">
            <v>077 12 05</v>
          </cell>
          <cell r="G1875" t="str">
            <v>09702</v>
          </cell>
          <cell r="N1875">
            <v>7912</v>
          </cell>
          <cell r="P1875">
            <v>4614</v>
          </cell>
        </row>
        <row r="1876">
          <cell r="D1876" t="str">
            <v>UVLF</v>
          </cell>
          <cell r="F1876" t="str">
            <v>077 12 05</v>
          </cell>
          <cell r="G1876" t="str">
            <v>09702</v>
          </cell>
          <cell r="N1876">
            <v>4117</v>
          </cell>
          <cell r="P1876">
            <v>2401</v>
          </cell>
        </row>
        <row r="1877">
          <cell r="D1877" t="str">
            <v>KU</v>
          </cell>
          <cell r="F1877" t="str">
            <v>077 12 05</v>
          </cell>
          <cell r="G1877" t="str">
            <v>09702</v>
          </cell>
          <cell r="N1877">
            <v>6285</v>
          </cell>
          <cell r="P1877">
            <v>3664</v>
          </cell>
        </row>
        <row r="1878">
          <cell r="D1878" t="str">
            <v>STU</v>
          </cell>
          <cell r="F1878" t="str">
            <v>077 12 05</v>
          </cell>
          <cell r="G1878" t="str">
            <v>09702</v>
          </cell>
          <cell r="N1878">
            <v>14754</v>
          </cell>
          <cell r="P1878">
            <v>8605</v>
          </cell>
        </row>
        <row r="1879">
          <cell r="D1879" t="str">
            <v>TUKE</v>
          </cell>
          <cell r="F1879" t="str">
            <v>077 12 05</v>
          </cell>
          <cell r="G1879" t="str">
            <v>09702</v>
          </cell>
          <cell r="N1879">
            <v>18084</v>
          </cell>
          <cell r="P1879">
            <v>10549</v>
          </cell>
        </row>
        <row r="1880">
          <cell r="D1880" t="str">
            <v>STU</v>
          </cell>
          <cell r="F1880" t="str">
            <v>077 12 05</v>
          </cell>
          <cell r="G1880" t="str">
            <v>09702</v>
          </cell>
          <cell r="N1880">
            <v>17511</v>
          </cell>
          <cell r="P1880">
            <v>10214</v>
          </cell>
        </row>
        <row r="1881">
          <cell r="D1881" t="str">
            <v>ŽU</v>
          </cell>
          <cell r="F1881" t="str">
            <v>077 12 05</v>
          </cell>
          <cell r="G1881" t="str">
            <v>09702</v>
          </cell>
          <cell r="N1881">
            <v>13575</v>
          </cell>
          <cell r="P1881">
            <v>7918</v>
          </cell>
        </row>
        <row r="1882">
          <cell r="D1882" t="str">
            <v>TUKE</v>
          </cell>
          <cell r="F1882" t="str">
            <v>077 12 05</v>
          </cell>
          <cell r="G1882" t="str">
            <v>09702</v>
          </cell>
          <cell r="N1882">
            <v>4708</v>
          </cell>
          <cell r="P1882">
            <v>2745</v>
          </cell>
        </row>
        <row r="1883">
          <cell r="D1883" t="str">
            <v>ŽU</v>
          </cell>
          <cell r="F1883" t="str">
            <v>077 12 05</v>
          </cell>
          <cell r="G1883" t="str">
            <v>09702</v>
          </cell>
          <cell r="N1883">
            <v>13226</v>
          </cell>
          <cell r="P1883">
            <v>7714</v>
          </cell>
        </row>
        <row r="1884">
          <cell r="D1884" t="str">
            <v>TUKE</v>
          </cell>
          <cell r="F1884" t="str">
            <v>077 12 05</v>
          </cell>
          <cell r="G1884" t="str">
            <v>09702</v>
          </cell>
          <cell r="N1884">
            <v>17621</v>
          </cell>
          <cell r="P1884">
            <v>10278</v>
          </cell>
        </row>
        <row r="1885">
          <cell r="D1885" t="str">
            <v>TUKE</v>
          </cell>
          <cell r="F1885" t="str">
            <v>077 12 05</v>
          </cell>
          <cell r="G1885" t="str">
            <v>09702</v>
          </cell>
          <cell r="N1885">
            <v>15566</v>
          </cell>
          <cell r="P1885">
            <v>9079</v>
          </cell>
        </row>
        <row r="1886">
          <cell r="D1886" t="str">
            <v>UVLF</v>
          </cell>
          <cell r="F1886" t="str">
            <v>077 12 05</v>
          </cell>
          <cell r="G1886" t="str">
            <v>09702</v>
          </cell>
          <cell r="N1886">
            <v>17907</v>
          </cell>
          <cell r="P1886">
            <v>10445</v>
          </cell>
        </row>
        <row r="1887">
          <cell r="D1887" t="str">
            <v>ŽU</v>
          </cell>
          <cell r="F1887" t="str">
            <v>077 12 05</v>
          </cell>
          <cell r="G1887" t="str">
            <v>09702</v>
          </cell>
          <cell r="N1887">
            <v>10570</v>
          </cell>
          <cell r="P1887">
            <v>6164</v>
          </cell>
        </row>
        <row r="1888">
          <cell r="D1888" t="str">
            <v>UK</v>
          </cell>
          <cell r="F1888" t="str">
            <v>077 12 05</v>
          </cell>
          <cell r="G1888" t="str">
            <v>09702</v>
          </cell>
          <cell r="N1888">
            <v>4180</v>
          </cell>
          <cell r="P1888">
            <v>2437</v>
          </cell>
        </row>
        <row r="1889">
          <cell r="D1889" t="str">
            <v>ŽU</v>
          </cell>
          <cell r="F1889" t="str">
            <v>077 12 05</v>
          </cell>
          <cell r="G1889" t="str">
            <v>09702</v>
          </cell>
          <cell r="N1889">
            <v>9425</v>
          </cell>
          <cell r="P1889">
            <v>5497</v>
          </cell>
        </row>
        <row r="1890">
          <cell r="D1890" t="str">
            <v>STU</v>
          </cell>
          <cell r="F1890" t="str">
            <v>077 12 05</v>
          </cell>
          <cell r="G1890" t="str">
            <v>09702</v>
          </cell>
          <cell r="N1890">
            <v>17855</v>
          </cell>
          <cell r="P1890">
            <v>10413</v>
          </cell>
        </row>
        <row r="1891">
          <cell r="D1891" t="str">
            <v>PU</v>
          </cell>
          <cell r="F1891" t="str">
            <v>077 12 05</v>
          </cell>
          <cell r="G1891" t="str">
            <v>09702</v>
          </cell>
          <cell r="N1891">
            <v>11092</v>
          </cell>
          <cell r="P1891">
            <v>6469</v>
          </cell>
        </row>
        <row r="1892">
          <cell r="D1892" t="str">
            <v>UCM</v>
          </cell>
          <cell r="F1892" t="str">
            <v>077 12 05</v>
          </cell>
          <cell r="G1892" t="str">
            <v>09702</v>
          </cell>
          <cell r="N1892">
            <v>10086</v>
          </cell>
          <cell r="P1892">
            <v>5882</v>
          </cell>
        </row>
        <row r="1893">
          <cell r="D1893" t="str">
            <v>UVLF</v>
          </cell>
          <cell r="F1893" t="str">
            <v>077 12 05</v>
          </cell>
          <cell r="G1893" t="str">
            <v>09702</v>
          </cell>
          <cell r="N1893">
            <v>7306</v>
          </cell>
          <cell r="P1893">
            <v>4260</v>
          </cell>
        </row>
        <row r="1894">
          <cell r="D1894" t="str">
            <v>TUKE</v>
          </cell>
          <cell r="F1894" t="str">
            <v>077 12 05</v>
          </cell>
          <cell r="G1894" t="str">
            <v>09702</v>
          </cell>
          <cell r="N1894">
            <v>17719</v>
          </cell>
          <cell r="P1894">
            <v>10334</v>
          </cell>
        </row>
        <row r="1895">
          <cell r="D1895" t="str">
            <v>TVU</v>
          </cell>
          <cell r="F1895" t="str">
            <v>077 12 05</v>
          </cell>
          <cell r="G1895" t="str">
            <v>09702</v>
          </cell>
          <cell r="N1895">
            <v>2086</v>
          </cell>
          <cell r="P1895">
            <v>1215</v>
          </cell>
        </row>
        <row r="1896">
          <cell r="D1896" t="str">
            <v>EU</v>
          </cell>
          <cell r="F1896" t="str">
            <v>077 12 05</v>
          </cell>
          <cell r="G1896" t="str">
            <v>09702</v>
          </cell>
          <cell r="N1896">
            <v>524</v>
          </cell>
          <cell r="P1896">
            <v>304</v>
          </cell>
        </row>
        <row r="1897">
          <cell r="D1897" t="str">
            <v>STU</v>
          </cell>
          <cell r="F1897" t="str">
            <v>077 12 05</v>
          </cell>
          <cell r="G1897" t="str">
            <v>09702</v>
          </cell>
          <cell r="N1897">
            <v>7465</v>
          </cell>
          <cell r="P1897">
            <v>4354</v>
          </cell>
        </row>
        <row r="1898">
          <cell r="D1898" t="str">
            <v>TUKE</v>
          </cell>
          <cell r="F1898" t="str">
            <v>077 12 05</v>
          </cell>
          <cell r="G1898" t="str">
            <v>09702</v>
          </cell>
          <cell r="N1898">
            <v>14441</v>
          </cell>
          <cell r="P1898">
            <v>8423</v>
          </cell>
        </row>
        <row r="1899">
          <cell r="D1899" t="str">
            <v>UK</v>
          </cell>
          <cell r="F1899" t="str">
            <v>077 12 05</v>
          </cell>
          <cell r="G1899" t="str">
            <v>09702</v>
          </cell>
          <cell r="N1899">
            <v>3406</v>
          </cell>
          <cell r="P1899">
            <v>1985</v>
          </cell>
        </row>
        <row r="1900">
          <cell r="D1900" t="str">
            <v>PU</v>
          </cell>
          <cell r="F1900" t="str">
            <v>077 12 05</v>
          </cell>
          <cell r="G1900" t="str">
            <v>09702</v>
          </cell>
          <cell r="N1900">
            <v>16616</v>
          </cell>
          <cell r="P1900">
            <v>9691</v>
          </cell>
        </row>
        <row r="1901">
          <cell r="D1901" t="str">
            <v>TUZVO</v>
          </cell>
          <cell r="F1901" t="str">
            <v>077 12 05</v>
          </cell>
          <cell r="G1901" t="str">
            <v>09702</v>
          </cell>
          <cell r="N1901">
            <v>5947</v>
          </cell>
          <cell r="P1901">
            <v>3467</v>
          </cell>
        </row>
        <row r="1902">
          <cell r="D1902" t="str">
            <v>SPU</v>
          </cell>
          <cell r="F1902" t="str">
            <v>077 12 05</v>
          </cell>
          <cell r="G1902" t="str">
            <v>09702</v>
          </cell>
          <cell r="N1902">
            <v>8453</v>
          </cell>
          <cell r="P1902">
            <v>4930</v>
          </cell>
        </row>
        <row r="1903">
          <cell r="D1903" t="str">
            <v>SPU</v>
          </cell>
          <cell r="F1903" t="str">
            <v>077 12 05</v>
          </cell>
          <cell r="G1903" t="str">
            <v>09702</v>
          </cell>
          <cell r="N1903">
            <v>17699</v>
          </cell>
          <cell r="P1903">
            <v>10322</v>
          </cell>
        </row>
        <row r="1904">
          <cell r="D1904" t="str">
            <v>UK</v>
          </cell>
          <cell r="F1904" t="str">
            <v>077 12 05</v>
          </cell>
          <cell r="G1904" t="str">
            <v>09702</v>
          </cell>
          <cell r="N1904">
            <v>10321</v>
          </cell>
          <cell r="P1904">
            <v>6020</v>
          </cell>
        </row>
        <row r="1905">
          <cell r="D1905" t="str">
            <v>UPJŠ</v>
          </cell>
          <cell r="F1905" t="str">
            <v>077 12 05</v>
          </cell>
          <cell r="G1905" t="str">
            <v>09702</v>
          </cell>
          <cell r="N1905">
            <v>2580</v>
          </cell>
          <cell r="P1905">
            <v>1505</v>
          </cell>
        </row>
        <row r="1906">
          <cell r="D1906" t="str">
            <v>ŽU</v>
          </cell>
          <cell r="F1906" t="str">
            <v>077 12 05</v>
          </cell>
          <cell r="G1906" t="str">
            <v>09702</v>
          </cell>
          <cell r="N1906">
            <v>9185</v>
          </cell>
          <cell r="P1906">
            <v>5357</v>
          </cell>
        </row>
        <row r="1907">
          <cell r="D1907" t="str">
            <v>UVLF</v>
          </cell>
          <cell r="F1907" t="str">
            <v>077 12 05</v>
          </cell>
          <cell r="G1907" t="str">
            <v>09702</v>
          </cell>
          <cell r="N1907">
            <v>6638</v>
          </cell>
          <cell r="P1907">
            <v>3871</v>
          </cell>
        </row>
        <row r="1908">
          <cell r="D1908" t="str">
            <v>STU</v>
          </cell>
          <cell r="F1908" t="str">
            <v>077 12 05</v>
          </cell>
          <cell r="G1908" t="str">
            <v>09702</v>
          </cell>
          <cell r="N1908">
            <v>10114</v>
          </cell>
          <cell r="P1908">
            <v>5898</v>
          </cell>
        </row>
        <row r="1909">
          <cell r="D1909" t="str">
            <v>STU</v>
          </cell>
          <cell r="F1909" t="str">
            <v>077 12 05</v>
          </cell>
          <cell r="G1909" t="str">
            <v>09702</v>
          </cell>
          <cell r="N1909">
            <v>17550</v>
          </cell>
          <cell r="P1909">
            <v>10236</v>
          </cell>
        </row>
        <row r="1910">
          <cell r="D1910" t="str">
            <v>TVU</v>
          </cell>
          <cell r="F1910" t="str">
            <v>077 12 05</v>
          </cell>
          <cell r="G1910" t="str">
            <v>09702</v>
          </cell>
          <cell r="N1910">
            <v>8745</v>
          </cell>
          <cell r="P1910">
            <v>5099</v>
          </cell>
        </row>
        <row r="1911">
          <cell r="D1911" t="str">
            <v>VŠMU</v>
          </cell>
          <cell r="F1911" t="str">
            <v>077 12 05</v>
          </cell>
          <cell r="G1911" t="str">
            <v>09702</v>
          </cell>
          <cell r="N1911">
            <v>5463</v>
          </cell>
          <cell r="P1911">
            <v>3186</v>
          </cell>
        </row>
        <row r="1912">
          <cell r="D1912" t="str">
            <v>AU</v>
          </cell>
          <cell r="F1912" t="str">
            <v>077 12 05</v>
          </cell>
          <cell r="G1912" t="str">
            <v>09702</v>
          </cell>
          <cell r="N1912">
            <v>1366</v>
          </cell>
          <cell r="P1912">
            <v>795</v>
          </cell>
        </row>
        <row r="1913">
          <cell r="D1913" t="str">
            <v>UCM</v>
          </cell>
          <cell r="F1913" t="str">
            <v>077 12 05</v>
          </cell>
          <cell r="G1913" t="str">
            <v>09702</v>
          </cell>
          <cell r="N1913">
            <v>15803</v>
          </cell>
          <cell r="P1913">
            <v>9216</v>
          </cell>
        </row>
        <row r="1914">
          <cell r="D1914" t="str">
            <v>TUKE</v>
          </cell>
          <cell r="F1914" t="str">
            <v>077 12 05</v>
          </cell>
          <cell r="G1914" t="str">
            <v>09702</v>
          </cell>
          <cell r="N1914">
            <v>12574</v>
          </cell>
          <cell r="P1914">
            <v>7333</v>
          </cell>
        </row>
        <row r="1915">
          <cell r="D1915" t="str">
            <v>STU</v>
          </cell>
          <cell r="F1915" t="str">
            <v>077 12 05</v>
          </cell>
          <cell r="G1915" t="str">
            <v>09702</v>
          </cell>
          <cell r="N1915">
            <v>16428</v>
          </cell>
          <cell r="P1915">
            <v>9583</v>
          </cell>
        </row>
        <row r="1916">
          <cell r="D1916" t="str">
            <v>ŽU</v>
          </cell>
          <cell r="F1916" t="str">
            <v>077 12 05</v>
          </cell>
          <cell r="G1916" t="str">
            <v>09702</v>
          </cell>
          <cell r="N1916">
            <v>17265</v>
          </cell>
          <cell r="P1916">
            <v>10069</v>
          </cell>
        </row>
        <row r="1917">
          <cell r="D1917" t="str">
            <v>STU</v>
          </cell>
          <cell r="F1917" t="str">
            <v>077 12 05</v>
          </cell>
          <cell r="G1917" t="str">
            <v>09702</v>
          </cell>
          <cell r="N1917">
            <v>6999</v>
          </cell>
          <cell r="P1917">
            <v>4082</v>
          </cell>
        </row>
        <row r="1918">
          <cell r="D1918" t="str">
            <v>TUAD</v>
          </cell>
          <cell r="F1918" t="str">
            <v>077 12 05</v>
          </cell>
          <cell r="G1918" t="str">
            <v>09702</v>
          </cell>
          <cell r="N1918">
            <v>4414</v>
          </cell>
          <cell r="P1918">
            <v>2573</v>
          </cell>
        </row>
        <row r="1919">
          <cell r="D1919" t="str">
            <v>ŽU</v>
          </cell>
          <cell r="F1919" t="str">
            <v>077 12 05</v>
          </cell>
          <cell r="G1919" t="str">
            <v>09702</v>
          </cell>
          <cell r="N1919">
            <v>10651</v>
          </cell>
          <cell r="P1919">
            <v>6211</v>
          </cell>
        </row>
        <row r="1920">
          <cell r="D1920" t="str">
            <v>PU</v>
          </cell>
          <cell r="F1920" t="str">
            <v>077 12 05</v>
          </cell>
          <cell r="G1920" t="str">
            <v>09702</v>
          </cell>
          <cell r="N1920">
            <v>10074</v>
          </cell>
          <cell r="P1920">
            <v>5875</v>
          </cell>
        </row>
        <row r="1921">
          <cell r="D1921" t="str">
            <v>SPU</v>
          </cell>
          <cell r="F1921" t="str">
            <v>077 12 05</v>
          </cell>
          <cell r="G1921" t="str">
            <v>09702</v>
          </cell>
          <cell r="N1921">
            <v>10928</v>
          </cell>
          <cell r="P1921">
            <v>6373</v>
          </cell>
        </row>
        <row r="1922">
          <cell r="D1922" t="str">
            <v>ŽU</v>
          </cell>
          <cell r="F1922" t="str">
            <v>077 12 05</v>
          </cell>
          <cell r="G1922" t="str">
            <v>09702</v>
          </cell>
          <cell r="N1922">
            <v>9939</v>
          </cell>
          <cell r="P1922">
            <v>5797</v>
          </cell>
        </row>
        <row r="1923">
          <cell r="D1923" t="str">
            <v>ŽU</v>
          </cell>
          <cell r="F1923" t="str">
            <v>077 12 05</v>
          </cell>
          <cell r="G1923" t="str">
            <v>09702</v>
          </cell>
          <cell r="N1923">
            <v>5215</v>
          </cell>
          <cell r="P1923">
            <v>3040</v>
          </cell>
        </row>
        <row r="1924">
          <cell r="D1924" t="str">
            <v>TUAD</v>
          </cell>
          <cell r="F1924" t="str">
            <v>077 12 05</v>
          </cell>
          <cell r="G1924" t="str">
            <v>09702</v>
          </cell>
          <cell r="N1924">
            <v>6729</v>
          </cell>
          <cell r="P1924">
            <v>3923</v>
          </cell>
        </row>
        <row r="1925">
          <cell r="D1925" t="str">
            <v>UCM</v>
          </cell>
          <cell r="F1925" t="str">
            <v>077 12 05</v>
          </cell>
          <cell r="G1925" t="str">
            <v>09702</v>
          </cell>
          <cell r="N1925">
            <v>2322</v>
          </cell>
          <cell r="P1925">
            <v>1353</v>
          </cell>
        </row>
        <row r="1926">
          <cell r="D1926" t="str">
            <v>STU</v>
          </cell>
          <cell r="F1926" t="str">
            <v>077 12 05</v>
          </cell>
          <cell r="G1926" t="str">
            <v>09702</v>
          </cell>
          <cell r="N1926">
            <v>5894</v>
          </cell>
          <cell r="P1926">
            <v>3437</v>
          </cell>
        </row>
        <row r="1927">
          <cell r="D1927" t="str">
            <v>SPU</v>
          </cell>
          <cell r="F1927" t="str">
            <v>077 12 05</v>
          </cell>
          <cell r="G1927" t="str">
            <v>09702</v>
          </cell>
          <cell r="N1927">
            <v>12578</v>
          </cell>
          <cell r="P1927">
            <v>7336</v>
          </cell>
        </row>
        <row r="1928">
          <cell r="D1928" t="str">
            <v>UPJŠ</v>
          </cell>
          <cell r="F1928" t="str">
            <v>077 12 05</v>
          </cell>
          <cell r="G1928" t="str">
            <v>09702</v>
          </cell>
          <cell r="N1928">
            <v>4695</v>
          </cell>
          <cell r="P1928">
            <v>2738</v>
          </cell>
        </row>
        <row r="1929">
          <cell r="D1929" t="str">
            <v>STU</v>
          </cell>
          <cell r="F1929" t="str">
            <v>077 12 05</v>
          </cell>
          <cell r="G1929" t="str">
            <v>09702</v>
          </cell>
          <cell r="N1929">
            <v>10189</v>
          </cell>
          <cell r="P1929">
            <v>5943</v>
          </cell>
        </row>
        <row r="1930">
          <cell r="D1930" t="str">
            <v>UPJŠ</v>
          </cell>
          <cell r="F1930" t="str">
            <v>077 12 05</v>
          </cell>
          <cell r="G1930" t="str">
            <v>09702</v>
          </cell>
          <cell r="N1930">
            <v>14730</v>
          </cell>
          <cell r="P1930">
            <v>8591</v>
          </cell>
        </row>
        <row r="1931">
          <cell r="D1931" t="str">
            <v>STU</v>
          </cell>
          <cell r="F1931" t="str">
            <v>077 12 05</v>
          </cell>
          <cell r="G1931" t="str">
            <v>09702</v>
          </cell>
          <cell r="N1931">
            <v>6089</v>
          </cell>
          <cell r="P1931">
            <v>3551</v>
          </cell>
        </row>
        <row r="1932">
          <cell r="D1932" t="str">
            <v>TUAD</v>
          </cell>
          <cell r="F1932" t="str">
            <v>077 12 05</v>
          </cell>
          <cell r="G1932" t="str">
            <v>09702</v>
          </cell>
          <cell r="N1932">
            <v>8073</v>
          </cell>
          <cell r="P1932">
            <v>4707</v>
          </cell>
        </row>
        <row r="1933">
          <cell r="D1933" t="str">
            <v>TVU</v>
          </cell>
          <cell r="F1933" t="str">
            <v>077 12 05</v>
          </cell>
          <cell r="G1933" t="str">
            <v>09702</v>
          </cell>
          <cell r="N1933">
            <v>4332</v>
          </cell>
          <cell r="P1933">
            <v>2527</v>
          </cell>
        </row>
        <row r="1934">
          <cell r="D1934" t="str">
            <v>UCM</v>
          </cell>
          <cell r="F1934" t="str">
            <v>077 12 05</v>
          </cell>
          <cell r="G1934" t="str">
            <v>09702</v>
          </cell>
          <cell r="N1934">
            <v>1857</v>
          </cell>
          <cell r="P1934">
            <v>1081</v>
          </cell>
        </row>
        <row r="1935">
          <cell r="D1935" t="str">
            <v>TUKE</v>
          </cell>
          <cell r="F1935" t="str">
            <v>077 12 05</v>
          </cell>
          <cell r="G1935" t="str">
            <v>09702</v>
          </cell>
          <cell r="N1935">
            <v>8160</v>
          </cell>
          <cell r="P1935">
            <v>4760</v>
          </cell>
        </row>
        <row r="1936">
          <cell r="D1936" t="str">
            <v>STU</v>
          </cell>
          <cell r="F1936" t="str">
            <v>077 12 05</v>
          </cell>
          <cell r="G1936" t="str">
            <v>09702</v>
          </cell>
          <cell r="N1936">
            <v>8160</v>
          </cell>
          <cell r="P1936">
            <v>4760</v>
          </cell>
        </row>
        <row r="1937">
          <cell r="D1937" t="str">
            <v>TUKE</v>
          </cell>
          <cell r="F1937" t="str">
            <v>077 12 05</v>
          </cell>
          <cell r="G1937" t="str">
            <v>09702</v>
          </cell>
          <cell r="N1937">
            <v>17051</v>
          </cell>
          <cell r="P1937">
            <v>9944</v>
          </cell>
        </row>
        <row r="1938">
          <cell r="D1938" t="str">
            <v>SPU</v>
          </cell>
          <cell r="F1938" t="str">
            <v>077 12 05</v>
          </cell>
          <cell r="G1938" t="str">
            <v>09702</v>
          </cell>
          <cell r="N1938">
            <v>2527</v>
          </cell>
          <cell r="P1938">
            <v>1472</v>
          </cell>
        </row>
        <row r="1939">
          <cell r="D1939" t="str">
            <v>PU</v>
          </cell>
          <cell r="F1939" t="str">
            <v>077 12 05</v>
          </cell>
          <cell r="G1939" t="str">
            <v>09702</v>
          </cell>
          <cell r="N1939">
            <v>6076</v>
          </cell>
          <cell r="P1939">
            <v>3543</v>
          </cell>
        </row>
        <row r="1940">
          <cell r="D1940" t="str">
            <v>STU</v>
          </cell>
          <cell r="F1940" t="str">
            <v>077 12 05</v>
          </cell>
          <cell r="G1940" t="str">
            <v>09702</v>
          </cell>
          <cell r="N1940">
            <v>5447</v>
          </cell>
          <cell r="P1940">
            <v>3175</v>
          </cell>
        </row>
        <row r="1941">
          <cell r="D1941" t="str">
            <v>UMB</v>
          </cell>
          <cell r="F1941" t="str">
            <v>077 12 05</v>
          </cell>
          <cell r="G1941" t="str">
            <v>09702</v>
          </cell>
          <cell r="N1941">
            <v>1362</v>
          </cell>
          <cell r="P1941">
            <v>793</v>
          </cell>
        </row>
        <row r="1942">
          <cell r="D1942" t="str">
            <v>PU</v>
          </cell>
          <cell r="F1942" t="str">
            <v>077 12 05</v>
          </cell>
          <cell r="G1942" t="str">
            <v>09702</v>
          </cell>
          <cell r="N1942">
            <v>13928</v>
          </cell>
          <cell r="P1942">
            <v>8123</v>
          </cell>
        </row>
        <row r="1943">
          <cell r="D1943" t="str">
            <v>PU</v>
          </cell>
          <cell r="F1943" t="str">
            <v>077 12 05</v>
          </cell>
          <cell r="G1943" t="str">
            <v>09702</v>
          </cell>
          <cell r="N1943">
            <v>5125</v>
          </cell>
          <cell r="P1943">
            <v>2989</v>
          </cell>
        </row>
        <row r="1944">
          <cell r="D1944" t="str">
            <v>STU</v>
          </cell>
          <cell r="F1944" t="str">
            <v>077 12 05</v>
          </cell>
          <cell r="G1944" t="str">
            <v>09702</v>
          </cell>
          <cell r="N1944">
            <v>16747</v>
          </cell>
          <cell r="P1944">
            <v>9767</v>
          </cell>
        </row>
        <row r="1945">
          <cell r="D1945" t="str">
            <v>SPU</v>
          </cell>
          <cell r="F1945" t="str">
            <v>077 12 05</v>
          </cell>
          <cell r="G1945" t="str">
            <v>09702</v>
          </cell>
          <cell r="N1945">
            <v>2724</v>
          </cell>
          <cell r="P1945">
            <v>1589</v>
          </cell>
        </row>
        <row r="1946">
          <cell r="D1946" t="str">
            <v>TUKE</v>
          </cell>
          <cell r="F1946" t="str">
            <v>077 12 05</v>
          </cell>
          <cell r="G1946" t="str">
            <v>09702</v>
          </cell>
          <cell r="N1946">
            <v>6851</v>
          </cell>
          <cell r="P1946">
            <v>3994</v>
          </cell>
        </row>
        <row r="1947">
          <cell r="D1947" t="str">
            <v>PU</v>
          </cell>
          <cell r="F1947" t="str">
            <v>077 12 05</v>
          </cell>
          <cell r="G1947" t="str">
            <v>09702</v>
          </cell>
          <cell r="N1947">
            <v>7332</v>
          </cell>
          <cell r="P1947">
            <v>4277</v>
          </cell>
        </row>
        <row r="1948">
          <cell r="D1948" t="str">
            <v>UK</v>
          </cell>
          <cell r="F1948" t="str">
            <v>077 12 05</v>
          </cell>
          <cell r="G1948" t="str">
            <v>09702</v>
          </cell>
          <cell r="N1948">
            <v>5751</v>
          </cell>
          <cell r="P1948">
            <v>3354</v>
          </cell>
        </row>
        <row r="1949">
          <cell r="D1949" t="str">
            <v>UKF</v>
          </cell>
          <cell r="F1949" t="str">
            <v>077 12 05</v>
          </cell>
          <cell r="G1949" t="str">
            <v>09702</v>
          </cell>
          <cell r="N1949">
            <v>16972</v>
          </cell>
          <cell r="P1949">
            <v>9899</v>
          </cell>
        </row>
        <row r="1950">
          <cell r="D1950" t="str">
            <v>UK</v>
          </cell>
          <cell r="F1950" t="str">
            <v>077 12 05</v>
          </cell>
          <cell r="G1950" t="str">
            <v>09702</v>
          </cell>
          <cell r="N1950">
            <v>8115</v>
          </cell>
          <cell r="P1950">
            <v>4733</v>
          </cell>
        </row>
        <row r="1951">
          <cell r="D1951" t="str">
            <v>TUKE</v>
          </cell>
          <cell r="F1951" t="str">
            <v>077 12 05</v>
          </cell>
          <cell r="G1951" t="str">
            <v>09702</v>
          </cell>
          <cell r="N1951">
            <v>16276</v>
          </cell>
          <cell r="P1951">
            <v>9493</v>
          </cell>
        </row>
        <row r="1952">
          <cell r="D1952" t="str">
            <v>ŽU</v>
          </cell>
          <cell r="F1952" t="str">
            <v>077 12 05</v>
          </cell>
          <cell r="G1952" t="str">
            <v>09702</v>
          </cell>
          <cell r="N1952">
            <v>7157</v>
          </cell>
          <cell r="P1952">
            <v>4174</v>
          </cell>
        </row>
        <row r="1953">
          <cell r="D1953" t="str">
            <v>UK</v>
          </cell>
          <cell r="F1953" t="str">
            <v>077 12 05</v>
          </cell>
          <cell r="G1953" t="str">
            <v>09702</v>
          </cell>
          <cell r="N1953">
            <v>4008</v>
          </cell>
          <cell r="P1953">
            <v>2338</v>
          </cell>
        </row>
        <row r="1954">
          <cell r="D1954" t="str">
            <v>UMB</v>
          </cell>
          <cell r="F1954" t="str">
            <v>077 12 05</v>
          </cell>
          <cell r="G1954" t="str">
            <v>09702</v>
          </cell>
          <cell r="N1954">
            <v>7026</v>
          </cell>
          <cell r="P1954">
            <v>4097</v>
          </cell>
        </row>
        <row r="1955">
          <cell r="D1955" t="str">
            <v>TVU</v>
          </cell>
          <cell r="F1955" t="str">
            <v>077 12 05</v>
          </cell>
          <cell r="G1955" t="str">
            <v>09702</v>
          </cell>
          <cell r="N1955">
            <v>3783</v>
          </cell>
          <cell r="P1955">
            <v>2206</v>
          </cell>
        </row>
        <row r="1956">
          <cell r="D1956" t="str">
            <v>SPU</v>
          </cell>
          <cell r="F1956" t="str">
            <v>077 12 05</v>
          </cell>
          <cell r="G1956" t="str">
            <v>09702</v>
          </cell>
          <cell r="N1956">
            <v>15404</v>
          </cell>
          <cell r="P1956">
            <v>8984</v>
          </cell>
        </row>
        <row r="1957">
          <cell r="D1957" t="str">
            <v>UKF</v>
          </cell>
          <cell r="F1957" t="str">
            <v>077 12 05</v>
          </cell>
          <cell r="G1957" t="str">
            <v>09702</v>
          </cell>
          <cell r="N1957">
            <v>8126</v>
          </cell>
          <cell r="P1957">
            <v>4739</v>
          </cell>
        </row>
        <row r="1958">
          <cell r="D1958" t="str">
            <v>UK</v>
          </cell>
          <cell r="F1958" t="str">
            <v>077 12 05</v>
          </cell>
          <cell r="G1958" t="str">
            <v>09702</v>
          </cell>
          <cell r="N1958">
            <v>13990</v>
          </cell>
          <cell r="P1958">
            <v>8159</v>
          </cell>
        </row>
        <row r="1959">
          <cell r="D1959" t="str">
            <v>EU</v>
          </cell>
          <cell r="F1959" t="str">
            <v>077 12 05</v>
          </cell>
          <cell r="G1959" t="str">
            <v>09702</v>
          </cell>
          <cell r="N1959">
            <v>2448</v>
          </cell>
          <cell r="P1959">
            <v>1428</v>
          </cell>
        </row>
        <row r="1960">
          <cell r="D1960" t="str">
            <v>SPU</v>
          </cell>
          <cell r="F1960" t="str">
            <v>077 12 05</v>
          </cell>
          <cell r="G1960" t="str">
            <v>09702</v>
          </cell>
          <cell r="N1960">
            <v>11901</v>
          </cell>
          <cell r="P1960">
            <v>6940</v>
          </cell>
        </row>
        <row r="1961">
          <cell r="D1961" t="str">
            <v>UK</v>
          </cell>
          <cell r="F1961" t="str">
            <v>077 12 05</v>
          </cell>
          <cell r="G1961" t="str">
            <v>09702</v>
          </cell>
          <cell r="N1961">
            <v>5008</v>
          </cell>
          <cell r="P1961">
            <v>2920</v>
          </cell>
        </row>
        <row r="1962">
          <cell r="D1962" t="str">
            <v>EU</v>
          </cell>
          <cell r="F1962" t="str">
            <v>077 12 05</v>
          </cell>
          <cell r="G1962" t="str">
            <v>09702</v>
          </cell>
          <cell r="N1962">
            <v>1252</v>
          </cell>
          <cell r="P1962">
            <v>729</v>
          </cell>
        </row>
        <row r="1963">
          <cell r="D1963" t="str">
            <v>UK</v>
          </cell>
          <cell r="F1963" t="str">
            <v>077 12 05</v>
          </cell>
          <cell r="G1963" t="str">
            <v>09702</v>
          </cell>
          <cell r="N1963">
            <v>4358</v>
          </cell>
          <cell r="P1963">
            <v>2541</v>
          </cell>
        </row>
        <row r="1964">
          <cell r="D1964" t="str">
            <v>UMB</v>
          </cell>
          <cell r="F1964" t="str">
            <v>077 12 05</v>
          </cell>
          <cell r="G1964" t="str">
            <v>09702</v>
          </cell>
          <cell r="N1964">
            <v>1868</v>
          </cell>
          <cell r="P1964">
            <v>1088</v>
          </cell>
        </row>
        <row r="1965">
          <cell r="D1965" t="str">
            <v>UMB</v>
          </cell>
          <cell r="F1965" t="str">
            <v>077 12 05</v>
          </cell>
          <cell r="G1965" t="str">
            <v>09702</v>
          </cell>
          <cell r="N1965">
            <v>3212</v>
          </cell>
          <cell r="P1965">
            <v>1872</v>
          </cell>
        </row>
        <row r="1966">
          <cell r="D1966" t="str">
            <v>UK</v>
          </cell>
          <cell r="F1966" t="str">
            <v>077 12 05</v>
          </cell>
          <cell r="G1966" t="str">
            <v>09702</v>
          </cell>
          <cell r="N1966">
            <v>803</v>
          </cell>
          <cell r="P1966">
            <v>466</v>
          </cell>
        </row>
        <row r="1967">
          <cell r="D1967" t="str">
            <v>UPJŠ</v>
          </cell>
          <cell r="F1967" t="str">
            <v>077 12 05</v>
          </cell>
          <cell r="G1967" t="str">
            <v>09702</v>
          </cell>
          <cell r="N1967">
            <v>8081</v>
          </cell>
          <cell r="P1967">
            <v>4713</v>
          </cell>
        </row>
        <row r="1968">
          <cell r="D1968" t="str">
            <v>SPU</v>
          </cell>
          <cell r="F1968" t="str">
            <v>077 12 05</v>
          </cell>
          <cell r="G1968" t="str">
            <v>09702</v>
          </cell>
          <cell r="N1968">
            <v>4849</v>
          </cell>
          <cell r="P1968">
            <v>2828</v>
          </cell>
        </row>
        <row r="1969">
          <cell r="D1969" t="str">
            <v>TUKE</v>
          </cell>
          <cell r="F1969" t="str">
            <v>077 12 05</v>
          </cell>
          <cell r="G1969" t="str">
            <v>09702</v>
          </cell>
          <cell r="N1969">
            <v>3232</v>
          </cell>
          <cell r="P1969">
            <v>1884</v>
          </cell>
        </row>
        <row r="1970">
          <cell r="D1970" t="str">
            <v>UKF</v>
          </cell>
          <cell r="F1970" t="str">
            <v>077 12 05</v>
          </cell>
          <cell r="G1970" t="str">
            <v>09702</v>
          </cell>
          <cell r="N1970">
            <v>4300</v>
          </cell>
          <cell r="P1970">
            <v>2507</v>
          </cell>
        </row>
        <row r="1971">
          <cell r="D1971" t="str">
            <v>UK</v>
          </cell>
          <cell r="F1971" t="str">
            <v>077 12 05</v>
          </cell>
          <cell r="G1971" t="str">
            <v>09702</v>
          </cell>
          <cell r="N1971">
            <v>1075</v>
          </cell>
          <cell r="P1971">
            <v>625</v>
          </cell>
        </row>
        <row r="1972">
          <cell r="D1972" t="str">
            <v>UPJŠ</v>
          </cell>
          <cell r="F1972" t="str">
            <v>077 12 05</v>
          </cell>
          <cell r="G1972" t="str">
            <v>09702</v>
          </cell>
          <cell r="N1972">
            <v>2731</v>
          </cell>
          <cell r="P1972">
            <v>1591</v>
          </cell>
        </row>
        <row r="1973">
          <cell r="D1973" t="str">
            <v>TUKE</v>
          </cell>
          <cell r="F1973" t="str">
            <v>077 12 05</v>
          </cell>
          <cell r="G1973" t="str">
            <v>09702</v>
          </cell>
          <cell r="N1973">
            <v>7976</v>
          </cell>
          <cell r="P1973">
            <v>4651</v>
          </cell>
        </row>
        <row r="1974">
          <cell r="D1974" t="str">
            <v>TVU</v>
          </cell>
          <cell r="F1974" t="str">
            <v>077 12 05</v>
          </cell>
          <cell r="G1974" t="str">
            <v>09702</v>
          </cell>
          <cell r="N1974">
            <v>16132</v>
          </cell>
          <cell r="P1974">
            <v>9409</v>
          </cell>
        </row>
        <row r="1975">
          <cell r="D1975" t="str">
            <v>STU</v>
          </cell>
          <cell r="F1975" t="str">
            <v>077 12 05</v>
          </cell>
          <cell r="G1975" t="str">
            <v>09702</v>
          </cell>
          <cell r="N1975">
            <v>7440</v>
          </cell>
          <cell r="P1975">
            <v>4340</v>
          </cell>
        </row>
        <row r="1976">
          <cell r="D1976" t="str">
            <v>PU</v>
          </cell>
          <cell r="F1976" t="str">
            <v>077 12 05</v>
          </cell>
          <cell r="G1976" t="str">
            <v>09702</v>
          </cell>
          <cell r="N1976">
            <v>13103</v>
          </cell>
          <cell r="P1976">
            <v>7641</v>
          </cell>
        </row>
        <row r="1977">
          <cell r="D1977" t="str">
            <v>TUKE</v>
          </cell>
          <cell r="F1977" t="str">
            <v>077 12 05</v>
          </cell>
          <cell r="G1977" t="str">
            <v>09702</v>
          </cell>
          <cell r="N1977">
            <v>3276</v>
          </cell>
          <cell r="P1977">
            <v>1911</v>
          </cell>
        </row>
        <row r="1978">
          <cell r="D1978" t="str">
            <v>TUZVO</v>
          </cell>
          <cell r="F1978" t="str">
            <v>077 12 05</v>
          </cell>
          <cell r="G1978" t="str">
            <v>09702</v>
          </cell>
          <cell r="N1978">
            <v>7133</v>
          </cell>
          <cell r="P1978">
            <v>4160</v>
          </cell>
        </row>
        <row r="1979">
          <cell r="D1979" t="str">
            <v>UK</v>
          </cell>
          <cell r="F1979" t="str">
            <v>077 12 05</v>
          </cell>
          <cell r="G1979" t="str">
            <v>09702</v>
          </cell>
          <cell r="N1979">
            <v>2294</v>
          </cell>
          <cell r="P1979">
            <v>1337</v>
          </cell>
        </row>
        <row r="1980">
          <cell r="D1980" t="str">
            <v>TVU</v>
          </cell>
          <cell r="F1980" t="str">
            <v>077 12 05</v>
          </cell>
          <cell r="G1980" t="str">
            <v>09702</v>
          </cell>
          <cell r="N1980">
            <v>983</v>
          </cell>
          <cell r="P1980">
            <v>571</v>
          </cell>
        </row>
        <row r="1981">
          <cell r="D1981" t="str">
            <v>UMB</v>
          </cell>
          <cell r="F1981" t="str">
            <v>077 12 05</v>
          </cell>
          <cell r="G1981" t="str">
            <v>09702</v>
          </cell>
          <cell r="N1981">
            <v>3534</v>
          </cell>
          <cell r="P1981">
            <v>2060</v>
          </cell>
        </row>
        <row r="1982">
          <cell r="D1982" t="str">
            <v>TUZVO</v>
          </cell>
          <cell r="F1982" t="str">
            <v>077 12 05</v>
          </cell>
          <cell r="G1982" t="str">
            <v>09702</v>
          </cell>
          <cell r="N1982">
            <v>1514</v>
          </cell>
          <cell r="P1982">
            <v>882</v>
          </cell>
        </row>
        <row r="1983">
          <cell r="D1983" t="str">
            <v>TUKE</v>
          </cell>
          <cell r="F1983" t="str">
            <v>077 12 05</v>
          </cell>
          <cell r="G1983" t="str">
            <v>09702</v>
          </cell>
          <cell r="N1983">
            <v>11554</v>
          </cell>
          <cell r="P1983">
            <v>6738</v>
          </cell>
        </row>
        <row r="1984">
          <cell r="D1984" t="str">
            <v>UK</v>
          </cell>
          <cell r="F1984" t="str">
            <v>077 12 05</v>
          </cell>
          <cell r="G1984" t="str">
            <v>09702</v>
          </cell>
          <cell r="N1984">
            <v>8116</v>
          </cell>
          <cell r="P1984">
            <v>4733</v>
          </cell>
        </row>
        <row r="1985">
          <cell r="D1985" t="str">
            <v>TUKE</v>
          </cell>
          <cell r="F1985" t="str">
            <v>077 12 05</v>
          </cell>
          <cell r="G1985" t="str">
            <v>09702</v>
          </cell>
          <cell r="N1985">
            <v>3512</v>
          </cell>
          <cell r="P1985">
            <v>2047</v>
          </cell>
        </row>
        <row r="1986">
          <cell r="D1986" t="str">
            <v>STU</v>
          </cell>
          <cell r="F1986" t="str">
            <v>077 12 05</v>
          </cell>
          <cell r="G1986" t="str">
            <v>09702</v>
          </cell>
          <cell r="N1986">
            <v>16127</v>
          </cell>
          <cell r="P1986">
            <v>9405</v>
          </cell>
        </row>
        <row r="1987">
          <cell r="D1987" t="str">
            <v>ŽU</v>
          </cell>
          <cell r="F1987" t="str">
            <v>077 12 05</v>
          </cell>
          <cell r="G1987" t="str">
            <v>09702</v>
          </cell>
          <cell r="N1987">
            <v>15959</v>
          </cell>
          <cell r="P1987">
            <v>9307</v>
          </cell>
        </row>
        <row r="1988">
          <cell r="D1988" t="str">
            <v>UK</v>
          </cell>
          <cell r="F1988" t="str">
            <v>077 12 05</v>
          </cell>
          <cell r="G1988" t="str">
            <v>09702</v>
          </cell>
          <cell r="N1988">
            <v>6113</v>
          </cell>
          <cell r="P1988">
            <v>3565</v>
          </cell>
        </row>
        <row r="1989">
          <cell r="D1989" t="str">
            <v>ŽU</v>
          </cell>
          <cell r="F1989" t="str">
            <v>077 12 05</v>
          </cell>
          <cell r="G1989" t="str">
            <v>09702</v>
          </cell>
          <cell r="N1989">
            <v>4294</v>
          </cell>
          <cell r="P1989">
            <v>2503</v>
          </cell>
        </row>
        <row r="1990">
          <cell r="D1990" t="str">
            <v>UKF</v>
          </cell>
          <cell r="F1990" t="str">
            <v>077 12 05</v>
          </cell>
          <cell r="G1990" t="str">
            <v>09702</v>
          </cell>
          <cell r="N1990">
            <v>2695</v>
          </cell>
          <cell r="P1990">
            <v>1570</v>
          </cell>
        </row>
        <row r="1991">
          <cell r="D1991" t="str">
            <v>EU</v>
          </cell>
          <cell r="F1991" t="str">
            <v>077 12 05</v>
          </cell>
          <cell r="G1991" t="str">
            <v>09702</v>
          </cell>
          <cell r="N1991">
            <v>4817</v>
          </cell>
          <cell r="P1991">
            <v>2809</v>
          </cell>
        </row>
        <row r="1992">
          <cell r="D1992" t="str">
            <v>UCM</v>
          </cell>
          <cell r="F1992" t="str">
            <v>077 12 05</v>
          </cell>
          <cell r="G1992" t="str">
            <v>09702</v>
          </cell>
          <cell r="N1992">
            <v>3059</v>
          </cell>
          <cell r="P1992">
            <v>1782</v>
          </cell>
        </row>
        <row r="1993">
          <cell r="D1993" t="str">
            <v>UVLF</v>
          </cell>
          <cell r="F1993" t="str">
            <v>077 12 05</v>
          </cell>
          <cell r="G1993" t="str">
            <v>09702</v>
          </cell>
          <cell r="N1993">
            <v>3908</v>
          </cell>
          <cell r="P1993">
            <v>2278</v>
          </cell>
        </row>
        <row r="1994">
          <cell r="D1994" t="str">
            <v>UK</v>
          </cell>
          <cell r="F1994" t="str">
            <v>077 12 05</v>
          </cell>
          <cell r="G1994" t="str">
            <v>09702</v>
          </cell>
          <cell r="N1994">
            <v>14772</v>
          </cell>
          <cell r="P1994">
            <v>8617</v>
          </cell>
        </row>
        <row r="1995">
          <cell r="D1995" t="str">
            <v>SPU</v>
          </cell>
          <cell r="F1995" t="str">
            <v>077 12 05</v>
          </cell>
          <cell r="G1995" t="str">
            <v>09702</v>
          </cell>
          <cell r="N1995">
            <v>6023</v>
          </cell>
          <cell r="P1995">
            <v>3511</v>
          </cell>
        </row>
        <row r="1996">
          <cell r="D1996" t="str">
            <v>ŽU</v>
          </cell>
          <cell r="F1996" t="str">
            <v>077 12 05</v>
          </cell>
          <cell r="G1996" t="str">
            <v>09702</v>
          </cell>
          <cell r="N1996">
            <v>10131</v>
          </cell>
          <cell r="P1996">
            <v>5909</v>
          </cell>
        </row>
        <row r="1997">
          <cell r="D1997" t="str">
            <v>TUKE</v>
          </cell>
          <cell r="F1997" t="str">
            <v>077 12 05</v>
          </cell>
          <cell r="G1997" t="str">
            <v>09702</v>
          </cell>
          <cell r="N1997">
            <v>5455</v>
          </cell>
          <cell r="P1997">
            <v>3180</v>
          </cell>
        </row>
        <row r="1998">
          <cell r="D1998" t="str">
            <v>ŽU</v>
          </cell>
          <cell r="F1998" t="str">
            <v>077 12 05</v>
          </cell>
          <cell r="G1998" t="str">
            <v>09702</v>
          </cell>
          <cell r="N1998">
            <v>5612</v>
          </cell>
          <cell r="P1998">
            <v>3272</v>
          </cell>
        </row>
        <row r="1999">
          <cell r="D1999" t="str">
            <v>UCM</v>
          </cell>
          <cell r="F1999" t="str">
            <v>077 12 05</v>
          </cell>
          <cell r="G1999" t="str">
            <v>09702</v>
          </cell>
          <cell r="N1999">
            <v>6232</v>
          </cell>
          <cell r="P1999">
            <v>3634</v>
          </cell>
        </row>
        <row r="2000">
          <cell r="D2000" t="str">
            <v>UK</v>
          </cell>
          <cell r="F2000" t="str">
            <v>077 12 05</v>
          </cell>
          <cell r="G2000" t="str">
            <v>09702</v>
          </cell>
          <cell r="N2000">
            <v>3360</v>
          </cell>
          <cell r="P2000">
            <v>1960</v>
          </cell>
        </row>
        <row r="2001">
          <cell r="D2001" t="str">
            <v>UMB</v>
          </cell>
          <cell r="F2001" t="str">
            <v>077 12 05</v>
          </cell>
          <cell r="G2001" t="str">
            <v>09702</v>
          </cell>
          <cell r="N2001">
            <v>9562</v>
          </cell>
          <cell r="P2001">
            <v>5576</v>
          </cell>
        </row>
        <row r="2002">
          <cell r="D2002" t="str">
            <v>TUKE</v>
          </cell>
          <cell r="F2002" t="str">
            <v>077 12 05</v>
          </cell>
          <cell r="G2002" t="str">
            <v>09702</v>
          </cell>
          <cell r="N2002">
            <v>10000</v>
          </cell>
          <cell r="P2002">
            <v>5832</v>
          </cell>
        </row>
        <row r="2003">
          <cell r="D2003" t="str">
            <v>UVLF</v>
          </cell>
          <cell r="F2003" t="str">
            <v>077 12 05</v>
          </cell>
          <cell r="G2003" t="str">
            <v>09702</v>
          </cell>
          <cell r="N2003">
            <v>15295</v>
          </cell>
          <cell r="P2003">
            <v>8920</v>
          </cell>
        </row>
        <row r="2004">
          <cell r="D2004" t="str">
            <v>TUKE</v>
          </cell>
          <cell r="F2004" t="str">
            <v>077 12 05</v>
          </cell>
          <cell r="G2004" t="str">
            <v>09702</v>
          </cell>
          <cell r="N2004">
            <v>10650</v>
          </cell>
          <cell r="P2004">
            <v>6211</v>
          </cell>
        </row>
        <row r="2005">
          <cell r="D2005" t="str">
            <v>UK</v>
          </cell>
          <cell r="F2005" t="str">
            <v>077 12 05</v>
          </cell>
          <cell r="G2005" t="str">
            <v>09702</v>
          </cell>
          <cell r="N2005">
            <v>5471</v>
          </cell>
          <cell r="P2005">
            <v>3189</v>
          </cell>
        </row>
        <row r="2006">
          <cell r="D2006" t="str">
            <v>TUKE</v>
          </cell>
          <cell r="F2006" t="str">
            <v>077 12 05</v>
          </cell>
          <cell r="G2006" t="str">
            <v>09702</v>
          </cell>
          <cell r="N2006">
            <v>14570</v>
          </cell>
          <cell r="P2006">
            <v>8498</v>
          </cell>
        </row>
        <row r="2007">
          <cell r="D2007" t="str">
            <v>UKF</v>
          </cell>
          <cell r="F2007" t="str">
            <v>077 12 05</v>
          </cell>
          <cell r="G2007" t="str">
            <v>09702</v>
          </cell>
          <cell r="N2007">
            <v>4986</v>
          </cell>
          <cell r="P2007">
            <v>2907</v>
          </cell>
        </row>
        <row r="2008">
          <cell r="D2008" t="str">
            <v>UK</v>
          </cell>
          <cell r="F2008" t="str">
            <v>077 12 05</v>
          </cell>
          <cell r="G2008" t="str">
            <v>09702</v>
          </cell>
          <cell r="N2008">
            <v>1246</v>
          </cell>
          <cell r="P2008">
            <v>725</v>
          </cell>
        </row>
        <row r="2009">
          <cell r="D2009" t="str">
            <v>PU</v>
          </cell>
          <cell r="F2009" t="str">
            <v>077 12 05</v>
          </cell>
          <cell r="G2009" t="str">
            <v>09702</v>
          </cell>
          <cell r="N2009">
            <v>3138</v>
          </cell>
          <cell r="P2009">
            <v>1829</v>
          </cell>
        </row>
        <row r="2010">
          <cell r="D2010" t="str">
            <v>ŽU</v>
          </cell>
          <cell r="F2010" t="str">
            <v>077 12 05</v>
          </cell>
          <cell r="G2010" t="str">
            <v>09702</v>
          </cell>
          <cell r="N2010">
            <v>19215</v>
          </cell>
          <cell r="P2010">
            <v>11208</v>
          </cell>
        </row>
        <row r="2011">
          <cell r="D2011" t="str">
            <v>ŽU</v>
          </cell>
          <cell r="F2011" t="str">
            <v>077 12 05</v>
          </cell>
          <cell r="G2011" t="str">
            <v>09702</v>
          </cell>
          <cell r="N2011">
            <v>6032</v>
          </cell>
          <cell r="P2011">
            <v>3517</v>
          </cell>
        </row>
        <row r="2012">
          <cell r="D2012" t="str">
            <v>SPU</v>
          </cell>
          <cell r="F2012" t="str">
            <v>077 12 05</v>
          </cell>
          <cell r="G2012" t="str">
            <v>09702</v>
          </cell>
          <cell r="N2012">
            <v>16860</v>
          </cell>
          <cell r="P2012">
            <v>9835</v>
          </cell>
        </row>
        <row r="2013">
          <cell r="D2013" t="str">
            <v>PU</v>
          </cell>
          <cell r="F2013" t="str">
            <v>077 12 05</v>
          </cell>
          <cell r="G2013" t="str">
            <v>09702</v>
          </cell>
          <cell r="N2013">
            <v>11856</v>
          </cell>
          <cell r="P2013">
            <v>6916</v>
          </cell>
        </row>
        <row r="2014">
          <cell r="D2014" t="str">
            <v>STU</v>
          </cell>
          <cell r="F2014" t="str">
            <v>077 12 05</v>
          </cell>
          <cell r="G2014" t="str">
            <v>09702</v>
          </cell>
          <cell r="N2014">
            <v>12603</v>
          </cell>
          <cell r="P2014">
            <v>7351</v>
          </cell>
        </row>
        <row r="2015">
          <cell r="D2015" t="str">
            <v>ŽU</v>
          </cell>
          <cell r="F2015" t="str">
            <v>077 12 05</v>
          </cell>
          <cell r="G2015" t="str">
            <v>09702</v>
          </cell>
          <cell r="N2015">
            <v>8456</v>
          </cell>
          <cell r="P2015">
            <v>4931</v>
          </cell>
        </row>
        <row r="2016">
          <cell r="D2016" t="str">
            <v>TUAD</v>
          </cell>
          <cell r="F2016" t="str">
            <v>077 12 05</v>
          </cell>
          <cell r="G2016" t="str">
            <v>09702</v>
          </cell>
          <cell r="N2016">
            <v>14008</v>
          </cell>
          <cell r="P2016">
            <v>8170</v>
          </cell>
        </row>
        <row r="2017">
          <cell r="D2017" t="str">
            <v>ŽU</v>
          </cell>
          <cell r="F2017" t="str">
            <v>077 12 05</v>
          </cell>
          <cell r="G2017" t="str">
            <v>09702</v>
          </cell>
          <cell r="N2017">
            <v>13010</v>
          </cell>
          <cell r="P2017">
            <v>7588</v>
          </cell>
        </row>
        <row r="2018">
          <cell r="D2018" t="str">
            <v>ŽU</v>
          </cell>
          <cell r="F2018" t="str">
            <v>077 12 05</v>
          </cell>
          <cell r="G2018" t="str">
            <v>09702</v>
          </cell>
          <cell r="N2018">
            <v>7986</v>
          </cell>
          <cell r="P2018">
            <v>4657</v>
          </cell>
        </row>
        <row r="2019">
          <cell r="D2019" t="str">
            <v>ŽU</v>
          </cell>
          <cell r="F2019" t="str">
            <v>077 12 05</v>
          </cell>
          <cell r="G2019" t="str">
            <v>09702</v>
          </cell>
          <cell r="N2019">
            <v>14277</v>
          </cell>
          <cell r="P2019">
            <v>8326</v>
          </cell>
        </row>
        <row r="2020">
          <cell r="D2020" t="str">
            <v>UK</v>
          </cell>
          <cell r="F2020" t="str">
            <v>077 12 05</v>
          </cell>
          <cell r="G2020" t="str">
            <v>09702</v>
          </cell>
          <cell r="N2020">
            <v>8539</v>
          </cell>
          <cell r="P2020">
            <v>4979</v>
          </cell>
        </row>
        <row r="2021">
          <cell r="D2021" t="str">
            <v>SPU</v>
          </cell>
          <cell r="F2021" t="str">
            <v>077 12 05</v>
          </cell>
          <cell r="G2021" t="str">
            <v>09702</v>
          </cell>
          <cell r="N2021">
            <v>15043</v>
          </cell>
          <cell r="P2021">
            <v>8773</v>
          </cell>
        </row>
        <row r="2022">
          <cell r="D2022" t="str">
            <v>TUKE</v>
          </cell>
          <cell r="F2022" t="str">
            <v>077 12 05</v>
          </cell>
          <cell r="G2022" t="str">
            <v>09702</v>
          </cell>
          <cell r="N2022">
            <v>18675</v>
          </cell>
          <cell r="P2022">
            <v>10893</v>
          </cell>
        </row>
        <row r="2023">
          <cell r="D2023" t="str">
            <v>TUKE</v>
          </cell>
          <cell r="F2023" t="str">
            <v>077 12 05</v>
          </cell>
          <cell r="G2023" t="str">
            <v>09702</v>
          </cell>
          <cell r="N2023">
            <v>18795</v>
          </cell>
          <cell r="P2023">
            <v>10963</v>
          </cell>
        </row>
        <row r="2024">
          <cell r="D2024" t="str">
            <v>ŽU</v>
          </cell>
          <cell r="F2024" t="str">
            <v>077 12 05</v>
          </cell>
          <cell r="G2024" t="str">
            <v>09702</v>
          </cell>
          <cell r="N2024">
            <v>14215</v>
          </cell>
          <cell r="P2024">
            <v>8290</v>
          </cell>
        </row>
        <row r="2025">
          <cell r="D2025" t="str">
            <v>PU</v>
          </cell>
          <cell r="F2025" t="str">
            <v>077 12 05</v>
          </cell>
          <cell r="G2025" t="str">
            <v>09702</v>
          </cell>
          <cell r="N2025">
            <v>12459</v>
          </cell>
          <cell r="P2025">
            <v>7267</v>
          </cell>
        </row>
        <row r="2026">
          <cell r="D2026" t="str">
            <v>TUKE</v>
          </cell>
          <cell r="F2026" t="str">
            <v>077 12 05</v>
          </cell>
          <cell r="G2026" t="str">
            <v>09702</v>
          </cell>
          <cell r="N2026">
            <v>18764</v>
          </cell>
          <cell r="P2026">
            <v>10944</v>
          </cell>
        </row>
        <row r="2027">
          <cell r="D2027" t="str">
            <v>SPU</v>
          </cell>
          <cell r="F2027" t="str">
            <v>077 12 05</v>
          </cell>
          <cell r="G2027" t="str">
            <v>09702</v>
          </cell>
          <cell r="N2027">
            <v>2187</v>
          </cell>
          <cell r="P2027">
            <v>1275</v>
          </cell>
        </row>
        <row r="2028">
          <cell r="D2028" t="str">
            <v>PU</v>
          </cell>
          <cell r="F2028" t="str">
            <v>077 12 05</v>
          </cell>
          <cell r="G2028" t="str">
            <v>09702</v>
          </cell>
          <cell r="N2028">
            <v>937</v>
          </cell>
          <cell r="P2028">
            <v>546</v>
          </cell>
        </row>
        <row r="2029">
          <cell r="D2029" t="str">
            <v>PU</v>
          </cell>
          <cell r="F2029" t="str">
            <v>077 12 05</v>
          </cell>
          <cell r="G2029" t="str">
            <v>09702</v>
          </cell>
          <cell r="N2029">
            <v>8300</v>
          </cell>
          <cell r="P2029">
            <v>4840</v>
          </cell>
        </row>
        <row r="2030">
          <cell r="D2030" t="str">
            <v>PU</v>
          </cell>
          <cell r="F2030" t="str">
            <v>077 12 05</v>
          </cell>
          <cell r="G2030" t="str">
            <v>09702</v>
          </cell>
          <cell r="N2030">
            <v>9052</v>
          </cell>
          <cell r="P2030">
            <v>5279</v>
          </cell>
        </row>
        <row r="2031">
          <cell r="D2031" t="str">
            <v>ŽU</v>
          </cell>
          <cell r="F2031" t="str">
            <v>077 12 05</v>
          </cell>
          <cell r="G2031" t="str">
            <v>09702</v>
          </cell>
          <cell r="N2031">
            <v>14282</v>
          </cell>
          <cell r="P2031">
            <v>8330</v>
          </cell>
        </row>
        <row r="2032">
          <cell r="D2032" t="str">
            <v>PU</v>
          </cell>
          <cell r="F2032" t="str">
            <v>077 12 05</v>
          </cell>
          <cell r="G2032" t="str">
            <v>09702</v>
          </cell>
          <cell r="N2032">
            <v>13503</v>
          </cell>
          <cell r="P2032">
            <v>7876</v>
          </cell>
        </row>
        <row r="2033">
          <cell r="D2033" t="str">
            <v>PU</v>
          </cell>
          <cell r="F2033" t="str">
            <v>077 12 05</v>
          </cell>
          <cell r="G2033" t="str">
            <v>09702</v>
          </cell>
          <cell r="N2033">
            <v>6689</v>
          </cell>
          <cell r="P2033">
            <v>3901</v>
          </cell>
        </row>
        <row r="2034">
          <cell r="D2034" t="str">
            <v>ŽU</v>
          </cell>
          <cell r="F2034" t="str">
            <v>077 12 05</v>
          </cell>
          <cell r="G2034" t="str">
            <v>09702</v>
          </cell>
          <cell r="N2034">
            <v>5891</v>
          </cell>
          <cell r="P2034">
            <v>3434</v>
          </cell>
        </row>
        <row r="2035">
          <cell r="D2035" t="str">
            <v>PU</v>
          </cell>
          <cell r="F2035" t="str">
            <v>077 12 05</v>
          </cell>
          <cell r="G2035" t="str">
            <v>09702</v>
          </cell>
          <cell r="N2035">
            <v>6794</v>
          </cell>
          <cell r="P2035">
            <v>3962</v>
          </cell>
        </row>
        <row r="2036">
          <cell r="D2036" t="str">
            <v>UVLF</v>
          </cell>
          <cell r="F2036" t="str">
            <v>077 12 05</v>
          </cell>
          <cell r="G2036" t="str">
            <v>09702</v>
          </cell>
          <cell r="N2036">
            <v>11215</v>
          </cell>
          <cell r="P2036">
            <v>6540</v>
          </cell>
        </row>
        <row r="2037">
          <cell r="D2037" t="str">
            <v>UMB</v>
          </cell>
          <cell r="F2037" t="str">
            <v>077 12 05</v>
          </cell>
          <cell r="G2037" t="str">
            <v>09702</v>
          </cell>
          <cell r="N2037">
            <v>7514</v>
          </cell>
          <cell r="P2037">
            <v>4382</v>
          </cell>
        </row>
        <row r="2038">
          <cell r="D2038" t="str">
            <v>EU</v>
          </cell>
          <cell r="F2038" t="str">
            <v>077 12 05</v>
          </cell>
          <cell r="G2038" t="str">
            <v>09702</v>
          </cell>
          <cell r="N2038">
            <v>18130</v>
          </cell>
          <cell r="P2038">
            <v>10574</v>
          </cell>
        </row>
        <row r="2039">
          <cell r="D2039" t="str">
            <v>TUKE</v>
          </cell>
          <cell r="F2039" t="str">
            <v>077 12 05</v>
          </cell>
          <cell r="G2039" t="str">
            <v>09702</v>
          </cell>
          <cell r="N2039">
            <v>5685</v>
          </cell>
          <cell r="P2039">
            <v>3314</v>
          </cell>
        </row>
        <row r="2040">
          <cell r="D2040" t="str">
            <v>PU</v>
          </cell>
          <cell r="F2040" t="str">
            <v>077 12 05</v>
          </cell>
          <cell r="G2040" t="str">
            <v>09702</v>
          </cell>
          <cell r="N2040">
            <v>11093</v>
          </cell>
          <cell r="P2040">
            <v>6470</v>
          </cell>
        </row>
        <row r="2041">
          <cell r="D2041" t="str">
            <v>TUKE</v>
          </cell>
          <cell r="F2041" t="str">
            <v>077 12 05</v>
          </cell>
          <cell r="G2041" t="str">
            <v>09702</v>
          </cell>
          <cell r="N2041">
            <v>6479</v>
          </cell>
          <cell r="P2041">
            <v>3777</v>
          </cell>
        </row>
        <row r="2042">
          <cell r="D2042" t="str">
            <v>TUKE</v>
          </cell>
          <cell r="F2042" t="str">
            <v>077 12 05</v>
          </cell>
          <cell r="G2042" t="str">
            <v>09702</v>
          </cell>
          <cell r="N2042">
            <v>18156</v>
          </cell>
          <cell r="P2042">
            <v>10591</v>
          </cell>
        </row>
        <row r="2043">
          <cell r="D2043" t="str">
            <v>UPJŠ</v>
          </cell>
          <cell r="F2043" t="str">
            <v>077 12 05</v>
          </cell>
          <cell r="G2043" t="str">
            <v>09702</v>
          </cell>
          <cell r="N2043">
            <v>4944</v>
          </cell>
          <cell r="P2043">
            <v>2884</v>
          </cell>
        </row>
        <row r="2044">
          <cell r="D2044" t="str">
            <v>UKF</v>
          </cell>
          <cell r="F2044" t="str">
            <v>077 12 05</v>
          </cell>
          <cell r="G2044" t="str">
            <v>09702</v>
          </cell>
          <cell r="N2044">
            <v>7796</v>
          </cell>
          <cell r="P2044">
            <v>4546</v>
          </cell>
        </row>
        <row r="2045">
          <cell r="D2045" t="str">
            <v>SPU</v>
          </cell>
          <cell r="F2045" t="str">
            <v>077 12 05</v>
          </cell>
          <cell r="G2045" t="str">
            <v>09702</v>
          </cell>
          <cell r="N2045">
            <v>3341</v>
          </cell>
          <cell r="P2045">
            <v>1948</v>
          </cell>
        </row>
        <row r="2046">
          <cell r="D2046" t="str">
            <v>PU</v>
          </cell>
          <cell r="F2046" t="str">
            <v>077 12 05</v>
          </cell>
          <cell r="G2046" t="str">
            <v>09702</v>
          </cell>
          <cell r="N2046">
            <v>7904</v>
          </cell>
          <cell r="P2046">
            <v>4609</v>
          </cell>
        </row>
        <row r="2047">
          <cell r="D2047" t="str">
            <v>UCM</v>
          </cell>
          <cell r="F2047" t="str">
            <v>077 12 05</v>
          </cell>
          <cell r="G2047" t="str">
            <v>09702</v>
          </cell>
          <cell r="N2047">
            <v>7138</v>
          </cell>
          <cell r="P2047">
            <v>4162</v>
          </cell>
        </row>
        <row r="2048">
          <cell r="D2048" t="str">
            <v>PU</v>
          </cell>
          <cell r="F2048" t="str">
            <v>077 12 05</v>
          </cell>
          <cell r="G2048" t="str">
            <v>09702</v>
          </cell>
          <cell r="N2048">
            <v>10808</v>
          </cell>
          <cell r="P2048">
            <v>6303</v>
          </cell>
        </row>
        <row r="2049">
          <cell r="D2049" t="str">
            <v>UK</v>
          </cell>
          <cell r="F2049" t="str">
            <v>077 12 05</v>
          </cell>
          <cell r="G2049" t="str">
            <v>09702</v>
          </cell>
          <cell r="N2049">
            <v>17445</v>
          </cell>
          <cell r="P2049">
            <v>10174</v>
          </cell>
        </row>
        <row r="2050">
          <cell r="D2050" t="str">
            <v>ŽU</v>
          </cell>
          <cell r="F2050" t="str">
            <v>077 12 05</v>
          </cell>
          <cell r="G2050" t="str">
            <v>09702</v>
          </cell>
          <cell r="N2050">
            <v>16005</v>
          </cell>
          <cell r="P2050">
            <v>9334</v>
          </cell>
        </row>
        <row r="2051">
          <cell r="D2051" t="str">
            <v>UVLF</v>
          </cell>
          <cell r="F2051" t="str">
            <v>077 12 05</v>
          </cell>
          <cell r="G2051" t="str">
            <v>09702</v>
          </cell>
          <cell r="N2051">
            <v>12921</v>
          </cell>
          <cell r="P2051">
            <v>7535</v>
          </cell>
        </row>
        <row r="2052">
          <cell r="D2052" t="str">
            <v>UVLF</v>
          </cell>
          <cell r="F2052" t="str">
            <v>077 12 05</v>
          </cell>
          <cell r="G2052" t="str">
            <v>09702</v>
          </cell>
          <cell r="N2052">
            <v>9462</v>
          </cell>
          <cell r="P2052">
            <v>5518</v>
          </cell>
        </row>
        <row r="2053">
          <cell r="D2053" t="str">
            <v>PU</v>
          </cell>
          <cell r="F2053" t="str">
            <v>077 12 05</v>
          </cell>
          <cell r="G2053" t="str">
            <v>09702</v>
          </cell>
          <cell r="N2053">
            <v>7403</v>
          </cell>
          <cell r="P2053">
            <v>4316</v>
          </cell>
        </row>
        <row r="2054">
          <cell r="D2054" t="str">
            <v>SPU</v>
          </cell>
          <cell r="F2054" t="str">
            <v>077 12 05</v>
          </cell>
          <cell r="G2054" t="str">
            <v>09702</v>
          </cell>
          <cell r="N2054">
            <v>14392</v>
          </cell>
          <cell r="P2054">
            <v>8394</v>
          </cell>
        </row>
        <row r="2055">
          <cell r="D2055" t="str">
            <v>TUKE</v>
          </cell>
          <cell r="F2055" t="str">
            <v>077 12 05</v>
          </cell>
          <cell r="G2055" t="str">
            <v>09702</v>
          </cell>
          <cell r="N2055">
            <v>16265</v>
          </cell>
          <cell r="P2055">
            <v>9487</v>
          </cell>
        </row>
        <row r="2056">
          <cell r="D2056" t="str">
            <v>PU</v>
          </cell>
          <cell r="F2056" t="str">
            <v>077 12 05</v>
          </cell>
          <cell r="G2056" t="str">
            <v>09702</v>
          </cell>
          <cell r="N2056">
            <v>12987</v>
          </cell>
          <cell r="P2056">
            <v>7575</v>
          </cell>
        </row>
        <row r="2057">
          <cell r="D2057" t="str">
            <v>ŽU</v>
          </cell>
          <cell r="F2057" t="str">
            <v>077 12 05</v>
          </cell>
          <cell r="G2057" t="str">
            <v>09702</v>
          </cell>
          <cell r="N2057">
            <v>8103</v>
          </cell>
          <cell r="P2057">
            <v>4726</v>
          </cell>
        </row>
        <row r="2058">
          <cell r="D2058" t="str">
            <v>STU</v>
          </cell>
          <cell r="F2058" t="str">
            <v>077 12 05</v>
          </cell>
          <cell r="G2058" t="str">
            <v>09702</v>
          </cell>
          <cell r="N2058">
            <v>3061</v>
          </cell>
          <cell r="P2058">
            <v>1785</v>
          </cell>
        </row>
        <row r="2059">
          <cell r="D2059" t="str">
            <v>UKF</v>
          </cell>
          <cell r="F2059" t="str">
            <v>077 12 05</v>
          </cell>
          <cell r="G2059" t="str">
            <v>09702</v>
          </cell>
          <cell r="N2059">
            <v>7775</v>
          </cell>
          <cell r="P2059">
            <v>4533</v>
          </cell>
        </row>
        <row r="2060">
          <cell r="D2060" t="str">
            <v>PU</v>
          </cell>
          <cell r="F2060" t="str">
            <v>077 12 05</v>
          </cell>
          <cell r="G2060" t="str">
            <v>09702</v>
          </cell>
          <cell r="N2060">
            <v>5326</v>
          </cell>
          <cell r="P2060">
            <v>3105</v>
          </cell>
        </row>
        <row r="2061">
          <cell r="D2061" t="str">
            <v>UMB</v>
          </cell>
          <cell r="F2061" t="str">
            <v>077 12 05</v>
          </cell>
          <cell r="G2061" t="str">
            <v>09702</v>
          </cell>
          <cell r="N2061">
            <v>1331</v>
          </cell>
          <cell r="P2061">
            <v>774</v>
          </cell>
        </row>
        <row r="2062">
          <cell r="D2062" t="str">
            <v>UK</v>
          </cell>
          <cell r="F2062" t="str">
            <v>077 12 05</v>
          </cell>
          <cell r="G2062" t="str">
            <v>09702</v>
          </cell>
          <cell r="N2062">
            <v>3755</v>
          </cell>
          <cell r="P2062">
            <v>2188</v>
          </cell>
        </row>
        <row r="2063">
          <cell r="D2063" t="str">
            <v>TVU</v>
          </cell>
          <cell r="F2063" t="str">
            <v>077 12 05</v>
          </cell>
          <cell r="G2063" t="str">
            <v>09702</v>
          </cell>
          <cell r="N2063">
            <v>3703</v>
          </cell>
          <cell r="P2063">
            <v>2158</v>
          </cell>
        </row>
        <row r="2064">
          <cell r="D2064" t="str">
            <v>SPU</v>
          </cell>
          <cell r="F2064" t="str">
            <v>077 12 05</v>
          </cell>
          <cell r="G2064" t="str">
            <v>09702</v>
          </cell>
          <cell r="N2064">
            <v>14252</v>
          </cell>
          <cell r="P2064">
            <v>8312</v>
          </cell>
        </row>
        <row r="2065">
          <cell r="D2065" t="str">
            <v>UPJŠ</v>
          </cell>
          <cell r="F2065" t="str">
            <v>077 12 05</v>
          </cell>
          <cell r="G2065" t="str">
            <v>09702</v>
          </cell>
          <cell r="N2065">
            <v>3563</v>
          </cell>
          <cell r="P2065">
            <v>2076</v>
          </cell>
        </row>
        <row r="2066">
          <cell r="D2066" t="str">
            <v>UKF</v>
          </cell>
          <cell r="F2066" t="str">
            <v>077 12 05</v>
          </cell>
          <cell r="G2066" t="str">
            <v>09702</v>
          </cell>
          <cell r="N2066">
            <v>13746</v>
          </cell>
          <cell r="P2066">
            <v>8017</v>
          </cell>
        </row>
        <row r="2067">
          <cell r="D2067" t="str">
            <v>UCM</v>
          </cell>
          <cell r="F2067" t="str">
            <v>077 12 05</v>
          </cell>
          <cell r="G2067" t="str">
            <v>09702</v>
          </cell>
          <cell r="N2067">
            <v>12952</v>
          </cell>
          <cell r="P2067">
            <v>7554</v>
          </cell>
        </row>
        <row r="2068">
          <cell r="D2068" t="str">
            <v>EU</v>
          </cell>
          <cell r="F2068" t="str">
            <v>077 12 05</v>
          </cell>
          <cell r="G2068" t="str">
            <v>09702</v>
          </cell>
          <cell r="N2068">
            <v>3238</v>
          </cell>
          <cell r="P2068">
            <v>1887</v>
          </cell>
        </row>
        <row r="2069">
          <cell r="D2069" t="str">
            <v>UPJŠ</v>
          </cell>
          <cell r="F2069" t="str">
            <v>077 12 05</v>
          </cell>
          <cell r="G2069" t="str">
            <v>09702</v>
          </cell>
          <cell r="N2069">
            <v>6544</v>
          </cell>
          <cell r="P2069">
            <v>3816</v>
          </cell>
        </row>
        <row r="2070">
          <cell r="D2070" t="str">
            <v>KU</v>
          </cell>
          <cell r="F2070" t="str">
            <v>077 12 05</v>
          </cell>
          <cell r="G2070" t="str">
            <v>09702</v>
          </cell>
          <cell r="N2070">
            <v>6436</v>
          </cell>
          <cell r="P2070">
            <v>3753</v>
          </cell>
        </row>
        <row r="2071">
          <cell r="D2071" t="str">
            <v>ŽU</v>
          </cell>
          <cell r="F2071" t="str">
            <v>077 12 05</v>
          </cell>
          <cell r="G2071" t="str">
            <v>09702</v>
          </cell>
          <cell r="N2071">
            <v>17526</v>
          </cell>
          <cell r="P2071">
            <v>10222</v>
          </cell>
        </row>
        <row r="2072">
          <cell r="D2072" t="str">
            <v>UVLF</v>
          </cell>
          <cell r="F2072" t="str">
            <v>077 12 05</v>
          </cell>
          <cell r="G2072" t="str">
            <v>09702</v>
          </cell>
          <cell r="N2072">
            <v>6230</v>
          </cell>
          <cell r="P2072">
            <v>3633</v>
          </cell>
        </row>
        <row r="2073">
          <cell r="D2073" t="str">
            <v>UMB</v>
          </cell>
          <cell r="F2073" t="str">
            <v>077 12 05</v>
          </cell>
          <cell r="G2073" t="str">
            <v>09702</v>
          </cell>
          <cell r="N2073">
            <v>9359</v>
          </cell>
          <cell r="P2073">
            <v>5457</v>
          </cell>
        </row>
        <row r="2074">
          <cell r="D2074" t="str">
            <v>UK</v>
          </cell>
          <cell r="F2074" t="str">
            <v>077 12 05</v>
          </cell>
          <cell r="G2074" t="str">
            <v>09702</v>
          </cell>
          <cell r="N2074">
            <v>4011</v>
          </cell>
          <cell r="P2074">
            <v>2339</v>
          </cell>
        </row>
        <row r="2075">
          <cell r="D2075" t="str">
            <v>TVU</v>
          </cell>
          <cell r="F2075" t="str">
            <v>077 12 05</v>
          </cell>
          <cell r="G2075" t="str">
            <v>09702</v>
          </cell>
          <cell r="N2075">
            <v>4570</v>
          </cell>
          <cell r="P2075">
            <v>2664</v>
          </cell>
        </row>
        <row r="2076">
          <cell r="D2076" t="str">
            <v>SPU</v>
          </cell>
          <cell r="F2076" t="str">
            <v>077 12 05</v>
          </cell>
          <cell r="G2076" t="str">
            <v>09702</v>
          </cell>
          <cell r="N2076">
            <v>7743</v>
          </cell>
          <cell r="P2076">
            <v>4516</v>
          </cell>
        </row>
        <row r="2077">
          <cell r="D2077" t="str">
            <v>TUZVO</v>
          </cell>
          <cell r="F2077" t="str">
            <v>077 12 05</v>
          </cell>
          <cell r="G2077" t="str">
            <v>09702</v>
          </cell>
          <cell r="N2077">
            <v>1936</v>
          </cell>
          <cell r="P2077">
            <v>1128</v>
          </cell>
        </row>
        <row r="2078">
          <cell r="D2078" t="str">
            <v>KU</v>
          </cell>
          <cell r="F2078" t="str">
            <v>077 12 05</v>
          </cell>
          <cell r="G2078" t="str">
            <v>09702</v>
          </cell>
          <cell r="N2078">
            <v>6057</v>
          </cell>
          <cell r="P2078">
            <v>3531</v>
          </cell>
        </row>
        <row r="2079">
          <cell r="D2079" t="str">
            <v>TUKE</v>
          </cell>
          <cell r="F2079" t="str">
            <v>077 12 05</v>
          </cell>
          <cell r="G2079" t="str">
            <v>09702</v>
          </cell>
          <cell r="N2079">
            <v>13092</v>
          </cell>
          <cell r="P2079">
            <v>7637</v>
          </cell>
        </row>
        <row r="2080">
          <cell r="D2080" t="str">
            <v>EU</v>
          </cell>
          <cell r="F2080" t="str">
            <v>077 12 05</v>
          </cell>
          <cell r="G2080" t="str">
            <v>09702</v>
          </cell>
          <cell r="N2080">
            <v>3368</v>
          </cell>
          <cell r="P2080">
            <v>1963</v>
          </cell>
        </row>
        <row r="2081">
          <cell r="D2081" t="str">
            <v>ŽU</v>
          </cell>
          <cell r="F2081" t="str">
            <v>077 12 05</v>
          </cell>
          <cell r="G2081" t="str">
            <v>09702</v>
          </cell>
          <cell r="N2081">
            <v>11355</v>
          </cell>
          <cell r="P2081">
            <v>6623</v>
          </cell>
        </row>
        <row r="2082">
          <cell r="D2082" t="str">
            <v>TUKE</v>
          </cell>
          <cell r="F2082" t="str">
            <v>077 12 05</v>
          </cell>
          <cell r="G2082" t="str">
            <v>09702</v>
          </cell>
          <cell r="N2082">
            <v>2839</v>
          </cell>
          <cell r="P2082">
            <v>1654</v>
          </cell>
        </row>
        <row r="2083">
          <cell r="D2083" t="str">
            <v>STU</v>
          </cell>
          <cell r="F2083" t="str">
            <v>077 12 05</v>
          </cell>
          <cell r="G2083" t="str">
            <v>09702</v>
          </cell>
          <cell r="N2083">
            <v>13201</v>
          </cell>
          <cell r="P2083">
            <v>7700</v>
          </cell>
        </row>
        <row r="2084">
          <cell r="D2084" t="str">
            <v>SPU</v>
          </cell>
          <cell r="F2084" t="str">
            <v>077 12 05</v>
          </cell>
          <cell r="G2084" t="str">
            <v>09702</v>
          </cell>
          <cell r="N2084">
            <v>14485</v>
          </cell>
          <cell r="P2084">
            <v>8449</v>
          </cell>
        </row>
        <row r="2085">
          <cell r="D2085" t="str">
            <v>TUZVO</v>
          </cell>
          <cell r="F2085" t="str">
            <v>077 12 05</v>
          </cell>
          <cell r="G2085" t="str">
            <v>09702</v>
          </cell>
          <cell r="N2085">
            <v>7729</v>
          </cell>
          <cell r="P2085">
            <v>4508</v>
          </cell>
        </row>
        <row r="2086">
          <cell r="D2086" t="str">
            <v>SPU</v>
          </cell>
          <cell r="F2086" t="str">
            <v>077 12 05</v>
          </cell>
          <cell r="G2086" t="str">
            <v>09702</v>
          </cell>
          <cell r="N2086">
            <v>3312</v>
          </cell>
          <cell r="P2086">
            <v>1932</v>
          </cell>
        </row>
        <row r="2087">
          <cell r="D2087" t="str">
            <v>SPU</v>
          </cell>
          <cell r="F2087" t="str">
            <v>077 12 05</v>
          </cell>
          <cell r="G2087" t="str">
            <v>09702</v>
          </cell>
          <cell r="N2087">
            <v>8960</v>
          </cell>
          <cell r="P2087">
            <v>5225</v>
          </cell>
        </row>
        <row r="2088">
          <cell r="D2088" t="str">
            <v>TVU</v>
          </cell>
          <cell r="F2088" t="str">
            <v>077 12 05</v>
          </cell>
          <cell r="G2088" t="str">
            <v>09702</v>
          </cell>
          <cell r="N2088">
            <v>11622</v>
          </cell>
          <cell r="P2088">
            <v>6778</v>
          </cell>
        </row>
        <row r="2089">
          <cell r="D2089" t="str">
            <v>ŽU</v>
          </cell>
          <cell r="F2089" t="str">
            <v>077 12 05</v>
          </cell>
          <cell r="G2089" t="str">
            <v>09702</v>
          </cell>
          <cell r="N2089">
            <v>7923</v>
          </cell>
          <cell r="P2089">
            <v>4621</v>
          </cell>
        </row>
        <row r="2090">
          <cell r="D2090" t="str">
            <v>KU</v>
          </cell>
          <cell r="F2090" t="str">
            <v>077 12 05</v>
          </cell>
          <cell r="G2090" t="str">
            <v>09702</v>
          </cell>
          <cell r="N2090">
            <v>5158</v>
          </cell>
          <cell r="P2090">
            <v>3007</v>
          </cell>
        </row>
        <row r="2091">
          <cell r="D2091" t="str">
            <v>STU</v>
          </cell>
          <cell r="F2091" t="str">
            <v>077 12 05</v>
          </cell>
          <cell r="G2091" t="str">
            <v>09702</v>
          </cell>
          <cell r="N2091">
            <v>6594</v>
          </cell>
          <cell r="P2091">
            <v>3845</v>
          </cell>
        </row>
        <row r="2092">
          <cell r="D2092" t="str">
            <v>TUZVO</v>
          </cell>
          <cell r="F2092" t="str">
            <v>077 12 05</v>
          </cell>
          <cell r="G2092" t="str">
            <v>09702</v>
          </cell>
          <cell r="N2092">
            <v>11008</v>
          </cell>
          <cell r="P2092">
            <v>6420</v>
          </cell>
        </row>
        <row r="2093">
          <cell r="D2093" t="str">
            <v>TUZVO</v>
          </cell>
          <cell r="F2093" t="str">
            <v>077 12 05</v>
          </cell>
          <cell r="G2093" t="str">
            <v>09702</v>
          </cell>
          <cell r="N2093">
            <v>7554</v>
          </cell>
          <cell r="P2093">
            <v>4405</v>
          </cell>
        </row>
        <row r="2094">
          <cell r="D2094" t="str">
            <v>ŽU</v>
          </cell>
          <cell r="F2094" t="str">
            <v>077 12 05</v>
          </cell>
          <cell r="G2094" t="str">
            <v>09702</v>
          </cell>
          <cell r="N2094">
            <v>8031</v>
          </cell>
          <cell r="P2094">
            <v>4684</v>
          </cell>
        </row>
        <row r="2095">
          <cell r="D2095" t="str">
            <v>UPJŠ</v>
          </cell>
          <cell r="F2095" t="str">
            <v>077 12 05</v>
          </cell>
          <cell r="G2095" t="str">
            <v>09702</v>
          </cell>
          <cell r="N2095">
            <v>11754</v>
          </cell>
          <cell r="P2095">
            <v>6855</v>
          </cell>
        </row>
        <row r="2096">
          <cell r="D2096" t="str">
            <v>UVLF</v>
          </cell>
          <cell r="F2096" t="str">
            <v>077 12 05</v>
          </cell>
          <cell r="G2096" t="str">
            <v>09702</v>
          </cell>
          <cell r="N2096">
            <v>15120</v>
          </cell>
          <cell r="P2096">
            <v>8820</v>
          </cell>
        </row>
        <row r="2097">
          <cell r="D2097" t="str">
            <v>KU</v>
          </cell>
          <cell r="F2097" t="str">
            <v>077 12 05</v>
          </cell>
          <cell r="G2097" t="str">
            <v>09702</v>
          </cell>
          <cell r="N2097">
            <v>4294</v>
          </cell>
          <cell r="P2097">
            <v>2503</v>
          </cell>
        </row>
        <row r="2098">
          <cell r="D2098" t="str">
            <v>STU</v>
          </cell>
          <cell r="F2098" t="str">
            <v>077 12 05</v>
          </cell>
          <cell r="G2098" t="str">
            <v>09702</v>
          </cell>
          <cell r="N2098">
            <v>4253</v>
          </cell>
          <cell r="P2098">
            <v>2480</v>
          </cell>
        </row>
        <row r="2099">
          <cell r="D2099" t="str">
            <v>UPJŠ</v>
          </cell>
          <cell r="F2099" t="str">
            <v>077 12 05</v>
          </cell>
          <cell r="G2099" t="str">
            <v>09702</v>
          </cell>
          <cell r="N2099">
            <v>3733</v>
          </cell>
          <cell r="P2099">
            <v>2177</v>
          </cell>
        </row>
        <row r="2100">
          <cell r="D2100" t="str">
            <v>STU</v>
          </cell>
          <cell r="F2100" t="str">
            <v>077 12 05</v>
          </cell>
          <cell r="G2100" t="str">
            <v>09702</v>
          </cell>
          <cell r="N2100">
            <v>14516</v>
          </cell>
          <cell r="P2100">
            <v>8466</v>
          </cell>
        </row>
        <row r="2101">
          <cell r="D2101" t="str">
            <v>SPU</v>
          </cell>
          <cell r="F2101" t="str">
            <v>077 12 05</v>
          </cell>
          <cell r="G2101" t="str">
            <v>09702</v>
          </cell>
          <cell r="N2101">
            <v>13083</v>
          </cell>
          <cell r="P2101">
            <v>7631</v>
          </cell>
        </row>
        <row r="2102">
          <cell r="D2102" t="str">
            <v>VŠMU</v>
          </cell>
          <cell r="F2102" t="str">
            <v>077 12 05</v>
          </cell>
          <cell r="G2102" t="str">
            <v>09702</v>
          </cell>
          <cell r="N2102">
            <v>5144</v>
          </cell>
          <cell r="P2102">
            <v>2999</v>
          </cell>
        </row>
        <row r="2103">
          <cell r="D2103" t="str">
            <v>UKF</v>
          </cell>
          <cell r="F2103" t="str">
            <v>077 12 05</v>
          </cell>
          <cell r="G2103" t="str">
            <v>09702</v>
          </cell>
          <cell r="N2103">
            <v>12022</v>
          </cell>
          <cell r="P2103">
            <v>7011</v>
          </cell>
        </row>
        <row r="2104">
          <cell r="D2104" t="str">
            <v>TUKE</v>
          </cell>
          <cell r="F2104" t="str">
            <v>077 12 05</v>
          </cell>
          <cell r="G2104" t="str">
            <v>09702</v>
          </cell>
          <cell r="N2104">
            <v>11317</v>
          </cell>
          <cell r="P2104">
            <v>6601</v>
          </cell>
        </row>
        <row r="2105">
          <cell r="D2105" t="str">
            <v>ŽU</v>
          </cell>
          <cell r="F2105" t="str">
            <v>077 12 05</v>
          </cell>
          <cell r="G2105" t="str">
            <v>09702</v>
          </cell>
          <cell r="N2105">
            <v>5654</v>
          </cell>
          <cell r="P2105">
            <v>3297</v>
          </cell>
        </row>
        <row r="2106">
          <cell r="D2106" t="str">
            <v>SPU</v>
          </cell>
          <cell r="F2106" t="str">
            <v>077 12 05</v>
          </cell>
          <cell r="G2106" t="str">
            <v>09702</v>
          </cell>
          <cell r="N2106">
            <v>7690</v>
          </cell>
          <cell r="P2106">
            <v>4484</v>
          </cell>
        </row>
        <row r="2107">
          <cell r="D2107" t="str">
            <v>STU</v>
          </cell>
          <cell r="F2107" t="str">
            <v>077 12 05</v>
          </cell>
          <cell r="G2107" t="str">
            <v>09702</v>
          </cell>
          <cell r="N2107">
            <v>16717</v>
          </cell>
          <cell r="P2107">
            <v>9751</v>
          </cell>
        </row>
        <row r="2108">
          <cell r="D2108" t="str">
            <v>ŽU</v>
          </cell>
          <cell r="F2108" t="str">
            <v>077 12 05</v>
          </cell>
          <cell r="G2108" t="str">
            <v>09702</v>
          </cell>
          <cell r="N2108">
            <v>12357</v>
          </cell>
          <cell r="P2108">
            <v>7206</v>
          </cell>
        </row>
        <row r="2109">
          <cell r="D2109" t="str">
            <v>UKF</v>
          </cell>
          <cell r="F2109" t="str">
            <v>077 12 05</v>
          </cell>
          <cell r="G2109" t="str">
            <v>09702</v>
          </cell>
          <cell r="N2109">
            <v>11939</v>
          </cell>
          <cell r="P2109">
            <v>6962</v>
          </cell>
        </row>
        <row r="2110">
          <cell r="D2110" t="str">
            <v>UKF</v>
          </cell>
          <cell r="F2110" t="str">
            <v>077 12 05</v>
          </cell>
          <cell r="G2110" t="str">
            <v>09702</v>
          </cell>
          <cell r="N2110">
            <v>10123</v>
          </cell>
          <cell r="P2110">
            <v>5903</v>
          </cell>
        </row>
        <row r="2111">
          <cell r="D2111" t="str">
            <v>UK</v>
          </cell>
          <cell r="F2111" t="str">
            <v>077 12 05</v>
          </cell>
          <cell r="G2111" t="str">
            <v>09702</v>
          </cell>
          <cell r="N2111">
            <v>3176</v>
          </cell>
          <cell r="P2111">
            <v>1851</v>
          </cell>
        </row>
        <row r="2112">
          <cell r="D2112" t="str">
            <v>SPU</v>
          </cell>
          <cell r="F2112" t="str">
            <v>077 12 05</v>
          </cell>
          <cell r="G2112" t="str">
            <v>09702</v>
          </cell>
          <cell r="N2112">
            <v>10343</v>
          </cell>
          <cell r="P2112">
            <v>6031</v>
          </cell>
        </row>
        <row r="2113">
          <cell r="D2113" t="str">
            <v>UMB</v>
          </cell>
          <cell r="F2113" t="str">
            <v>077 12 05</v>
          </cell>
          <cell r="G2113" t="str">
            <v>09702</v>
          </cell>
          <cell r="N2113">
            <v>4695</v>
          </cell>
          <cell r="P2113">
            <v>2738</v>
          </cell>
        </row>
        <row r="2114">
          <cell r="D2114" t="str">
            <v>EU</v>
          </cell>
          <cell r="F2114" t="str">
            <v>077 12 05</v>
          </cell>
          <cell r="G2114" t="str">
            <v>09702</v>
          </cell>
          <cell r="N2114">
            <v>1174</v>
          </cell>
          <cell r="P2114">
            <v>683</v>
          </cell>
        </row>
        <row r="2115">
          <cell r="D2115" t="str">
            <v>UPJŠ</v>
          </cell>
          <cell r="F2115" t="str">
            <v>077 12 05</v>
          </cell>
          <cell r="G2115" t="str">
            <v>09702</v>
          </cell>
          <cell r="N2115">
            <v>11650</v>
          </cell>
          <cell r="P2115">
            <v>6794</v>
          </cell>
        </row>
        <row r="2116">
          <cell r="D2116" t="str">
            <v>UKF</v>
          </cell>
          <cell r="F2116" t="str">
            <v>077 12 05</v>
          </cell>
          <cell r="G2116" t="str">
            <v>09702</v>
          </cell>
          <cell r="N2116">
            <v>3552</v>
          </cell>
          <cell r="P2116">
            <v>2072</v>
          </cell>
        </row>
        <row r="2117">
          <cell r="D2117" t="str">
            <v>TVU</v>
          </cell>
          <cell r="F2117" t="str">
            <v>077 12 05</v>
          </cell>
          <cell r="G2117" t="str">
            <v>09702</v>
          </cell>
          <cell r="N2117">
            <v>1184</v>
          </cell>
          <cell r="P2117">
            <v>689</v>
          </cell>
        </row>
        <row r="2118">
          <cell r="D2118" t="str">
            <v>EU</v>
          </cell>
          <cell r="F2118" t="str">
            <v>077 12 05</v>
          </cell>
          <cell r="G2118" t="str">
            <v>09702</v>
          </cell>
          <cell r="N2118">
            <v>1184</v>
          </cell>
          <cell r="P2118">
            <v>689</v>
          </cell>
        </row>
        <row r="2119">
          <cell r="D2119" t="str">
            <v>PU</v>
          </cell>
          <cell r="F2119" t="str">
            <v>077 12 05</v>
          </cell>
          <cell r="G2119" t="str">
            <v>09702</v>
          </cell>
          <cell r="N2119">
            <v>10599</v>
          </cell>
          <cell r="P2119">
            <v>6182</v>
          </cell>
        </row>
        <row r="2120">
          <cell r="D2120" t="str">
            <v>UK</v>
          </cell>
          <cell r="F2120" t="str">
            <v>077 12 05</v>
          </cell>
          <cell r="G2120" t="str">
            <v>09702</v>
          </cell>
          <cell r="N2120">
            <v>4924</v>
          </cell>
          <cell r="P2120">
            <v>2871</v>
          </cell>
        </row>
        <row r="2121">
          <cell r="D2121" t="str">
            <v>UKF</v>
          </cell>
          <cell r="F2121" t="str">
            <v>077 12 05</v>
          </cell>
          <cell r="G2121" t="str">
            <v>09702</v>
          </cell>
          <cell r="N2121">
            <v>3117</v>
          </cell>
          <cell r="P2121">
            <v>1816</v>
          </cell>
        </row>
        <row r="2122">
          <cell r="D2122" t="str">
            <v>UK</v>
          </cell>
          <cell r="F2122" t="str">
            <v>077 12 05</v>
          </cell>
          <cell r="G2122" t="str">
            <v>09702</v>
          </cell>
          <cell r="N2122">
            <v>779</v>
          </cell>
          <cell r="P2122">
            <v>452</v>
          </cell>
        </row>
        <row r="2123">
          <cell r="D2123" t="str">
            <v>PU</v>
          </cell>
          <cell r="F2123" t="str">
            <v>077 12 05</v>
          </cell>
          <cell r="G2123" t="str">
            <v>09702</v>
          </cell>
          <cell r="N2123">
            <v>3190</v>
          </cell>
          <cell r="P2123">
            <v>1859</v>
          </cell>
        </row>
        <row r="2124">
          <cell r="D2124" t="str">
            <v>UVLF</v>
          </cell>
          <cell r="F2124" t="str">
            <v>077 12 05</v>
          </cell>
          <cell r="G2124" t="str">
            <v>09702</v>
          </cell>
          <cell r="N2124">
            <v>8423</v>
          </cell>
          <cell r="P2124">
            <v>4911</v>
          </cell>
        </row>
        <row r="2125">
          <cell r="D2125" t="str">
            <v>UVLF</v>
          </cell>
          <cell r="F2125" t="str">
            <v>077 12 05</v>
          </cell>
          <cell r="G2125" t="str">
            <v>09702</v>
          </cell>
          <cell r="N2125">
            <v>7230</v>
          </cell>
          <cell r="P2125">
            <v>4216</v>
          </cell>
        </row>
        <row r="2126">
          <cell r="D2126" t="str">
            <v>UPJŠ</v>
          </cell>
          <cell r="F2126" t="str">
            <v>077 12 05</v>
          </cell>
          <cell r="G2126" t="str">
            <v>09702</v>
          </cell>
          <cell r="N2126">
            <v>6907</v>
          </cell>
          <cell r="P2126">
            <v>4027</v>
          </cell>
        </row>
        <row r="2127">
          <cell r="D2127" t="str">
            <v>UK</v>
          </cell>
          <cell r="F2127" t="str">
            <v>077 12 05</v>
          </cell>
          <cell r="G2127" t="str">
            <v>09702</v>
          </cell>
          <cell r="N2127">
            <v>15369</v>
          </cell>
          <cell r="P2127">
            <v>8963</v>
          </cell>
        </row>
        <row r="2128">
          <cell r="D2128" t="str">
            <v>UMB</v>
          </cell>
          <cell r="F2128" t="str">
            <v>077 12 05</v>
          </cell>
          <cell r="G2128" t="str">
            <v>09702</v>
          </cell>
          <cell r="N2128">
            <v>4273</v>
          </cell>
          <cell r="P2128">
            <v>2492</v>
          </cell>
        </row>
        <row r="2129">
          <cell r="D2129" t="str">
            <v>TUZVO</v>
          </cell>
          <cell r="F2129" t="str">
            <v>077 12 05</v>
          </cell>
          <cell r="G2129" t="str">
            <v>09702</v>
          </cell>
          <cell r="N2129">
            <v>1831</v>
          </cell>
          <cell r="P2129">
            <v>1066</v>
          </cell>
        </row>
        <row r="2130">
          <cell r="D2130" t="str">
            <v>ŽU</v>
          </cell>
          <cell r="F2130" t="str">
            <v>077 12 05</v>
          </cell>
          <cell r="G2130" t="str">
            <v>09702</v>
          </cell>
          <cell r="N2130">
            <v>3643</v>
          </cell>
          <cell r="P2130">
            <v>2123</v>
          </cell>
        </row>
        <row r="2131">
          <cell r="D2131" t="str">
            <v>EU</v>
          </cell>
          <cell r="F2131" t="str">
            <v>077 12 05</v>
          </cell>
          <cell r="G2131" t="str">
            <v>09702</v>
          </cell>
          <cell r="N2131">
            <v>2852</v>
          </cell>
          <cell r="P2131">
            <v>1662</v>
          </cell>
        </row>
        <row r="2132">
          <cell r="D2132" t="str">
            <v>EU</v>
          </cell>
          <cell r="F2132" t="str">
            <v>077 12 05</v>
          </cell>
          <cell r="G2132" t="str">
            <v>09702</v>
          </cell>
          <cell r="N2132">
            <v>5185</v>
          </cell>
          <cell r="P2132">
            <v>3024</v>
          </cell>
        </row>
        <row r="2133">
          <cell r="D2133" t="str">
            <v>UCM</v>
          </cell>
          <cell r="F2133" t="str">
            <v>077 12 05</v>
          </cell>
          <cell r="G2133" t="str">
            <v>09702</v>
          </cell>
          <cell r="N2133">
            <v>6654</v>
          </cell>
          <cell r="P2133">
            <v>3880</v>
          </cell>
        </row>
        <row r="2134">
          <cell r="D2134" t="str">
            <v>UK</v>
          </cell>
          <cell r="F2134" t="str">
            <v>077 12 05</v>
          </cell>
          <cell r="G2134" t="str">
            <v>09702</v>
          </cell>
          <cell r="N2134">
            <v>5745</v>
          </cell>
          <cell r="P2134">
            <v>3349</v>
          </cell>
        </row>
        <row r="2135">
          <cell r="D2135" t="str">
            <v>ŽU</v>
          </cell>
          <cell r="F2135" t="str">
            <v>077 12 05</v>
          </cell>
          <cell r="G2135" t="str">
            <v>09702</v>
          </cell>
          <cell r="N2135">
            <v>7660</v>
          </cell>
          <cell r="P2135">
            <v>4467</v>
          </cell>
        </row>
        <row r="2136">
          <cell r="D2136" t="str">
            <v>TUZVO</v>
          </cell>
          <cell r="F2136" t="str">
            <v>077 12 05</v>
          </cell>
          <cell r="G2136" t="str">
            <v>09702</v>
          </cell>
          <cell r="N2136">
            <v>8982</v>
          </cell>
          <cell r="P2136">
            <v>5238</v>
          </cell>
        </row>
        <row r="2137">
          <cell r="D2137" t="str">
            <v>SPU</v>
          </cell>
          <cell r="F2137" t="str">
            <v>077 12 05</v>
          </cell>
          <cell r="G2137" t="str">
            <v>09702</v>
          </cell>
          <cell r="N2137">
            <v>2790</v>
          </cell>
          <cell r="P2137">
            <v>1626</v>
          </cell>
        </row>
        <row r="2138">
          <cell r="D2138" t="str">
            <v>UKF</v>
          </cell>
          <cell r="F2138" t="str">
            <v>077 12 05</v>
          </cell>
          <cell r="G2138" t="str">
            <v>09702</v>
          </cell>
          <cell r="N2138">
            <v>7285</v>
          </cell>
          <cell r="P2138">
            <v>4249</v>
          </cell>
        </row>
        <row r="2139">
          <cell r="D2139" t="str">
            <v>UKF</v>
          </cell>
          <cell r="F2139" t="str">
            <v>077 12 05</v>
          </cell>
          <cell r="G2139" t="str">
            <v>09702</v>
          </cell>
          <cell r="N2139">
            <v>5153</v>
          </cell>
          <cell r="P2139">
            <v>3005</v>
          </cell>
        </row>
        <row r="2140">
          <cell r="D2140" t="str">
            <v>UCM</v>
          </cell>
          <cell r="F2140" t="str">
            <v>077 12 05</v>
          </cell>
          <cell r="G2140" t="str">
            <v>09702</v>
          </cell>
          <cell r="N2140">
            <v>3435</v>
          </cell>
          <cell r="P2140">
            <v>2003</v>
          </cell>
        </row>
        <row r="2141">
          <cell r="D2141" t="str">
            <v>UK</v>
          </cell>
          <cell r="F2141" t="str">
            <v>077 12 05</v>
          </cell>
          <cell r="G2141" t="str">
            <v>09702</v>
          </cell>
          <cell r="N2141">
            <v>6277</v>
          </cell>
          <cell r="P2141">
            <v>3661</v>
          </cell>
        </row>
        <row r="2142">
          <cell r="D2142" t="str">
            <v>VŠVU</v>
          </cell>
          <cell r="F2142" t="str">
            <v>077 12 05</v>
          </cell>
          <cell r="G2142" t="str">
            <v>09702</v>
          </cell>
          <cell r="N2142">
            <v>10268</v>
          </cell>
          <cell r="P2142">
            <v>5988</v>
          </cell>
        </row>
        <row r="2143">
          <cell r="D2143" t="str">
            <v>VŠVU</v>
          </cell>
          <cell r="F2143" t="str">
            <v>077 12 05</v>
          </cell>
          <cell r="G2143" t="str">
            <v>09702</v>
          </cell>
          <cell r="N2143">
            <v>9681</v>
          </cell>
          <cell r="P2143">
            <v>5645</v>
          </cell>
        </row>
        <row r="2144">
          <cell r="D2144" t="str">
            <v>PU</v>
          </cell>
          <cell r="F2144" t="str">
            <v>077 12 05</v>
          </cell>
          <cell r="G2144" t="str">
            <v>09702</v>
          </cell>
          <cell r="N2144">
            <v>7092</v>
          </cell>
          <cell r="P2144">
            <v>4137</v>
          </cell>
        </row>
        <row r="2145">
          <cell r="D2145" t="str">
            <v>VŠVU</v>
          </cell>
          <cell r="F2145" t="str">
            <v>077 12 05</v>
          </cell>
          <cell r="G2145" t="str">
            <v>09702</v>
          </cell>
          <cell r="N2145">
            <v>12511</v>
          </cell>
          <cell r="P2145">
            <v>7296</v>
          </cell>
        </row>
        <row r="2146">
          <cell r="D2146" t="str">
            <v>VŠMU</v>
          </cell>
          <cell r="F2146" t="str">
            <v>077 12 05</v>
          </cell>
          <cell r="G2146" t="str">
            <v>09702</v>
          </cell>
          <cell r="N2146">
            <v>5120</v>
          </cell>
          <cell r="P2146">
            <v>2985</v>
          </cell>
        </row>
        <row r="2147">
          <cell r="D2147" t="str">
            <v>VŠVU</v>
          </cell>
          <cell r="F2147" t="str">
            <v>077 12 05</v>
          </cell>
          <cell r="G2147" t="str">
            <v>09702</v>
          </cell>
          <cell r="N2147">
            <v>11709</v>
          </cell>
          <cell r="P2147">
            <v>6828</v>
          </cell>
        </row>
        <row r="2148">
          <cell r="D2148" t="str">
            <v>UK</v>
          </cell>
          <cell r="F2148" t="str">
            <v>077 12 05</v>
          </cell>
          <cell r="G2148" t="str">
            <v>09702</v>
          </cell>
          <cell r="N2148">
            <v>9066</v>
          </cell>
          <cell r="P2148">
            <v>5287</v>
          </cell>
        </row>
        <row r="2149">
          <cell r="D2149" t="str">
            <v>PU</v>
          </cell>
          <cell r="F2149" t="str">
            <v>077 12 05</v>
          </cell>
          <cell r="G2149" t="str">
            <v>09702</v>
          </cell>
          <cell r="N2149">
            <v>7731</v>
          </cell>
          <cell r="P2149">
            <v>4509</v>
          </cell>
        </row>
        <row r="2150">
          <cell r="D2150" t="str">
            <v>PU</v>
          </cell>
          <cell r="F2150" t="str">
            <v>077 12 05</v>
          </cell>
          <cell r="G2150" t="str">
            <v>09702</v>
          </cell>
          <cell r="N2150">
            <v>17136</v>
          </cell>
          <cell r="P2150">
            <v>9996</v>
          </cell>
        </row>
        <row r="2151">
          <cell r="D2151" t="str">
            <v>VŠVU</v>
          </cell>
          <cell r="F2151" t="str">
            <v>077 12 05</v>
          </cell>
          <cell r="G2151" t="str">
            <v>09702</v>
          </cell>
          <cell r="N2151">
            <v>10590</v>
          </cell>
          <cell r="P2151">
            <v>6176</v>
          </cell>
        </row>
        <row r="2152">
          <cell r="D2152" t="str">
            <v>VŠMU</v>
          </cell>
          <cell r="F2152" t="str">
            <v>077 12 05</v>
          </cell>
          <cell r="G2152" t="str">
            <v>09702</v>
          </cell>
          <cell r="N2152">
            <v>5298</v>
          </cell>
          <cell r="P2152">
            <v>3089</v>
          </cell>
        </row>
        <row r="2153">
          <cell r="D2153" t="str">
            <v>STU</v>
          </cell>
          <cell r="F2153" t="str">
            <v>077 12 05</v>
          </cell>
          <cell r="G2153" t="str">
            <v>09702</v>
          </cell>
          <cell r="N2153">
            <v>6679</v>
          </cell>
          <cell r="P2153">
            <v>3894</v>
          </cell>
        </row>
        <row r="2154">
          <cell r="D2154" t="str">
            <v>VŠMU</v>
          </cell>
          <cell r="F2154" t="str">
            <v>077 12 05</v>
          </cell>
          <cell r="G2154" t="str">
            <v>09702</v>
          </cell>
          <cell r="N2154">
            <v>4826</v>
          </cell>
          <cell r="P2154">
            <v>2814</v>
          </cell>
        </row>
        <row r="2155">
          <cell r="D2155" t="str">
            <v>STU</v>
          </cell>
          <cell r="F2155" t="str">
            <v>077 12 05</v>
          </cell>
          <cell r="G2155" t="str">
            <v>09702</v>
          </cell>
          <cell r="N2155">
            <v>8428</v>
          </cell>
          <cell r="P2155">
            <v>4915</v>
          </cell>
        </row>
        <row r="2156">
          <cell r="D2156" t="str">
            <v>VŠVU</v>
          </cell>
          <cell r="F2156" t="str">
            <v>077 12 05</v>
          </cell>
          <cell r="G2156" t="str">
            <v>09702</v>
          </cell>
          <cell r="N2156">
            <v>10350</v>
          </cell>
          <cell r="P2156">
            <v>6036</v>
          </cell>
        </row>
        <row r="2157">
          <cell r="D2157" t="str">
            <v>STU</v>
          </cell>
          <cell r="F2157" t="str">
            <v>077 12 05</v>
          </cell>
          <cell r="G2157" t="str">
            <v>09702</v>
          </cell>
          <cell r="N2157">
            <v>4504</v>
          </cell>
          <cell r="P2157">
            <v>2626</v>
          </cell>
        </row>
        <row r="2158">
          <cell r="D2158" t="str">
            <v>VŠMU</v>
          </cell>
          <cell r="F2158" t="str">
            <v>077 12 05</v>
          </cell>
          <cell r="G2158" t="str">
            <v>09702</v>
          </cell>
          <cell r="N2158">
            <v>4667</v>
          </cell>
          <cell r="P2158">
            <v>2720</v>
          </cell>
        </row>
        <row r="2159">
          <cell r="D2159" t="str">
            <v>UKF</v>
          </cell>
          <cell r="F2159" t="str">
            <v>077 12 05</v>
          </cell>
          <cell r="G2159" t="str">
            <v>09702</v>
          </cell>
          <cell r="N2159">
            <v>2811</v>
          </cell>
          <cell r="P2159">
            <v>1639</v>
          </cell>
        </row>
        <row r="2160">
          <cell r="D2160" t="str">
            <v>KU</v>
          </cell>
          <cell r="F2160" t="str">
            <v>077 12 05</v>
          </cell>
          <cell r="G2160" t="str">
            <v>09702</v>
          </cell>
          <cell r="N2160">
            <v>4216</v>
          </cell>
          <cell r="P2160">
            <v>2458</v>
          </cell>
        </row>
        <row r="2161">
          <cell r="D2161" t="str">
            <v>UK</v>
          </cell>
          <cell r="F2161" t="str">
            <v>077 12 05</v>
          </cell>
          <cell r="G2161" t="str">
            <v>09702</v>
          </cell>
          <cell r="N2161">
            <v>2811</v>
          </cell>
          <cell r="P2161">
            <v>1639</v>
          </cell>
        </row>
        <row r="2162">
          <cell r="D2162" t="str">
            <v>STU</v>
          </cell>
          <cell r="F2162" t="str">
            <v>077 12 05</v>
          </cell>
          <cell r="G2162" t="str">
            <v>09702</v>
          </cell>
          <cell r="N2162">
            <v>2899</v>
          </cell>
          <cell r="P2162">
            <v>1689</v>
          </cell>
        </row>
        <row r="2163">
          <cell r="D2163" t="str">
            <v>TUKE</v>
          </cell>
          <cell r="F2163" t="str">
            <v>077 12 05</v>
          </cell>
          <cell r="G2163" t="str">
            <v>09702</v>
          </cell>
          <cell r="N2163">
            <v>10570</v>
          </cell>
          <cell r="P2163">
            <v>6164</v>
          </cell>
        </row>
        <row r="2164">
          <cell r="D2164" t="str">
            <v>PU</v>
          </cell>
          <cell r="F2164" t="str">
            <v>077 15 02</v>
          </cell>
          <cell r="G2164" t="str">
            <v>09413</v>
          </cell>
          <cell r="N2164">
            <v>-20370</v>
          </cell>
          <cell r="P2164">
            <v>-20370</v>
          </cell>
        </row>
        <row r="2165">
          <cell r="D2165" t="str">
            <v>UK</v>
          </cell>
          <cell r="F2165" t="str">
            <v>077 15 02</v>
          </cell>
          <cell r="G2165" t="str">
            <v>09413</v>
          </cell>
          <cell r="N2165">
            <v>-5120</v>
          </cell>
          <cell r="P2165">
            <v>-5120</v>
          </cell>
        </row>
        <row r="2166">
          <cell r="D2166" t="str">
            <v>TUKE</v>
          </cell>
          <cell r="F2166" t="str">
            <v>077 15 02</v>
          </cell>
          <cell r="G2166" t="str">
            <v>09413</v>
          </cell>
          <cell r="N2166">
            <v>-300</v>
          </cell>
          <cell r="P2166">
            <v>-300</v>
          </cell>
        </row>
        <row r="2167">
          <cell r="D2167" t="str">
            <v>STU</v>
          </cell>
          <cell r="F2167" t="str">
            <v>077 15 02</v>
          </cell>
          <cell r="G2167" t="str">
            <v>09413</v>
          </cell>
          <cell r="N2167">
            <v>-898</v>
          </cell>
          <cell r="P2167">
            <v>-898</v>
          </cell>
        </row>
        <row r="2168">
          <cell r="D2168" t="str">
            <v>UK</v>
          </cell>
          <cell r="F2168" t="str">
            <v>077 15 02</v>
          </cell>
          <cell r="G2168" t="str">
            <v>09413</v>
          </cell>
          <cell r="N2168">
            <v>-22351</v>
          </cell>
          <cell r="P2168">
            <v>-22351</v>
          </cell>
        </row>
        <row r="2169">
          <cell r="D2169" t="str">
            <v>UMB</v>
          </cell>
          <cell r="F2169" t="str">
            <v>077 15 02</v>
          </cell>
          <cell r="G2169" t="str">
            <v>09413</v>
          </cell>
          <cell r="N2169">
            <v>-945</v>
          </cell>
          <cell r="P2169">
            <v>-945</v>
          </cell>
        </row>
        <row r="2170">
          <cell r="D2170" t="str">
            <v>TUKE</v>
          </cell>
          <cell r="F2170" t="str">
            <v>077 15 02</v>
          </cell>
          <cell r="G2170" t="str">
            <v>09413</v>
          </cell>
          <cell r="N2170">
            <v>-300</v>
          </cell>
          <cell r="P2170">
            <v>-300</v>
          </cell>
        </row>
        <row r="2171">
          <cell r="D2171" t="str">
            <v>TUZVO</v>
          </cell>
          <cell r="F2171" t="str">
            <v>077 15 02</v>
          </cell>
          <cell r="G2171" t="str">
            <v>09413</v>
          </cell>
          <cell r="N2171">
            <v>-250</v>
          </cell>
          <cell r="P2171">
            <v>-250</v>
          </cell>
        </row>
        <row r="2172">
          <cell r="D2172" t="str">
            <v>STU</v>
          </cell>
          <cell r="F2172" t="str">
            <v>077 15 02</v>
          </cell>
          <cell r="G2172" t="str">
            <v>09413</v>
          </cell>
          <cell r="N2172">
            <v>-2311</v>
          </cell>
          <cell r="P2172">
            <v>-2311</v>
          </cell>
        </row>
        <row r="2173">
          <cell r="D2173" t="str">
            <v>UK</v>
          </cell>
          <cell r="F2173" t="str">
            <v>077 19 01</v>
          </cell>
          <cell r="G2173" t="str">
            <v>09413</v>
          </cell>
          <cell r="P2173">
            <v>300000</v>
          </cell>
        </row>
        <row r="2174">
          <cell r="D2174" t="str">
            <v>UK</v>
          </cell>
          <cell r="F2174" t="str">
            <v>077 19 01</v>
          </cell>
          <cell r="G2174" t="str">
            <v>09413</v>
          </cell>
          <cell r="P2174">
            <v>150000</v>
          </cell>
        </row>
        <row r="2175">
          <cell r="D2175" t="str">
            <v>UK</v>
          </cell>
          <cell r="F2175" t="str">
            <v>077 19 01</v>
          </cell>
          <cell r="G2175" t="str">
            <v>09413</v>
          </cell>
          <cell r="P2175">
            <v>120000</v>
          </cell>
        </row>
        <row r="2176">
          <cell r="D2176" t="str">
            <v>UK</v>
          </cell>
          <cell r="F2176" t="str">
            <v>077 19 01</v>
          </cell>
          <cell r="G2176" t="str">
            <v>09413</v>
          </cell>
          <cell r="P2176">
            <v>360000</v>
          </cell>
        </row>
        <row r="2177">
          <cell r="D2177" t="str">
            <v>UK</v>
          </cell>
          <cell r="F2177" t="str">
            <v>077 19 01</v>
          </cell>
          <cell r="G2177" t="str">
            <v>09413</v>
          </cell>
          <cell r="P2177">
            <v>590000</v>
          </cell>
        </row>
        <row r="2178">
          <cell r="D2178" t="str">
            <v>UK</v>
          </cell>
          <cell r="F2178" t="str">
            <v>077 19 01</v>
          </cell>
          <cell r="G2178" t="str">
            <v>09413</v>
          </cell>
          <cell r="P2178">
            <v>200000</v>
          </cell>
        </row>
        <row r="2179">
          <cell r="D2179" t="str">
            <v>UK</v>
          </cell>
          <cell r="F2179" t="str">
            <v>077 19 01</v>
          </cell>
          <cell r="G2179" t="str">
            <v>09413</v>
          </cell>
          <cell r="P2179">
            <v>130000</v>
          </cell>
        </row>
        <row r="2180">
          <cell r="D2180" t="str">
            <v>UPJŠ</v>
          </cell>
          <cell r="F2180" t="str">
            <v>077 19 01</v>
          </cell>
          <cell r="G2180" t="str">
            <v>09413</v>
          </cell>
          <cell r="P2180">
            <v>150000</v>
          </cell>
        </row>
        <row r="2181">
          <cell r="D2181" t="str">
            <v>UPJŠ</v>
          </cell>
          <cell r="F2181" t="str">
            <v>077 19 01</v>
          </cell>
          <cell r="G2181" t="str">
            <v>09413</v>
          </cell>
          <cell r="P2181">
            <v>300000</v>
          </cell>
        </row>
        <row r="2182">
          <cell r="D2182" t="str">
            <v>UPJŠ</v>
          </cell>
          <cell r="F2182" t="str">
            <v>077 19 01</v>
          </cell>
          <cell r="G2182" t="str">
            <v>09413</v>
          </cell>
          <cell r="P2182">
            <v>350000</v>
          </cell>
        </row>
        <row r="2183">
          <cell r="D2183" t="str">
            <v>UPJŠ</v>
          </cell>
          <cell r="F2183" t="str">
            <v>077 19 01</v>
          </cell>
          <cell r="G2183" t="str">
            <v>09413</v>
          </cell>
          <cell r="P2183">
            <v>50000</v>
          </cell>
        </row>
        <row r="2184">
          <cell r="D2184" t="str">
            <v>UPJŠ</v>
          </cell>
          <cell r="F2184" t="str">
            <v>077 19 01</v>
          </cell>
          <cell r="G2184" t="str">
            <v>09413</v>
          </cell>
          <cell r="P2184">
            <v>100000</v>
          </cell>
        </row>
        <row r="2185">
          <cell r="D2185" t="str">
            <v>PU</v>
          </cell>
          <cell r="F2185" t="str">
            <v>077 19 01</v>
          </cell>
          <cell r="G2185" t="str">
            <v>09413</v>
          </cell>
          <cell r="P2185">
            <v>100000</v>
          </cell>
        </row>
        <row r="2186">
          <cell r="D2186" t="str">
            <v>PU</v>
          </cell>
          <cell r="F2186" t="str">
            <v>077 19 01</v>
          </cell>
          <cell r="G2186" t="str">
            <v>09413</v>
          </cell>
          <cell r="P2186">
            <v>50000</v>
          </cell>
        </row>
        <row r="2187">
          <cell r="D2187" t="str">
            <v>PU</v>
          </cell>
          <cell r="F2187" t="str">
            <v>077 19 01</v>
          </cell>
          <cell r="G2187" t="str">
            <v>09413</v>
          </cell>
          <cell r="P2187">
            <v>300000</v>
          </cell>
        </row>
        <row r="2188">
          <cell r="D2188" t="str">
            <v>UCM</v>
          </cell>
          <cell r="F2188" t="str">
            <v>077 19 01</v>
          </cell>
          <cell r="G2188" t="str">
            <v>09413</v>
          </cell>
          <cell r="P2188">
            <v>100000</v>
          </cell>
        </row>
        <row r="2189">
          <cell r="D2189" t="str">
            <v>UCM</v>
          </cell>
          <cell r="F2189" t="str">
            <v>077 19 01</v>
          </cell>
          <cell r="G2189" t="str">
            <v>09413</v>
          </cell>
          <cell r="P2189">
            <v>100000</v>
          </cell>
        </row>
        <row r="2190">
          <cell r="D2190" t="str">
            <v>UCM</v>
          </cell>
          <cell r="F2190" t="str">
            <v>077 19 01</v>
          </cell>
          <cell r="G2190" t="str">
            <v>09413</v>
          </cell>
          <cell r="P2190">
            <v>400000</v>
          </cell>
        </row>
        <row r="2191">
          <cell r="D2191" t="str">
            <v>UVLF</v>
          </cell>
          <cell r="F2191" t="str">
            <v>077 19 01</v>
          </cell>
          <cell r="G2191" t="str">
            <v>09413</v>
          </cell>
          <cell r="P2191">
            <v>40000</v>
          </cell>
        </row>
        <row r="2192">
          <cell r="D2192" t="str">
            <v>UVLF</v>
          </cell>
          <cell r="F2192" t="str">
            <v>077 19 01</v>
          </cell>
          <cell r="G2192" t="str">
            <v>09413</v>
          </cell>
          <cell r="P2192">
            <v>250000</v>
          </cell>
        </row>
        <row r="2193">
          <cell r="D2193" t="str">
            <v>UVLF</v>
          </cell>
          <cell r="F2193" t="str">
            <v>077 19 01</v>
          </cell>
          <cell r="G2193" t="str">
            <v>09413</v>
          </cell>
          <cell r="P2193">
            <v>40000</v>
          </cell>
        </row>
        <row r="2194">
          <cell r="D2194" t="str">
            <v>UKF</v>
          </cell>
          <cell r="F2194" t="str">
            <v>077 19 01</v>
          </cell>
          <cell r="G2194" t="str">
            <v>09413</v>
          </cell>
          <cell r="P2194">
            <v>400000</v>
          </cell>
        </row>
        <row r="2195">
          <cell r="D2195" t="str">
            <v>UKF</v>
          </cell>
          <cell r="F2195" t="str">
            <v>077 19 01</v>
          </cell>
          <cell r="G2195" t="str">
            <v>09413</v>
          </cell>
          <cell r="P2195">
            <v>50000</v>
          </cell>
        </row>
        <row r="2196">
          <cell r="D2196" t="str">
            <v>UMB</v>
          </cell>
          <cell r="F2196" t="str">
            <v>077 19 01</v>
          </cell>
          <cell r="G2196" t="str">
            <v>09413</v>
          </cell>
          <cell r="P2196">
            <v>440000</v>
          </cell>
        </row>
        <row r="2197">
          <cell r="D2197" t="str">
            <v>UMB</v>
          </cell>
          <cell r="F2197" t="str">
            <v>077 19 01</v>
          </cell>
          <cell r="G2197" t="str">
            <v>09413</v>
          </cell>
          <cell r="P2197">
            <v>100000</v>
          </cell>
        </row>
        <row r="2198">
          <cell r="D2198" t="str">
            <v>UMB</v>
          </cell>
          <cell r="F2198" t="str">
            <v>077 19 01</v>
          </cell>
          <cell r="G2198" t="str">
            <v>09413</v>
          </cell>
          <cell r="P2198">
            <v>110000</v>
          </cell>
        </row>
        <row r="2199">
          <cell r="D2199" t="str">
            <v>TVU</v>
          </cell>
          <cell r="F2199" t="str">
            <v>077 19 01</v>
          </cell>
          <cell r="G2199" t="str">
            <v>09413</v>
          </cell>
          <cell r="P2199">
            <v>200000</v>
          </cell>
        </row>
        <row r="2200">
          <cell r="D2200" t="str">
            <v>TVU</v>
          </cell>
          <cell r="F2200" t="str">
            <v>077 19 01</v>
          </cell>
          <cell r="G2200" t="str">
            <v>09413</v>
          </cell>
          <cell r="P2200">
            <v>40000</v>
          </cell>
        </row>
        <row r="2201">
          <cell r="D2201" t="str">
            <v>STU</v>
          </cell>
          <cell r="F2201" t="str">
            <v>077 19 01</v>
          </cell>
          <cell r="G2201" t="str">
            <v>09413</v>
          </cell>
          <cell r="P2201">
            <v>350000</v>
          </cell>
        </row>
        <row r="2202">
          <cell r="D2202" t="str">
            <v>STU</v>
          </cell>
          <cell r="F2202" t="str">
            <v>077 19 01</v>
          </cell>
          <cell r="G2202" t="str">
            <v>09413</v>
          </cell>
          <cell r="P2202">
            <v>100000</v>
          </cell>
        </row>
        <row r="2203">
          <cell r="D2203" t="str">
            <v>STU</v>
          </cell>
          <cell r="F2203" t="str">
            <v>077 19 01</v>
          </cell>
          <cell r="G2203" t="str">
            <v>09413</v>
          </cell>
          <cell r="P2203">
            <v>100000</v>
          </cell>
        </row>
        <row r="2204">
          <cell r="D2204" t="str">
            <v>STU</v>
          </cell>
          <cell r="F2204" t="str">
            <v>077 19 01</v>
          </cell>
          <cell r="G2204" t="str">
            <v>09413</v>
          </cell>
          <cell r="P2204">
            <v>20000</v>
          </cell>
        </row>
        <row r="2205">
          <cell r="D2205" t="str">
            <v>STU</v>
          </cell>
          <cell r="F2205" t="str">
            <v>077 19 01</v>
          </cell>
          <cell r="G2205" t="str">
            <v>09413</v>
          </cell>
          <cell r="P2205">
            <v>68000</v>
          </cell>
        </row>
        <row r="2206">
          <cell r="D2206" t="str">
            <v>STU</v>
          </cell>
          <cell r="F2206" t="str">
            <v>077 19 01</v>
          </cell>
          <cell r="G2206" t="str">
            <v>09413</v>
          </cell>
          <cell r="P2206">
            <v>134000</v>
          </cell>
        </row>
        <row r="2207">
          <cell r="D2207" t="str">
            <v>STU</v>
          </cell>
          <cell r="F2207" t="str">
            <v>077 19 01</v>
          </cell>
          <cell r="G2207" t="str">
            <v>09413</v>
          </cell>
          <cell r="P2207">
            <v>86000</v>
          </cell>
        </row>
        <row r="2208">
          <cell r="D2208" t="str">
            <v>STU</v>
          </cell>
          <cell r="F2208" t="str">
            <v>077 19 01</v>
          </cell>
          <cell r="G2208" t="str">
            <v>09413</v>
          </cell>
          <cell r="P2208">
            <v>70000</v>
          </cell>
        </row>
        <row r="2209">
          <cell r="D2209" t="str">
            <v>STU</v>
          </cell>
          <cell r="F2209" t="str">
            <v>077 19 01</v>
          </cell>
          <cell r="G2209" t="str">
            <v>09413</v>
          </cell>
          <cell r="P2209">
            <v>20000</v>
          </cell>
        </row>
        <row r="2210">
          <cell r="D2210" t="str">
            <v>STU</v>
          </cell>
          <cell r="F2210" t="str">
            <v>077 19 01</v>
          </cell>
          <cell r="G2210" t="str">
            <v>09413</v>
          </cell>
          <cell r="P2210">
            <v>68000</v>
          </cell>
        </row>
        <row r="2211">
          <cell r="D2211" t="str">
            <v>STU</v>
          </cell>
          <cell r="F2211" t="str">
            <v>077 19 01</v>
          </cell>
          <cell r="G2211" t="str">
            <v>09413</v>
          </cell>
          <cell r="P2211">
            <v>54000</v>
          </cell>
        </row>
        <row r="2212">
          <cell r="D2212" t="str">
            <v>TUKE</v>
          </cell>
          <cell r="F2212" t="str">
            <v>077 19 01</v>
          </cell>
          <cell r="G2212" t="str">
            <v>09413</v>
          </cell>
          <cell r="P2212">
            <v>200000</v>
          </cell>
        </row>
        <row r="2213">
          <cell r="D2213" t="str">
            <v>TUKE</v>
          </cell>
          <cell r="F2213" t="str">
            <v>077 19 01</v>
          </cell>
          <cell r="G2213" t="str">
            <v>09413</v>
          </cell>
          <cell r="P2213">
            <v>200000</v>
          </cell>
        </row>
        <row r="2214">
          <cell r="D2214" t="str">
            <v>TUKE</v>
          </cell>
          <cell r="F2214" t="str">
            <v>077 19 01</v>
          </cell>
          <cell r="G2214" t="str">
            <v>09413</v>
          </cell>
          <cell r="P2214">
            <v>100000</v>
          </cell>
        </row>
        <row r="2215">
          <cell r="D2215" t="str">
            <v>TUKE</v>
          </cell>
          <cell r="F2215" t="str">
            <v>077 19 01</v>
          </cell>
          <cell r="G2215" t="str">
            <v>09413</v>
          </cell>
          <cell r="P2215">
            <v>100000</v>
          </cell>
        </row>
        <row r="2216">
          <cell r="D2216" t="str">
            <v>TUKE</v>
          </cell>
          <cell r="F2216" t="str">
            <v>077 19 01</v>
          </cell>
          <cell r="G2216" t="str">
            <v>09413</v>
          </cell>
          <cell r="P2216">
            <v>100000</v>
          </cell>
        </row>
        <row r="2217">
          <cell r="D2217" t="str">
            <v>TUKE</v>
          </cell>
          <cell r="F2217" t="str">
            <v>077 19 01</v>
          </cell>
          <cell r="G2217" t="str">
            <v>09413</v>
          </cell>
          <cell r="P2217">
            <v>70000</v>
          </cell>
        </row>
        <row r="2218">
          <cell r="D2218" t="str">
            <v>TUKE</v>
          </cell>
          <cell r="F2218" t="str">
            <v>077 19 01</v>
          </cell>
          <cell r="G2218" t="str">
            <v>09413</v>
          </cell>
          <cell r="P2218">
            <v>80000</v>
          </cell>
        </row>
        <row r="2219">
          <cell r="D2219" t="str">
            <v>TUKE</v>
          </cell>
          <cell r="F2219" t="str">
            <v>077 19 01</v>
          </cell>
          <cell r="G2219" t="str">
            <v>09413</v>
          </cell>
          <cell r="P2219">
            <v>80000</v>
          </cell>
        </row>
        <row r="2220">
          <cell r="D2220" t="str">
            <v>ŽU</v>
          </cell>
          <cell r="F2220" t="str">
            <v>077 19 01</v>
          </cell>
          <cell r="G2220" t="str">
            <v>09413</v>
          </cell>
          <cell r="P2220">
            <v>110000</v>
          </cell>
        </row>
        <row r="2221">
          <cell r="D2221" t="str">
            <v>ŽU</v>
          </cell>
          <cell r="F2221" t="str">
            <v>077 19 01</v>
          </cell>
          <cell r="G2221" t="str">
            <v>09413</v>
          </cell>
          <cell r="P2221">
            <v>200000</v>
          </cell>
        </row>
        <row r="2222">
          <cell r="D2222" t="str">
            <v>ŽU</v>
          </cell>
          <cell r="F2222" t="str">
            <v>077 19 01</v>
          </cell>
          <cell r="G2222" t="str">
            <v>09413</v>
          </cell>
          <cell r="P2222">
            <v>180000</v>
          </cell>
        </row>
        <row r="2223">
          <cell r="D2223" t="str">
            <v>TUAD</v>
          </cell>
          <cell r="F2223" t="str">
            <v>077 19 01</v>
          </cell>
          <cell r="G2223" t="str">
            <v>09413</v>
          </cell>
          <cell r="P2223">
            <v>200000</v>
          </cell>
        </row>
        <row r="2224">
          <cell r="D2224" t="str">
            <v>TUAD</v>
          </cell>
          <cell r="F2224" t="str">
            <v>077 19 01</v>
          </cell>
          <cell r="G2224" t="str">
            <v>09413</v>
          </cell>
          <cell r="P2224">
            <v>300000</v>
          </cell>
        </row>
        <row r="2225">
          <cell r="D2225" t="str">
            <v>EU</v>
          </cell>
          <cell r="F2225" t="str">
            <v>077 19 01</v>
          </cell>
          <cell r="G2225" t="str">
            <v>09413</v>
          </cell>
          <cell r="P2225">
            <v>400000</v>
          </cell>
        </row>
        <row r="2226">
          <cell r="D2226" t="str">
            <v>EU</v>
          </cell>
          <cell r="F2226" t="str">
            <v>077 19 01</v>
          </cell>
          <cell r="G2226" t="str">
            <v>09413</v>
          </cell>
          <cell r="P2226">
            <v>150000</v>
          </cell>
        </row>
        <row r="2227">
          <cell r="D2227" t="str">
            <v>EU</v>
          </cell>
          <cell r="F2227" t="str">
            <v>077 19 01</v>
          </cell>
          <cell r="G2227" t="str">
            <v>09413</v>
          </cell>
          <cell r="P2227">
            <v>300000</v>
          </cell>
        </row>
        <row r="2228">
          <cell r="D2228" t="str">
            <v>EU</v>
          </cell>
          <cell r="F2228" t="str">
            <v>077 19 01</v>
          </cell>
          <cell r="G2228" t="str">
            <v>09413</v>
          </cell>
          <cell r="P2228">
            <v>150000</v>
          </cell>
        </row>
        <row r="2229">
          <cell r="D2229" t="str">
            <v>EU</v>
          </cell>
          <cell r="F2229" t="str">
            <v>077 19 01</v>
          </cell>
          <cell r="G2229" t="str">
            <v>09413</v>
          </cell>
          <cell r="P2229">
            <v>500000</v>
          </cell>
        </row>
        <row r="2230">
          <cell r="D2230" t="str">
            <v>SPU</v>
          </cell>
          <cell r="F2230" t="str">
            <v>077 19 01</v>
          </cell>
          <cell r="G2230" t="str">
            <v>09413</v>
          </cell>
          <cell r="P2230">
            <v>460000</v>
          </cell>
        </row>
        <row r="2231">
          <cell r="D2231" t="str">
            <v>TUZVO</v>
          </cell>
          <cell r="F2231" t="str">
            <v>077 19 01</v>
          </cell>
          <cell r="G2231" t="str">
            <v>09413</v>
          </cell>
          <cell r="P2231">
            <v>150000</v>
          </cell>
        </row>
        <row r="2232">
          <cell r="D2232" t="str">
            <v>TUZVO</v>
          </cell>
          <cell r="F2232" t="str">
            <v>077 19 01</v>
          </cell>
          <cell r="G2232" t="str">
            <v>09413</v>
          </cell>
          <cell r="P2232">
            <v>200000</v>
          </cell>
        </row>
        <row r="2233">
          <cell r="D2233" t="str">
            <v>TUZVO</v>
          </cell>
          <cell r="F2233" t="str">
            <v>077 19 01</v>
          </cell>
          <cell r="G2233" t="str">
            <v>09413</v>
          </cell>
          <cell r="P2233">
            <v>100000</v>
          </cell>
        </row>
        <row r="2234">
          <cell r="D2234" t="str">
            <v>TUZVO</v>
          </cell>
          <cell r="F2234" t="str">
            <v>077 19 01</v>
          </cell>
          <cell r="G2234" t="str">
            <v>09413</v>
          </cell>
          <cell r="P2234">
            <v>50000</v>
          </cell>
        </row>
        <row r="2235">
          <cell r="D2235" t="str">
            <v>VŠMU</v>
          </cell>
          <cell r="F2235" t="str">
            <v>077 19 01</v>
          </cell>
          <cell r="G2235" t="str">
            <v>09413</v>
          </cell>
          <cell r="P2235">
            <v>200000</v>
          </cell>
        </row>
        <row r="2236">
          <cell r="D2236" t="str">
            <v>VŠMU</v>
          </cell>
          <cell r="F2236" t="str">
            <v>077 19 01</v>
          </cell>
          <cell r="G2236" t="str">
            <v>09413</v>
          </cell>
          <cell r="P2236">
            <v>50000</v>
          </cell>
        </row>
        <row r="2237">
          <cell r="D2237" t="str">
            <v>VŠVU</v>
          </cell>
          <cell r="F2237" t="str">
            <v>077 19 01</v>
          </cell>
          <cell r="G2237" t="str">
            <v>09413</v>
          </cell>
          <cell r="P2237">
            <v>100000</v>
          </cell>
        </row>
        <row r="2238">
          <cell r="D2238" t="str">
            <v>AU</v>
          </cell>
          <cell r="F2238" t="str">
            <v>077 19 01</v>
          </cell>
          <cell r="G2238" t="str">
            <v>09413</v>
          </cell>
          <cell r="P2238">
            <v>80000</v>
          </cell>
        </row>
        <row r="2239">
          <cell r="D2239" t="str">
            <v>AU</v>
          </cell>
          <cell r="F2239" t="str">
            <v>077 19 01</v>
          </cell>
          <cell r="G2239" t="str">
            <v>09413</v>
          </cell>
          <cell r="P2239">
            <v>50000</v>
          </cell>
        </row>
        <row r="2240">
          <cell r="D2240" t="str">
            <v>AU</v>
          </cell>
          <cell r="F2240" t="str">
            <v>077 19 01</v>
          </cell>
          <cell r="G2240" t="str">
            <v>09413</v>
          </cell>
          <cell r="P2240">
            <v>30000</v>
          </cell>
        </row>
        <row r="2241">
          <cell r="D2241" t="str">
            <v>KU</v>
          </cell>
          <cell r="F2241" t="str">
            <v>077 19 01</v>
          </cell>
          <cell r="G2241" t="str">
            <v>09413</v>
          </cell>
          <cell r="P2241">
            <v>95000</v>
          </cell>
        </row>
        <row r="2242">
          <cell r="D2242" t="str">
            <v>KU</v>
          </cell>
          <cell r="F2242" t="str">
            <v>077 19 01</v>
          </cell>
          <cell r="G2242" t="str">
            <v>09413</v>
          </cell>
          <cell r="P2242">
            <v>300000</v>
          </cell>
        </row>
        <row r="2243">
          <cell r="D2243" t="str">
            <v>KU</v>
          </cell>
          <cell r="F2243" t="str">
            <v>077 19 01</v>
          </cell>
          <cell r="G2243" t="str">
            <v>09413</v>
          </cell>
          <cell r="P2243">
            <v>5000</v>
          </cell>
        </row>
        <row r="2244">
          <cell r="D2244" t="str">
            <v>UJS</v>
          </cell>
          <cell r="F2244" t="str">
            <v>077 19 01</v>
          </cell>
          <cell r="G2244" t="str">
            <v>09413</v>
          </cell>
          <cell r="P2244">
            <v>100000</v>
          </cell>
        </row>
        <row r="2245">
          <cell r="D2245" t="str">
            <v>UK</v>
          </cell>
          <cell r="F2245" t="str">
            <v>077 15 03</v>
          </cell>
          <cell r="G2245" t="str">
            <v>0810</v>
          </cell>
          <cell r="N2245">
            <v>-1153</v>
          </cell>
          <cell r="P2245">
            <v>-1153</v>
          </cell>
        </row>
        <row r="2246">
          <cell r="D2246" t="str">
            <v>UK</v>
          </cell>
          <cell r="F2246" t="str">
            <v>077 11 01</v>
          </cell>
          <cell r="G2246" t="str">
            <v>09413</v>
          </cell>
          <cell r="N2246">
            <v>-173818</v>
          </cell>
          <cell r="P2246">
            <v>-173818</v>
          </cell>
        </row>
        <row r="2247">
          <cell r="D2247" t="str">
            <v>UPJŠ</v>
          </cell>
          <cell r="F2247" t="str">
            <v>077 11 01</v>
          </cell>
          <cell r="G2247" t="str">
            <v>09413</v>
          </cell>
          <cell r="N2247">
            <v>-84483</v>
          </cell>
          <cell r="P2247">
            <v>-84483</v>
          </cell>
        </row>
        <row r="2248">
          <cell r="D2248" t="str">
            <v>UPJŠ</v>
          </cell>
          <cell r="F2248" t="str">
            <v>077 11 01</v>
          </cell>
          <cell r="G2248" t="str">
            <v>09413</v>
          </cell>
          <cell r="N2248">
            <v>623194</v>
          </cell>
          <cell r="P2248">
            <v>623194</v>
          </cell>
        </row>
        <row r="2249">
          <cell r="D2249" t="str">
            <v>UCM</v>
          </cell>
          <cell r="F2249" t="str">
            <v>077 11 01</v>
          </cell>
          <cell r="G2249" t="str">
            <v>09413</v>
          </cell>
          <cell r="N2249">
            <v>-41166</v>
          </cell>
          <cell r="P2249">
            <v>-41166</v>
          </cell>
        </row>
        <row r="2250">
          <cell r="D2250" t="str">
            <v>UVLF</v>
          </cell>
          <cell r="F2250" t="str">
            <v>077 11 01</v>
          </cell>
          <cell r="G2250" t="str">
            <v>09413</v>
          </cell>
          <cell r="N2250">
            <v>-35710</v>
          </cell>
          <cell r="P2250">
            <v>-35710</v>
          </cell>
        </row>
        <row r="2251">
          <cell r="D2251" t="str">
            <v>UKF</v>
          </cell>
          <cell r="F2251" t="str">
            <v>077 11 01</v>
          </cell>
          <cell r="G2251" t="str">
            <v>09413</v>
          </cell>
          <cell r="N2251">
            <v>-69220</v>
          </cell>
          <cell r="P2251">
            <v>-69220</v>
          </cell>
        </row>
        <row r="2252">
          <cell r="D2252" t="str">
            <v>UMB</v>
          </cell>
          <cell r="F2252" t="str">
            <v>077 11 01</v>
          </cell>
          <cell r="G2252" t="str">
            <v>09413</v>
          </cell>
          <cell r="N2252">
            <v>-66943</v>
          </cell>
          <cell r="P2252">
            <v>-66943</v>
          </cell>
        </row>
        <row r="2253">
          <cell r="D2253" t="str">
            <v>TUAD</v>
          </cell>
          <cell r="F2253" t="str">
            <v>077 11 01</v>
          </cell>
          <cell r="G2253" t="str">
            <v>09413</v>
          </cell>
          <cell r="N2253">
            <v>-21672</v>
          </cell>
          <cell r="P2253">
            <v>-21672</v>
          </cell>
        </row>
        <row r="2254">
          <cell r="D2254" t="str">
            <v>EU</v>
          </cell>
          <cell r="F2254" t="str">
            <v>077 11 01</v>
          </cell>
          <cell r="G2254" t="str">
            <v>09413</v>
          </cell>
          <cell r="N2254">
            <v>-51670</v>
          </cell>
          <cell r="P2254">
            <v>-51670</v>
          </cell>
        </row>
        <row r="2255">
          <cell r="D2255" t="str">
            <v>VŠMU</v>
          </cell>
          <cell r="F2255" t="str">
            <v>077 11 01</v>
          </cell>
          <cell r="G2255" t="str">
            <v>09413</v>
          </cell>
          <cell r="N2255">
            <v>-9325</v>
          </cell>
          <cell r="P2255">
            <v>-9325</v>
          </cell>
        </row>
        <row r="2256">
          <cell r="D2256" t="str">
            <v>VŠVU</v>
          </cell>
          <cell r="F2256" t="str">
            <v>077 11 01</v>
          </cell>
          <cell r="G2256" t="str">
            <v>09413</v>
          </cell>
          <cell r="N2256">
            <v>-6003</v>
          </cell>
          <cell r="P2256">
            <v>-6003</v>
          </cell>
        </row>
        <row r="2257">
          <cell r="D2257" t="str">
            <v>AU</v>
          </cell>
          <cell r="F2257" t="str">
            <v>077 11 01</v>
          </cell>
          <cell r="G2257" t="str">
            <v>09413</v>
          </cell>
          <cell r="N2257">
            <v>-13546</v>
          </cell>
          <cell r="P2257">
            <v>-13546</v>
          </cell>
        </row>
        <row r="2258">
          <cell r="D2258" t="str">
            <v>KU</v>
          </cell>
          <cell r="F2258" t="str">
            <v>077 11 01</v>
          </cell>
          <cell r="G2258" t="str">
            <v>09413</v>
          </cell>
          <cell r="N2258">
            <v>-27729</v>
          </cell>
          <cell r="P2258">
            <v>-27729</v>
          </cell>
        </row>
        <row r="2259">
          <cell r="D2259" t="str">
            <v>UJS</v>
          </cell>
          <cell r="F2259" t="str">
            <v>077 11 01</v>
          </cell>
          <cell r="G2259" t="str">
            <v>09413</v>
          </cell>
          <cell r="N2259">
            <v>-21909</v>
          </cell>
          <cell r="P2259">
            <v>-21909</v>
          </cell>
        </row>
        <row r="2260">
          <cell r="D2260" t="str">
            <v>UMB</v>
          </cell>
          <cell r="F2260" t="str">
            <v>077 12 02</v>
          </cell>
          <cell r="G2260" t="str">
            <v>01402</v>
          </cell>
          <cell r="N2260">
            <v>-2491</v>
          </cell>
          <cell r="P2260">
            <v>-2491</v>
          </cell>
        </row>
        <row r="2261">
          <cell r="D2261" t="str">
            <v>TVU</v>
          </cell>
          <cell r="F2261" t="str">
            <v>077 12 02</v>
          </cell>
          <cell r="G2261" t="str">
            <v>01402</v>
          </cell>
          <cell r="N2261">
            <v>2491</v>
          </cell>
          <cell r="P2261">
            <v>2491</v>
          </cell>
        </row>
        <row r="2262">
          <cell r="D2262" t="str">
            <v>UPJŠ</v>
          </cell>
          <cell r="F2262" t="str">
            <v>077 12 02</v>
          </cell>
          <cell r="G2262" t="str">
            <v>01402</v>
          </cell>
          <cell r="N2262">
            <v>-2000</v>
          </cell>
          <cell r="P2262">
            <v>-2000</v>
          </cell>
        </row>
        <row r="2263">
          <cell r="D2263" t="str">
            <v>UMB</v>
          </cell>
          <cell r="F2263" t="str">
            <v>077 12 02</v>
          </cell>
          <cell r="G2263" t="str">
            <v>01402</v>
          </cell>
          <cell r="N2263">
            <v>2000</v>
          </cell>
          <cell r="P2263">
            <v>2000</v>
          </cell>
        </row>
        <row r="2264">
          <cell r="D2264" t="str">
            <v>UK</v>
          </cell>
          <cell r="F2264" t="str">
            <v>077 12 02</v>
          </cell>
          <cell r="G2264" t="str">
            <v>01402</v>
          </cell>
          <cell r="N2264">
            <v>-1209</v>
          </cell>
          <cell r="P2264">
            <v>-1209</v>
          </cell>
        </row>
        <row r="2265">
          <cell r="D2265" t="str">
            <v>UKF</v>
          </cell>
          <cell r="F2265" t="str">
            <v>077 12 02</v>
          </cell>
          <cell r="G2265" t="str">
            <v>01402</v>
          </cell>
          <cell r="N2265">
            <v>1209</v>
          </cell>
          <cell r="P2265">
            <v>1209</v>
          </cell>
        </row>
        <row r="2266">
          <cell r="D2266" t="str">
            <v>UK</v>
          </cell>
          <cell r="F2266" t="str">
            <v>077 12 02</v>
          </cell>
          <cell r="G2266" t="str">
            <v>01402</v>
          </cell>
          <cell r="N2266">
            <v>-2500</v>
          </cell>
          <cell r="P2266">
            <v>-2500</v>
          </cell>
        </row>
        <row r="2267">
          <cell r="D2267" t="str">
            <v>TUZVO</v>
          </cell>
          <cell r="F2267" t="str">
            <v>077 12 02</v>
          </cell>
          <cell r="G2267" t="str">
            <v>01402</v>
          </cell>
          <cell r="N2267">
            <v>2500</v>
          </cell>
          <cell r="P2267">
            <v>2500</v>
          </cell>
        </row>
        <row r="2268">
          <cell r="D2268" t="str">
            <v>UK</v>
          </cell>
          <cell r="F2268" t="str">
            <v>077 12 02</v>
          </cell>
          <cell r="G2268" t="str">
            <v>01402</v>
          </cell>
          <cell r="N2268">
            <v>-3262</v>
          </cell>
          <cell r="P2268">
            <v>-3262</v>
          </cell>
        </row>
        <row r="2269">
          <cell r="D2269" t="str">
            <v>STU</v>
          </cell>
          <cell r="F2269" t="str">
            <v>077 12 02</v>
          </cell>
          <cell r="G2269" t="str">
            <v>01402</v>
          </cell>
          <cell r="N2269">
            <v>3262</v>
          </cell>
          <cell r="P2269">
            <v>3262</v>
          </cell>
        </row>
        <row r="2270">
          <cell r="D2270" t="str">
            <v>UPJŠ</v>
          </cell>
          <cell r="F2270" t="str">
            <v>077 12 02</v>
          </cell>
          <cell r="G2270" t="str">
            <v>01402</v>
          </cell>
          <cell r="N2270">
            <v>-1145</v>
          </cell>
          <cell r="P2270">
            <v>-1145</v>
          </cell>
        </row>
        <row r="2271">
          <cell r="D2271" t="str">
            <v>TUZVO</v>
          </cell>
          <cell r="F2271" t="str">
            <v>077 12 02</v>
          </cell>
          <cell r="G2271" t="str">
            <v>01402</v>
          </cell>
          <cell r="N2271">
            <v>1145</v>
          </cell>
          <cell r="P2271">
            <v>1145</v>
          </cell>
        </row>
        <row r="2272">
          <cell r="D2272" t="str">
            <v>ŽU</v>
          </cell>
          <cell r="F2272" t="str">
            <v>077 12 02</v>
          </cell>
          <cell r="G2272" t="str">
            <v>01402</v>
          </cell>
          <cell r="N2272">
            <v>-4006</v>
          </cell>
          <cell r="P2272">
            <v>-4006</v>
          </cell>
        </row>
        <row r="2273">
          <cell r="D2273" t="str">
            <v>STU</v>
          </cell>
          <cell r="F2273" t="str">
            <v>077 12 02</v>
          </cell>
          <cell r="G2273" t="str">
            <v>01402</v>
          </cell>
          <cell r="N2273">
            <v>4006</v>
          </cell>
          <cell r="P2273">
            <v>4006</v>
          </cell>
        </row>
        <row r="2274">
          <cell r="D2274" t="str">
            <v>PU</v>
          </cell>
          <cell r="F2274" t="str">
            <v>077 12 02</v>
          </cell>
          <cell r="G2274" t="str">
            <v>01402</v>
          </cell>
          <cell r="N2274">
            <v>-500</v>
          </cell>
          <cell r="P2274">
            <v>-500</v>
          </cell>
        </row>
        <row r="2275">
          <cell r="D2275" t="str">
            <v>UPJŠ</v>
          </cell>
          <cell r="F2275" t="str">
            <v>077 12 02</v>
          </cell>
          <cell r="G2275" t="str">
            <v>01402</v>
          </cell>
          <cell r="N2275">
            <v>500</v>
          </cell>
          <cell r="P2275">
            <v>500</v>
          </cell>
        </row>
        <row r="2276">
          <cell r="D2276" t="str">
            <v>UK</v>
          </cell>
          <cell r="F2276" t="str">
            <v>077 11 01</v>
          </cell>
          <cell r="G2276" t="str">
            <v>09413</v>
          </cell>
          <cell r="N2276">
            <v>22500</v>
          </cell>
          <cell r="P2276">
            <v>13125</v>
          </cell>
        </row>
        <row r="2277">
          <cell r="D2277" t="str">
            <v>TUKE</v>
          </cell>
          <cell r="F2277" t="str">
            <v>077 19 01</v>
          </cell>
          <cell r="G2277" t="str">
            <v>09413</v>
          </cell>
          <cell r="N2277" t="str">
            <v xml:space="preserve">   </v>
          </cell>
          <cell r="P2277">
            <v>972000</v>
          </cell>
        </row>
        <row r="2278">
          <cell r="D2278" t="str">
            <v>EU</v>
          </cell>
          <cell r="F2278" t="str">
            <v>077 15 01</v>
          </cell>
          <cell r="G2278" t="str">
            <v>09413</v>
          </cell>
          <cell r="N2278">
            <v>160000</v>
          </cell>
          <cell r="P2278">
            <v>93333</v>
          </cell>
        </row>
        <row r="2279">
          <cell r="D2279" t="str">
            <v>UK</v>
          </cell>
          <cell r="F2279" t="str">
            <v>077 11 01</v>
          </cell>
          <cell r="G2279" t="str">
            <v>09413</v>
          </cell>
          <cell r="N2279">
            <v>495000</v>
          </cell>
          <cell r="P2279">
            <v>288750</v>
          </cell>
        </row>
        <row r="2280">
          <cell r="D2280" t="str">
            <v>UK</v>
          </cell>
          <cell r="F2280" t="str">
            <v>077 11 01</v>
          </cell>
          <cell r="G2280" t="str">
            <v>09413</v>
          </cell>
          <cell r="N2280">
            <v>330000</v>
          </cell>
          <cell r="P2280">
            <v>192500</v>
          </cell>
        </row>
        <row r="2281">
          <cell r="D2281" t="str">
            <v>UPJŠ</v>
          </cell>
          <cell r="F2281" t="str">
            <v>077 11 01</v>
          </cell>
          <cell r="G2281" t="str">
            <v>09413</v>
          </cell>
          <cell r="N2281">
            <v>495000</v>
          </cell>
          <cell r="P2281">
            <v>288750</v>
          </cell>
        </row>
        <row r="2282">
          <cell r="D2282" t="str">
            <v>UK</v>
          </cell>
          <cell r="F2282" t="str">
            <v>077 11 01</v>
          </cell>
          <cell r="G2282" t="str">
            <v>09413</v>
          </cell>
          <cell r="N2282">
            <v>206000</v>
          </cell>
          <cell r="P2282">
            <v>120166</v>
          </cell>
        </row>
        <row r="2283">
          <cell r="D2283" t="str">
            <v>UPJŠ</v>
          </cell>
          <cell r="F2283" t="str">
            <v>077 11 01</v>
          </cell>
          <cell r="G2283" t="str">
            <v>09413</v>
          </cell>
          <cell r="N2283">
            <v>73000</v>
          </cell>
          <cell r="P2283">
            <v>42583</v>
          </cell>
        </row>
        <row r="2284">
          <cell r="D2284" t="str">
            <v>PU</v>
          </cell>
          <cell r="F2284" t="str">
            <v>077 11 01</v>
          </cell>
          <cell r="G2284" t="str">
            <v>09413</v>
          </cell>
          <cell r="N2284">
            <v>63000</v>
          </cell>
          <cell r="P2284">
            <v>36750</v>
          </cell>
        </row>
        <row r="2285">
          <cell r="D2285" t="str">
            <v>UCM</v>
          </cell>
          <cell r="F2285" t="str">
            <v>077 11 01</v>
          </cell>
          <cell r="G2285" t="str">
            <v>09413</v>
          </cell>
          <cell r="N2285">
            <v>35000</v>
          </cell>
          <cell r="P2285">
            <v>20416</v>
          </cell>
        </row>
        <row r="2286">
          <cell r="D2286" t="str">
            <v>UVLF</v>
          </cell>
          <cell r="F2286" t="str">
            <v>077 11 01</v>
          </cell>
          <cell r="G2286" t="str">
            <v>09413</v>
          </cell>
          <cell r="N2286">
            <v>22000</v>
          </cell>
          <cell r="P2286">
            <v>12833</v>
          </cell>
        </row>
        <row r="2287">
          <cell r="D2287" t="str">
            <v>UKF</v>
          </cell>
          <cell r="F2287" t="str">
            <v>077 11 01</v>
          </cell>
          <cell r="G2287" t="str">
            <v>09413</v>
          </cell>
          <cell r="N2287">
            <v>54000</v>
          </cell>
          <cell r="P2287">
            <v>31500</v>
          </cell>
        </row>
        <row r="2288">
          <cell r="D2288" t="str">
            <v>UMB</v>
          </cell>
          <cell r="F2288" t="str">
            <v>077 11 01</v>
          </cell>
          <cell r="G2288" t="str">
            <v>09413</v>
          </cell>
          <cell r="N2288">
            <v>45000</v>
          </cell>
          <cell r="P2288">
            <v>26250</v>
          </cell>
        </row>
        <row r="2289">
          <cell r="D2289" t="str">
            <v>TVU</v>
          </cell>
          <cell r="F2289" t="str">
            <v>077 11 01</v>
          </cell>
          <cell r="G2289" t="str">
            <v>09413</v>
          </cell>
          <cell r="N2289">
            <v>38000</v>
          </cell>
          <cell r="P2289">
            <v>22166</v>
          </cell>
        </row>
        <row r="2290">
          <cell r="D2290" t="str">
            <v>STU</v>
          </cell>
          <cell r="F2290" t="str">
            <v>077 11 01</v>
          </cell>
          <cell r="G2290" t="str">
            <v>09413</v>
          </cell>
          <cell r="N2290">
            <v>103000</v>
          </cell>
          <cell r="P2290">
            <v>60083</v>
          </cell>
        </row>
        <row r="2291">
          <cell r="D2291" t="str">
            <v>TUKE</v>
          </cell>
          <cell r="F2291" t="str">
            <v>077 11 01</v>
          </cell>
          <cell r="G2291" t="str">
            <v>09413</v>
          </cell>
          <cell r="N2291">
            <v>96000</v>
          </cell>
          <cell r="P2291">
            <v>56000</v>
          </cell>
        </row>
        <row r="2292">
          <cell r="D2292" t="str">
            <v>ŽU</v>
          </cell>
          <cell r="F2292" t="str">
            <v>077 11 01</v>
          </cell>
          <cell r="G2292" t="str">
            <v>09413</v>
          </cell>
          <cell r="N2292">
            <v>69000</v>
          </cell>
          <cell r="P2292">
            <v>40250</v>
          </cell>
        </row>
        <row r="2293">
          <cell r="D2293" t="str">
            <v>TUAD</v>
          </cell>
          <cell r="F2293" t="str">
            <v>077 11 01</v>
          </cell>
          <cell r="G2293" t="str">
            <v>09413</v>
          </cell>
          <cell r="N2293">
            <v>22000</v>
          </cell>
          <cell r="P2293">
            <v>12833</v>
          </cell>
        </row>
        <row r="2294">
          <cell r="D2294" t="str">
            <v>EU</v>
          </cell>
          <cell r="F2294" t="str">
            <v>077 11 01</v>
          </cell>
          <cell r="G2294" t="str">
            <v>09413</v>
          </cell>
          <cell r="N2294">
            <v>65000</v>
          </cell>
          <cell r="P2294">
            <v>37916</v>
          </cell>
        </row>
        <row r="2295">
          <cell r="D2295" t="str">
            <v>SPU</v>
          </cell>
          <cell r="F2295" t="str">
            <v>077 11 01</v>
          </cell>
          <cell r="G2295" t="str">
            <v>09413</v>
          </cell>
          <cell r="N2295">
            <v>37000</v>
          </cell>
          <cell r="P2295">
            <v>21583</v>
          </cell>
        </row>
        <row r="2296">
          <cell r="D2296" t="str">
            <v>TUZVO</v>
          </cell>
          <cell r="F2296" t="str">
            <v>077 11 01</v>
          </cell>
          <cell r="G2296" t="str">
            <v>09413</v>
          </cell>
          <cell r="N2296">
            <v>14000</v>
          </cell>
          <cell r="P2296">
            <v>8166</v>
          </cell>
        </row>
        <row r="2297">
          <cell r="D2297" t="str">
            <v>VŠMU</v>
          </cell>
          <cell r="F2297" t="str">
            <v>077 11 01</v>
          </cell>
          <cell r="G2297" t="str">
            <v>09413</v>
          </cell>
          <cell r="N2297">
            <v>10000</v>
          </cell>
          <cell r="P2297">
            <v>5833</v>
          </cell>
        </row>
        <row r="2298">
          <cell r="D2298" t="str">
            <v>VŠVU</v>
          </cell>
          <cell r="F2298" t="str">
            <v>077 11 01</v>
          </cell>
          <cell r="G2298" t="str">
            <v>09413</v>
          </cell>
          <cell r="N2298">
            <v>8000</v>
          </cell>
          <cell r="P2298">
            <v>4666</v>
          </cell>
        </row>
        <row r="2299">
          <cell r="D2299" t="str">
            <v>AU</v>
          </cell>
          <cell r="F2299" t="str">
            <v>077 11 01</v>
          </cell>
          <cell r="G2299" t="str">
            <v>09413</v>
          </cell>
          <cell r="N2299">
            <v>6000</v>
          </cell>
          <cell r="P2299">
            <v>3500</v>
          </cell>
        </row>
        <row r="2300">
          <cell r="D2300" t="str">
            <v>KU</v>
          </cell>
          <cell r="F2300" t="str">
            <v>077 11 01</v>
          </cell>
          <cell r="G2300" t="str">
            <v>09413</v>
          </cell>
          <cell r="N2300">
            <v>22000</v>
          </cell>
          <cell r="P2300">
            <v>12833</v>
          </cell>
        </row>
        <row r="2301">
          <cell r="D2301" t="str">
            <v>UJS</v>
          </cell>
          <cell r="F2301" t="str">
            <v>077 11 01</v>
          </cell>
          <cell r="G2301" t="str">
            <v>09413</v>
          </cell>
          <cell r="N2301">
            <v>12000</v>
          </cell>
          <cell r="P2301">
            <v>7000</v>
          </cell>
        </row>
        <row r="2302">
          <cell r="D2302" t="str">
            <v>TUKE</v>
          </cell>
          <cell r="F2302" t="str">
            <v>077 12 01</v>
          </cell>
          <cell r="G2302" t="str">
            <v>01402</v>
          </cell>
          <cell r="N2302">
            <v>24240</v>
          </cell>
          <cell r="P2302">
            <v>14140</v>
          </cell>
        </row>
        <row r="2303">
          <cell r="D2303" t="str">
            <v>UK</v>
          </cell>
          <cell r="F2303" t="str">
            <v>077 11 01</v>
          </cell>
          <cell r="G2303" t="str">
            <v>09413</v>
          </cell>
          <cell r="N2303">
            <v>708742</v>
          </cell>
          <cell r="P2303">
            <v>413432</v>
          </cell>
        </row>
        <row r="2304">
          <cell r="D2304" t="str">
            <v>UPJŠ</v>
          </cell>
          <cell r="F2304" t="str">
            <v>077 11 01</v>
          </cell>
          <cell r="G2304" t="str">
            <v>09413</v>
          </cell>
          <cell r="N2304">
            <v>249874</v>
          </cell>
          <cell r="P2304">
            <v>145759</v>
          </cell>
        </row>
        <row r="2305">
          <cell r="D2305" t="str">
            <v>PU</v>
          </cell>
          <cell r="F2305" t="str">
            <v>077 11 01</v>
          </cell>
          <cell r="G2305" t="str">
            <v>09413</v>
          </cell>
          <cell r="N2305">
            <v>169851</v>
          </cell>
          <cell r="P2305">
            <v>99079</v>
          </cell>
        </row>
        <row r="2306">
          <cell r="D2306" t="str">
            <v>UCM</v>
          </cell>
          <cell r="F2306" t="str">
            <v>077 11 01</v>
          </cell>
          <cell r="G2306" t="str">
            <v>09413</v>
          </cell>
          <cell r="N2306">
            <v>86109</v>
          </cell>
          <cell r="P2306">
            <v>50230</v>
          </cell>
        </row>
        <row r="2307">
          <cell r="D2307" t="str">
            <v>UVLF</v>
          </cell>
          <cell r="F2307" t="str">
            <v>077 11 01</v>
          </cell>
          <cell r="G2307" t="str">
            <v>09413</v>
          </cell>
          <cell r="N2307">
            <v>107789</v>
          </cell>
          <cell r="P2307">
            <v>62876</v>
          </cell>
        </row>
        <row r="2308">
          <cell r="D2308" t="str">
            <v>UKF</v>
          </cell>
          <cell r="F2308" t="str">
            <v>077 11 01</v>
          </cell>
          <cell r="G2308" t="str">
            <v>09413</v>
          </cell>
          <cell r="N2308">
            <v>150972</v>
          </cell>
          <cell r="P2308">
            <v>88067</v>
          </cell>
        </row>
        <row r="2309">
          <cell r="D2309" t="str">
            <v>UMB</v>
          </cell>
          <cell r="F2309" t="str">
            <v>077 11 01</v>
          </cell>
          <cell r="G2309" t="str">
            <v>09413</v>
          </cell>
          <cell r="N2309">
            <v>127849</v>
          </cell>
          <cell r="P2309">
            <v>74578</v>
          </cell>
        </row>
        <row r="2310">
          <cell r="D2310" t="str">
            <v>TVU</v>
          </cell>
          <cell r="F2310" t="str">
            <v>077 11 01</v>
          </cell>
          <cell r="G2310" t="str">
            <v>09413</v>
          </cell>
          <cell r="N2310">
            <v>95102</v>
          </cell>
          <cell r="P2310">
            <v>55476</v>
          </cell>
        </row>
        <row r="2311">
          <cell r="D2311" t="str">
            <v>STU</v>
          </cell>
          <cell r="F2311" t="str">
            <v>077 11 01</v>
          </cell>
          <cell r="G2311" t="str">
            <v>09413</v>
          </cell>
          <cell r="N2311">
            <v>400899</v>
          </cell>
          <cell r="P2311">
            <v>233857</v>
          </cell>
        </row>
        <row r="2312">
          <cell r="D2312" t="str">
            <v>TUKE</v>
          </cell>
          <cell r="F2312" t="str">
            <v>077 11 01</v>
          </cell>
          <cell r="G2312" t="str">
            <v>09413</v>
          </cell>
          <cell r="N2312">
            <v>340563</v>
          </cell>
          <cell r="P2312">
            <v>198661</v>
          </cell>
        </row>
        <row r="2313">
          <cell r="D2313" t="str">
            <v>ŽU</v>
          </cell>
          <cell r="F2313" t="str">
            <v>077 11 01</v>
          </cell>
          <cell r="G2313" t="str">
            <v>09413</v>
          </cell>
          <cell r="N2313">
            <v>92878</v>
          </cell>
          <cell r="P2313">
            <v>54178</v>
          </cell>
        </row>
        <row r="2314">
          <cell r="D2314" t="str">
            <v>TUAD</v>
          </cell>
          <cell r="F2314" t="str">
            <v>077 11 01</v>
          </cell>
          <cell r="G2314" t="str">
            <v>09413</v>
          </cell>
          <cell r="N2314">
            <v>82519</v>
          </cell>
          <cell r="P2314">
            <v>48136</v>
          </cell>
        </row>
        <row r="2315">
          <cell r="D2315" t="str">
            <v>EU</v>
          </cell>
          <cell r="F2315" t="str">
            <v>077 11 01</v>
          </cell>
          <cell r="G2315" t="str">
            <v>09413</v>
          </cell>
          <cell r="N2315">
            <v>134837</v>
          </cell>
          <cell r="P2315">
            <v>78654</v>
          </cell>
        </row>
        <row r="2316">
          <cell r="D2316" t="str">
            <v>SPU</v>
          </cell>
          <cell r="F2316" t="str">
            <v>077 11 01</v>
          </cell>
          <cell r="G2316" t="str">
            <v>09413</v>
          </cell>
          <cell r="N2316">
            <v>138928</v>
          </cell>
          <cell r="P2316">
            <v>81041</v>
          </cell>
        </row>
        <row r="2317">
          <cell r="D2317" t="str">
            <v>TUZVO</v>
          </cell>
          <cell r="F2317" t="str">
            <v>077 11 01</v>
          </cell>
          <cell r="G2317" t="str">
            <v>09413</v>
          </cell>
          <cell r="N2317">
            <v>71835</v>
          </cell>
          <cell r="P2317">
            <v>41903</v>
          </cell>
        </row>
        <row r="2318">
          <cell r="D2318" t="str">
            <v>VŠMU</v>
          </cell>
          <cell r="F2318" t="str">
            <v>077 11 01</v>
          </cell>
          <cell r="G2318" t="str">
            <v>09413</v>
          </cell>
          <cell r="N2318">
            <v>61648</v>
          </cell>
          <cell r="P2318">
            <v>35961</v>
          </cell>
        </row>
        <row r="2319">
          <cell r="D2319" t="str">
            <v>VŠVU</v>
          </cell>
          <cell r="F2319" t="str">
            <v>077 11 01</v>
          </cell>
          <cell r="G2319" t="str">
            <v>09413</v>
          </cell>
          <cell r="N2319">
            <v>43543</v>
          </cell>
          <cell r="P2319">
            <v>25400</v>
          </cell>
        </row>
        <row r="2320">
          <cell r="D2320" t="str">
            <v>AU</v>
          </cell>
          <cell r="F2320" t="str">
            <v>077 11 01</v>
          </cell>
          <cell r="G2320" t="str">
            <v>09413</v>
          </cell>
          <cell r="N2320">
            <v>38036</v>
          </cell>
          <cell r="P2320">
            <v>22187</v>
          </cell>
        </row>
        <row r="2321">
          <cell r="D2321" t="str">
            <v>KU</v>
          </cell>
          <cell r="F2321" t="str">
            <v>077 11 01</v>
          </cell>
          <cell r="G2321" t="str">
            <v>09413</v>
          </cell>
          <cell r="N2321">
            <v>69976</v>
          </cell>
          <cell r="P2321">
            <v>40819</v>
          </cell>
        </row>
        <row r="2322">
          <cell r="D2322" t="str">
            <v>UJS</v>
          </cell>
          <cell r="F2322" t="str">
            <v>077 11 01</v>
          </cell>
          <cell r="G2322" t="str">
            <v>09413</v>
          </cell>
          <cell r="N2322">
            <v>34085</v>
          </cell>
          <cell r="P2322">
            <v>19882</v>
          </cell>
        </row>
        <row r="2323">
          <cell r="D2323" t="str">
            <v>UK</v>
          </cell>
          <cell r="F2323" t="str">
            <v>077 12 01</v>
          </cell>
          <cell r="G2323" t="str">
            <v>01402</v>
          </cell>
          <cell r="N2323">
            <v>341941</v>
          </cell>
          <cell r="P2323">
            <v>199465</v>
          </cell>
        </row>
        <row r="2324">
          <cell r="D2324" t="str">
            <v>UPJŠ</v>
          </cell>
          <cell r="F2324" t="str">
            <v>077 12 01</v>
          </cell>
          <cell r="G2324" t="str">
            <v>01402</v>
          </cell>
          <cell r="N2324">
            <v>117908</v>
          </cell>
          <cell r="P2324">
            <v>68779</v>
          </cell>
        </row>
        <row r="2325">
          <cell r="D2325" t="str">
            <v>PU</v>
          </cell>
          <cell r="F2325" t="str">
            <v>077 12 01</v>
          </cell>
          <cell r="G2325" t="str">
            <v>01402</v>
          </cell>
          <cell r="N2325">
            <v>57627</v>
          </cell>
          <cell r="P2325">
            <v>33615</v>
          </cell>
        </row>
        <row r="2326">
          <cell r="D2326" t="str">
            <v>UCM</v>
          </cell>
          <cell r="F2326" t="str">
            <v>077 12 01</v>
          </cell>
          <cell r="G2326" t="str">
            <v>01402</v>
          </cell>
          <cell r="N2326">
            <v>22732</v>
          </cell>
          <cell r="P2326">
            <v>13260</v>
          </cell>
        </row>
        <row r="2327">
          <cell r="D2327" t="str">
            <v>UVLF</v>
          </cell>
          <cell r="F2327" t="str">
            <v>077 12 01</v>
          </cell>
          <cell r="G2327" t="str">
            <v>01402</v>
          </cell>
          <cell r="N2327">
            <v>32458</v>
          </cell>
          <cell r="P2327">
            <v>18933</v>
          </cell>
        </row>
        <row r="2328">
          <cell r="D2328" t="str">
            <v>UKF</v>
          </cell>
          <cell r="F2328" t="str">
            <v>077 12 01</v>
          </cell>
          <cell r="G2328" t="str">
            <v>01402</v>
          </cell>
          <cell r="N2328">
            <v>60169</v>
          </cell>
          <cell r="P2328">
            <v>35098</v>
          </cell>
        </row>
        <row r="2329">
          <cell r="D2329" t="str">
            <v>UMB</v>
          </cell>
          <cell r="F2329" t="str">
            <v>077 12 01</v>
          </cell>
          <cell r="G2329" t="str">
            <v>01402</v>
          </cell>
          <cell r="N2329">
            <v>60682</v>
          </cell>
          <cell r="P2329">
            <v>35397</v>
          </cell>
        </row>
        <row r="2330">
          <cell r="D2330" t="str">
            <v>TVU</v>
          </cell>
          <cell r="F2330" t="str">
            <v>077 12 01</v>
          </cell>
          <cell r="G2330" t="str">
            <v>01402</v>
          </cell>
          <cell r="N2330">
            <v>45609</v>
          </cell>
          <cell r="P2330">
            <v>26605</v>
          </cell>
        </row>
        <row r="2331">
          <cell r="D2331" t="str">
            <v>STU</v>
          </cell>
          <cell r="F2331" t="str">
            <v>077 12 01</v>
          </cell>
          <cell r="G2331" t="str">
            <v>01402</v>
          </cell>
          <cell r="N2331">
            <v>173212</v>
          </cell>
          <cell r="P2331">
            <v>101040</v>
          </cell>
        </row>
        <row r="2332">
          <cell r="D2332" t="str">
            <v>TUKE</v>
          </cell>
          <cell r="F2332" t="str">
            <v>077 12 01</v>
          </cell>
          <cell r="G2332" t="str">
            <v>01402</v>
          </cell>
          <cell r="N2332">
            <v>173262</v>
          </cell>
          <cell r="P2332">
            <v>101069</v>
          </cell>
        </row>
        <row r="2333">
          <cell r="D2333" t="str">
            <v>ŽU</v>
          </cell>
          <cell r="F2333" t="str">
            <v>077 12 01</v>
          </cell>
          <cell r="G2333" t="str">
            <v>01402</v>
          </cell>
          <cell r="N2333">
            <v>33450</v>
          </cell>
          <cell r="P2333">
            <v>19512</v>
          </cell>
        </row>
        <row r="2334">
          <cell r="D2334" t="str">
            <v>TUAD</v>
          </cell>
          <cell r="F2334" t="str">
            <v>077 12 01</v>
          </cell>
          <cell r="G2334" t="str">
            <v>01402</v>
          </cell>
          <cell r="N2334">
            <v>37073</v>
          </cell>
          <cell r="P2334">
            <v>21625</v>
          </cell>
        </row>
        <row r="2335">
          <cell r="D2335" t="str">
            <v>EU</v>
          </cell>
          <cell r="F2335" t="str">
            <v>077 12 01</v>
          </cell>
          <cell r="G2335" t="str">
            <v>01402</v>
          </cell>
          <cell r="N2335">
            <v>55396</v>
          </cell>
          <cell r="P2335">
            <v>32314</v>
          </cell>
        </row>
        <row r="2336">
          <cell r="D2336" t="str">
            <v>SPU</v>
          </cell>
          <cell r="F2336" t="str">
            <v>077 12 01</v>
          </cell>
          <cell r="G2336" t="str">
            <v>01402</v>
          </cell>
          <cell r="N2336">
            <v>57702</v>
          </cell>
          <cell r="P2336">
            <v>33659</v>
          </cell>
        </row>
        <row r="2337">
          <cell r="D2337" t="str">
            <v>TUZVO</v>
          </cell>
          <cell r="F2337" t="str">
            <v>077 12 01</v>
          </cell>
          <cell r="G2337" t="str">
            <v>01402</v>
          </cell>
          <cell r="N2337">
            <v>58167</v>
          </cell>
          <cell r="P2337">
            <v>33930</v>
          </cell>
        </row>
        <row r="2338">
          <cell r="D2338" t="str">
            <v>VŠMU</v>
          </cell>
          <cell r="F2338" t="str">
            <v>077 12 01</v>
          </cell>
          <cell r="G2338" t="str">
            <v>01402</v>
          </cell>
          <cell r="N2338">
            <v>19603</v>
          </cell>
          <cell r="P2338">
            <v>11435</v>
          </cell>
        </row>
        <row r="2339">
          <cell r="D2339" t="str">
            <v>VŠVU</v>
          </cell>
          <cell r="F2339" t="str">
            <v>077 12 01</v>
          </cell>
          <cell r="G2339" t="str">
            <v>01402</v>
          </cell>
          <cell r="N2339">
            <v>12078</v>
          </cell>
          <cell r="P2339">
            <v>7045</v>
          </cell>
        </row>
        <row r="2340">
          <cell r="D2340" t="str">
            <v>AU</v>
          </cell>
          <cell r="F2340" t="str">
            <v>077 12 01</v>
          </cell>
          <cell r="G2340" t="str">
            <v>01402</v>
          </cell>
          <cell r="N2340">
            <v>20689</v>
          </cell>
          <cell r="P2340">
            <v>12068</v>
          </cell>
        </row>
        <row r="2341">
          <cell r="D2341" t="str">
            <v>KU</v>
          </cell>
          <cell r="F2341" t="str">
            <v>077 12 01</v>
          </cell>
          <cell r="G2341" t="str">
            <v>01402</v>
          </cell>
          <cell r="N2341">
            <v>21570</v>
          </cell>
          <cell r="P2341">
            <v>12582</v>
          </cell>
        </row>
        <row r="2342">
          <cell r="D2342" t="str">
            <v>UJS</v>
          </cell>
          <cell r="F2342" t="str">
            <v>077 12 01</v>
          </cell>
          <cell r="G2342" t="str">
            <v>01402</v>
          </cell>
          <cell r="N2342">
            <v>12199</v>
          </cell>
          <cell r="P2342">
            <v>7116</v>
          </cell>
        </row>
        <row r="2343">
          <cell r="D2343" t="str">
            <v>UK</v>
          </cell>
          <cell r="F2343" t="str">
            <v>077 15 03</v>
          </cell>
          <cell r="G2343" t="str">
            <v>09606</v>
          </cell>
          <cell r="N2343">
            <v>37660</v>
          </cell>
          <cell r="P2343">
            <v>21968</v>
          </cell>
        </row>
        <row r="2344">
          <cell r="D2344" t="str">
            <v>UPJŠ</v>
          </cell>
          <cell r="F2344" t="str">
            <v>077 15 03</v>
          </cell>
          <cell r="G2344" t="str">
            <v>09606</v>
          </cell>
          <cell r="N2344">
            <v>7301</v>
          </cell>
          <cell r="P2344">
            <v>4258</v>
          </cell>
        </row>
        <row r="2345">
          <cell r="D2345" t="str">
            <v>PU</v>
          </cell>
          <cell r="F2345" t="str">
            <v>077 15 03</v>
          </cell>
          <cell r="G2345" t="str">
            <v>09606</v>
          </cell>
          <cell r="N2345">
            <v>8424</v>
          </cell>
          <cell r="P2345">
            <v>4914</v>
          </cell>
        </row>
        <row r="2346">
          <cell r="D2346" t="str">
            <v>UCM</v>
          </cell>
          <cell r="F2346" t="str">
            <v>077 15 03</v>
          </cell>
          <cell r="G2346" t="str">
            <v>09606</v>
          </cell>
          <cell r="N2346">
            <v>915</v>
          </cell>
          <cell r="P2346">
            <v>533</v>
          </cell>
        </row>
        <row r="2347">
          <cell r="D2347" t="str">
            <v>UVLF</v>
          </cell>
          <cell r="F2347" t="str">
            <v>077 15 03</v>
          </cell>
          <cell r="G2347" t="str">
            <v>09606</v>
          </cell>
          <cell r="N2347">
            <v>2704</v>
          </cell>
          <cell r="P2347">
            <v>1577</v>
          </cell>
        </row>
        <row r="2348">
          <cell r="D2348" t="str">
            <v>UKF</v>
          </cell>
          <cell r="F2348" t="str">
            <v>077 15 03</v>
          </cell>
          <cell r="G2348" t="str">
            <v>09606</v>
          </cell>
          <cell r="N2348">
            <v>8487</v>
          </cell>
          <cell r="P2348">
            <v>4950</v>
          </cell>
        </row>
        <row r="2349">
          <cell r="D2349" t="str">
            <v>UMB</v>
          </cell>
          <cell r="F2349" t="str">
            <v>077 15 03</v>
          </cell>
          <cell r="G2349" t="str">
            <v>09606</v>
          </cell>
          <cell r="N2349">
            <v>10501</v>
          </cell>
          <cell r="P2349">
            <v>6125</v>
          </cell>
        </row>
        <row r="2350">
          <cell r="D2350" t="str">
            <v>TVU</v>
          </cell>
          <cell r="F2350" t="str">
            <v>077 15 03</v>
          </cell>
          <cell r="G2350" t="str">
            <v>09606</v>
          </cell>
          <cell r="N2350">
            <v>1424</v>
          </cell>
          <cell r="P2350">
            <v>830</v>
          </cell>
        </row>
        <row r="2351">
          <cell r="D2351" t="str">
            <v>STU</v>
          </cell>
          <cell r="F2351" t="str">
            <v>077 15 03</v>
          </cell>
          <cell r="G2351" t="str">
            <v>09606</v>
          </cell>
          <cell r="N2351">
            <v>28442</v>
          </cell>
          <cell r="P2351">
            <v>16591</v>
          </cell>
        </row>
        <row r="2352">
          <cell r="D2352" t="str">
            <v>TUKE</v>
          </cell>
          <cell r="F2352" t="str">
            <v>077 15 03</v>
          </cell>
          <cell r="G2352" t="str">
            <v>09606</v>
          </cell>
          <cell r="N2352">
            <v>21237</v>
          </cell>
          <cell r="P2352">
            <v>12388</v>
          </cell>
        </row>
        <row r="2353">
          <cell r="D2353" t="str">
            <v>ŽU</v>
          </cell>
          <cell r="F2353" t="str">
            <v>077 15 03</v>
          </cell>
          <cell r="G2353" t="str">
            <v>09606</v>
          </cell>
          <cell r="N2353">
            <v>16106</v>
          </cell>
          <cell r="P2353">
            <v>9395</v>
          </cell>
        </row>
        <row r="2354">
          <cell r="D2354" t="str">
            <v>TUAD</v>
          </cell>
          <cell r="F2354" t="str">
            <v>077 15 03</v>
          </cell>
          <cell r="G2354" t="str">
            <v>09606</v>
          </cell>
          <cell r="N2354">
            <v>457</v>
          </cell>
          <cell r="P2354">
            <v>266</v>
          </cell>
        </row>
        <row r="2355">
          <cell r="D2355" t="str">
            <v>EU</v>
          </cell>
          <cell r="F2355" t="str">
            <v>077 15 03</v>
          </cell>
          <cell r="G2355" t="str">
            <v>09606</v>
          </cell>
          <cell r="N2355">
            <v>11483</v>
          </cell>
          <cell r="P2355">
            <v>6698</v>
          </cell>
        </row>
        <row r="2356">
          <cell r="D2356" t="str">
            <v>SPU</v>
          </cell>
          <cell r="F2356" t="str">
            <v>077 15 03</v>
          </cell>
          <cell r="G2356" t="str">
            <v>09606</v>
          </cell>
          <cell r="N2356">
            <v>7960</v>
          </cell>
          <cell r="P2356">
            <v>4643</v>
          </cell>
        </row>
        <row r="2357">
          <cell r="D2357" t="str">
            <v>TUZVO</v>
          </cell>
          <cell r="F2357" t="str">
            <v>077 15 03</v>
          </cell>
          <cell r="G2357" t="str">
            <v>09606</v>
          </cell>
          <cell r="N2357">
            <v>3916</v>
          </cell>
          <cell r="P2357">
            <v>2284</v>
          </cell>
        </row>
        <row r="2358">
          <cell r="D2358" t="str">
            <v>AU</v>
          </cell>
          <cell r="F2358" t="str">
            <v>077 15 03</v>
          </cell>
          <cell r="G2358" t="str">
            <v>09606</v>
          </cell>
          <cell r="N2358">
            <v>509</v>
          </cell>
          <cell r="P2358">
            <v>296</v>
          </cell>
        </row>
        <row r="2359">
          <cell r="D2359" t="str">
            <v>KU</v>
          </cell>
          <cell r="F2359" t="str">
            <v>077 15 03</v>
          </cell>
          <cell r="G2359" t="str">
            <v>09606</v>
          </cell>
          <cell r="N2359">
            <v>2087</v>
          </cell>
          <cell r="P2359">
            <v>1217</v>
          </cell>
        </row>
        <row r="2360">
          <cell r="D2360" t="str">
            <v>UJS</v>
          </cell>
          <cell r="F2360" t="str">
            <v>077 15 03</v>
          </cell>
          <cell r="G2360" t="str">
            <v>09606</v>
          </cell>
          <cell r="N2360">
            <v>2030</v>
          </cell>
          <cell r="P2360">
            <v>1184</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 - výskumné z verejnej správy"/>
      <sheetName val="T2 - výsk. nie z verej. správy"/>
      <sheetName val="T3 - výsk. zahr. grant. schémy"/>
      <sheetName val="T4 - nevýskumné zahraničné"/>
      <sheetName val="T5 - nevýskumné domáce"/>
      <sheetName val="oblasti výskumu"/>
      <sheetName val="VŠ"/>
      <sheetName val="Odbory Va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árok2"/>
      <sheetName val="T1 - výskumné z verejnej správy"/>
      <sheetName val="Hárok1"/>
      <sheetName val="Hárok3"/>
      <sheetName val="T2 - výsk. nie z verej. správy"/>
      <sheetName val="Hárok4"/>
      <sheetName val="T3 - výsk. zahr. grant. schémy"/>
      <sheetName val="Hárok5"/>
      <sheetName val="T4 - nevýskumné zahraničné"/>
      <sheetName val="oblasti výskumu"/>
      <sheetName val="VŠ"/>
      <sheetName val="Odbory VaT"/>
      <sheetName val="Hárok6"/>
      <sheetName val="T5 - nevýskumné domáce"/>
      <sheetName val="Subjekty verejnej správ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 - výskumné z verejnej správy"/>
      <sheetName val="T2 - výsk. nie z verej. správy"/>
      <sheetName val="T3 - výsk. zahr. grant. schémy"/>
      <sheetName val="T4 - nevýskumné zahraničné"/>
      <sheetName val="T5 - nevýskumné domáce"/>
      <sheetName val="oblasti výskumu"/>
      <sheetName val="VŠ"/>
      <sheetName val="Odbory VaT"/>
    </sheetNames>
    <sheetDataSet>
      <sheetData sheetId="0" refreshError="1"/>
      <sheetData sheetId="1" refreshError="1"/>
      <sheetData sheetId="2" refreshError="1"/>
      <sheetData sheetId="3" refreshError="1"/>
      <sheetData sheetId="4" refreshError="1"/>
      <sheetData sheetId="5"/>
      <sheetData sheetId="6" refreshError="1"/>
      <sheetData sheetId="7"/>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lasti výskumu"/>
      <sheetName val="Odbory VaT"/>
    </sheetNames>
    <sheetDataSet>
      <sheetData sheetId="0" refreshError="1"/>
      <sheetData sheetId="1"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 - výskumné z verejnej správy"/>
      <sheetName val="T2 - výsk. nie z verej. správy"/>
      <sheetName val="T3 - výsk. zahr. grant. schémy"/>
      <sheetName val="T4 - nevýskumné zahraničné"/>
      <sheetName val="T5 - nevýskumné domáce"/>
      <sheetName val="Subjekty verejnej správy"/>
      <sheetName val="oblasti výskumu"/>
      <sheetName val="VŠ"/>
      <sheetName val="Odbory VaT"/>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lasti výskumu"/>
    </sheetNames>
    <sheetDataSet>
      <sheetData sheetId="0"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lasti výskumu"/>
      <sheetName val="Odbory VaT"/>
    </sheetNames>
    <sheetDataSet>
      <sheetData sheetId="0" refreshError="1"/>
      <sheetData sheetId="1"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 - výskumné z verejnej správy"/>
      <sheetName val="T2 - výsk. nie z verej. správy"/>
      <sheetName val="T3 - výsk. zahr. grant. schémy"/>
      <sheetName val="T4 - nevýskumné zahraničné"/>
      <sheetName val="T5 - nevýskumné domáce"/>
      <sheetName val="Subjekty verejnej správy"/>
      <sheetName val="oblasti výskumu"/>
      <sheetName val="VŠ"/>
      <sheetName val="Odbory VaT"/>
    </sheetNames>
    <sheetDataSet>
      <sheetData sheetId="0"/>
      <sheetData sheetId="1"/>
      <sheetData sheetId="2"/>
      <sheetData sheetId="3"/>
      <sheetData sheetId="4"/>
      <sheetData sheetId="5"/>
      <sheetData sheetId="6"/>
      <sheetData sheetId="7"/>
      <sheetData sheetId="8"/>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 - výskumné z verejnej správy"/>
      <sheetName val="T2 - výsk. nie z verej. správy"/>
      <sheetName val="T3 - výsk. zahr. grant. schémy"/>
      <sheetName val="T4 - nevýskumné zahraničné"/>
      <sheetName val="T5 - nevýskumné domáce"/>
      <sheetName val="Subjekty verejnej správy"/>
      <sheetName val="oblasti výskumu"/>
      <sheetName val="VŠ"/>
      <sheetName val="Odbory Va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dbory VaT"/>
      <sheetName val="oblasti výskumu"/>
    </sheetNames>
    <sheetDataSet>
      <sheetData sheetId="0" refreshError="1"/>
      <sheetData sheetId="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 - výskumné z verejnej správy"/>
      <sheetName val="T2 - výsk. nie z verej. správy"/>
      <sheetName val="T3 - výsk. zahr. grant. schémy"/>
      <sheetName val="T4 - nevýskumné zahraničné"/>
      <sheetName val="T5 - nevýskumné domáce"/>
      <sheetName val="oblasti výskumu"/>
      <sheetName val="VŠ"/>
      <sheetName val="Odbory VaT"/>
    </sheetNames>
    <sheetDataSet>
      <sheetData sheetId="0" refreshError="1"/>
      <sheetData sheetId="1" refreshError="1"/>
      <sheetData sheetId="2" refreshError="1"/>
      <sheetData sheetId="3" refreshError="1"/>
      <sheetData sheetId="4" refreshError="1"/>
      <sheetData sheetId="5"/>
      <sheetData sheetId="6" refreshError="1"/>
      <sheetData sheetId="7"/>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dbory VaT"/>
      <sheetName val="oblasti výskumu"/>
    </sheetNames>
    <sheetDataSet>
      <sheetData sheetId="0" refreshError="1"/>
      <sheetData sheetId="1"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dbory VaT"/>
      <sheetName val="oblasti výskumu"/>
    </sheetNames>
    <sheetDataSet>
      <sheetData sheetId="0" refreshError="1"/>
      <sheetData sheetId="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dbory VaT"/>
      <sheetName val="oblasti výskumu"/>
    </sheetNames>
    <sheetDataSet>
      <sheetData sheetId="0" refreshError="1"/>
      <sheetData sheetId="1"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 - výskumné z verejnej správy"/>
      <sheetName val="T2 - výsk. nie z verej. správy"/>
      <sheetName val="T3 - výsk. zahr. grant. schémy"/>
      <sheetName val="T4 - nevýskumné zahraničné"/>
      <sheetName val="T5 - nevýskumné domáce"/>
      <sheetName val="Subjekty verejnej správy"/>
      <sheetName val="oblasti výskumu"/>
      <sheetName val="VŠ"/>
      <sheetName val="Odbory VaT"/>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 - výskumné z verejnej správy"/>
      <sheetName val="T2 - výsk. nie z verej. správy"/>
      <sheetName val="T3 - výsk. zahr. grant. schémy"/>
      <sheetName val="T4 - nevýskumné zahraničné"/>
      <sheetName val="T5 - nevýskumné domáce"/>
      <sheetName val="Subjekty verejnej správy"/>
      <sheetName val="oblasti výskumu"/>
      <sheetName val="VŠ"/>
      <sheetName val="Odbory Va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dbory VaT"/>
      <sheetName val="oblasti výskumu"/>
    </sheetNames>
    <sheetDataSet>
      <sheetData sheetId="0" refreshError="1"/>
      <sheetData sheetId="1"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lasti výskumu"/>
      <sheetName val="Odbory VaT"/>
    </sheetNames>
    <sheetDataSet>
      <sheetData sheetId="0" refreshError="1"/>
      <sheetData sheetId="1"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lasti výskumu"/>
      <sheetName val="Odbory VaT"/>
    </sheetNames>
    <sheetDataSet>
      <sheetData sheetId="0" refreshError="1"/>
      <sheetData sheetId="1"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 - výskumné z verejnej správy"/>
      <sheetName val="T2 - výsk. nie z verej. správy"/>
      <sheetName val="T3 - výsk. zahr. grant. schémy"/>
      <sheetName val="T4 - nevýskumné zahraničné"/>
      <sheetName val="T5 - nevýskumné domáce"/>
      <sheetName val="Subjekty verejnej správy"/>
      <sheetName val="oblasti výskumu"/>
      <sheetName val="VŠ"/>
      <sheetName val="Odbory Va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 - výskumné z verejnej správy"/>
      <sheetName val="T2 - výsk. nie z verej. správy"/>
      <sheetName val="T3 - výsk. zahr. grant. schémy"/>
      <sheetName val="T4 - nevýskumné zahraničné"/>
      <sheetName val="T5 - nevýskumné domáce"/>
      <sheetName val="Subjekty verejnej správy"/>
      <sheetName val="oblasti výskumu"/>
      <sheetName val="VŠ"/>
      <sheetName val="Odbory Va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 - výskumné z verejnej správy"/>
      <sheetName val="T2 - výsk. nie z verej. správy"/>
      <sheetName val="T3 - výsk. zahr. grant. schémy"/>
      <sheetName val="T4 - nevýskumné zahraničné"/>
      <sheetName val="T5 - nevýskumné domáce"/>
      <sheetName val="oblasti výskumu"/>
      <sheetName val="VŠ"/>
      <sheetName val="Odbory VaT"/>
    </sheetNames>
    <sheetDataSet>
      <sheetData sheetId="0" refreshError="1"/>
      <sheetData sheetId="1" refreshError="1"/>
      <sheetData sheetId="2" refreshError="1"/>
      <sheetData sheetId="3" refreshError="1"/>
      <sheetData sheetId="4" refreshError="1"/>
      <sheetData sheetId="5"/>
      <sheetData sheetId="6" refreshError="1"/>
      <sheetData sheetId="7"/>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 - výskumné z verejnej správy"/>
      <sheetName val="T2 - výsk. nie z verej. správy"/>
      <sheetName val="T3 - výsk. zahr. grant. schémy"/>
      <sheetName val="T4 - nevýskumné zahraničné"/>
      <sheetName val="T5 - nevýskumné domáce"/>
      <sheetName val="Subjekty verejnej správy"/>
      <sheetName val="oblasti výskumu"/>
      <sheetName val="VŠ"/>
      <sheetName val="Odbory VaT"/>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dbory VaT"/>
      <sheetName val="oblasti výskumu"/>
    </sheetNames>
    <sheetDataSet>
      <sheetData sheetId="0" refreshError="1"/>
      <sheetData sheetId="1"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dbory VaT"/>
      <sheetName val="oblasti výskumu"/>
    </sheetNames>
    <sheetDataSet>
      <sheetData sheetId="0" refreshError="1"/>
      <sheetData sheetId="1"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dbory VaT"/>
      <sheetName val="oblasti výskumu"/>
    </sheetNames>
    <sheetDataSet>
      <sheetData sheetId="0" refreshError="1"/>
      <sheetData sheetId="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 - výskumné z verejnej správy"/>
      <sheetName val="T2 - výsk. nie z verej. správy"/>
      <sheetName val="T3 - výsk. zahr. grant. schémy"/>
      <sheetName val="T4 - nevýskumné zahraničné"/>
      <sheetName val="T5 - nevýskumné domáce"/>
      <sheetName val="Subjekty verejnej správy"/>
      <sheetName val="oblasti výskumu"/>
      <sheetName val="VŠ"/>
      <sheetName val="Odbory VaT"/>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 - výskumné z verejnej správy"/>
      <sheetName val="T2 - výsk. nie z verej. správy"/>
      <sheetName val="T3 - výsk. zahr. grant. schémy"/>
      <sheetName val="T4 - nevýskumné zahraničné"/>
      <sheetName val="T5 - nevýskumné domáce"/>
      <sheetName val="Subjekty verejnej správy"/>
      <sheetName val="oblasti výskumu"/>
      <sheetName val="VŠ"/>
      <sheetName val="Odbory VaT"/>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dbory VaT"/>
      <sheetName val="oblasti výskumu"/>
    </sheetNames>
    <sheetDataSet>
      <sheetData sheetId="0" refreshError="1"/>
      <sheetData sheetId="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dbory VaT"/>
      <sheetName val="oblasti výskumu"/>
    </sheetNames>
    <sheetDataSet>
      <sheetData sheetId="0" refreshError="1"/>
      <sheetData sheetId="1"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dbory VaT"/>
      <sheetName val="oblasti výskumu"/>
    </sheetNames>
    <sheetDataSet>
      <sheetData sheetId="0" refreshError="1"/>
      <sheetData sheetId="1"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 - výskumné z verejnej správy"/>
      <sheetName val="T2 - výsk. nie z verej. správy"/>
      <sheetName val="T3 - výsk. zahr. grant. schémy"/>
      <sheetName val="T4 - nevýskumné zahraničné"/>
      <sheetName val="T5 - nevýskumné domáce"/>
      <sheetName val="Subjekty verejnej správy"/>
      <sheetName val="oblasti výskumu"/>
      <sheetName val="VŠ"/>
      <sheetName val="Odbory VaT"/>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sheetDataSet>
  </externalBook>
</externalLink>
</file>

<file path=xl/tables/table1.xml><?xml version="1.0" encoding="utf-8"?>
<table xmlns="http://schemas.openxmlformats.org/spreadsheetml/2006/main" id="4" name="Tabuľka1" displayName="Tabuľka1" ref="A1:O863" totalsRowCount="1" headerRowDxfId="96" dataDxfId="95">
  <autoFilter ref="A1:O862">
    <filterColumn colId="13">
      <filters>
        <filter val="A"/>
      </filters>
    </filterColumn>
  </autoFilter>
  <sortState ref="A2:O817">
    <sortCondition ref="A1:A862"/>
  </sortState>
  <tableColumns count="15">
    <tableColumn id="1" name="Vysoká škola" totalsRowLabel="Celková hodnota" dataDxfId="94" totalsRowDxfId="93"/>
    <tableColumn id="2" name="Názov projektu" dataDxfId="92" totalsRowDxfId="91"/>
    <tableColumn id="3" name="Identifikačné číslo projektu podľa zmluvy" dataDxfId="90" totalsRowDxfId="89"/>
    <tableColumn id="4" name="Spôsob zverejnenia verejnej výzvy na podávanie súťažných návrhov" dataDxfId="88" totalsRowDxfId="87"/>
    <tableColumn id="5" name="Názov programu, v rámci ktorého získal projekt podporu" dataDxfId="86" totalsRowDxfId="85"/>
    <tableColumn id="6" name="Názov inštitúcie, ktorá podporu poskytla" dataDxfId="84" totalsRowDxfId="83"/>
    <tableColumn id="7" name="Rok začiatku riešenia projektu" dataDxfId="82" totalsRowDxfId="81"/>
    <tableColumn id="8" name="Rok skončenia riešenia projektu" dataDxfId="80" totalsRowDxfId="79"/>
    <tableColumn id="9" name="Priezvisko, meno a tituly zodpovedného riešiteľa projektu" dataDxfId="78" totalsRowDxfId="77"/>
    <tableColumn id="10" name="Názov pracoviska, na ktorom sa projekt riešil - riešitelia" dataDxfId="76" totalsRowDxfId="75"/>
    <tableColumn id="11" name="Výška finančných prostriedkov v kategórii BV v období od 1.1. do 31.12.2023" totalsRowFunction="sum" dataDxfId="74" totalsRowDxfId="73"/>
    <tableColumn id="12" name="Výška finančných prostriedkov v kategórii KV v období od 1.1. do 31.12.2023" totalsRowFunction="sum" dataDxfId="72" totalsRowDxfId="71"/>
    <tableColumn id="13" name="Charakter grantov" dataDxfId="70" totalsRowDxfId="69"/>
    <tableColumn id="14" name="A/N" dataDxfId="68" totalsRowDxfId="67"/>
    <tableColumn id="15" name="Komentár CVTI SR" dataDxfId="66" totalsRowDxfId="65"/>
  </tableColumns>
  <tableStyleInfo name="TableStyleMedium2" showFirstColumn="0" showLastColumn="0" showRowStripes="1" showColumnStripes="0"/>
</table>
</file>

<file path=xl/tables/table2.xml><?xml version="1.0" encoding="utf-8"?>
<table xmlns="http://schemas.openxmlformats.org/spreadsheetml/2006/main" id="86" name="Vysokáškola" displayName="Vysokáškola" ref="A1:A22" totalsRowShown="0" headerRowDxfId="64" dataDxfId="63">
  <autoFilter ref="A1:A22"/>
  <tableColumns count="1">
    <tableColumn id="1" name="Vysoká škola" dataDxfId="62"/>
  </tableColumns>
  <tableStyleInfo name="TableStyleMedium2" showFirstColumn="0" showLastColumn="0" showRowStripes="1" showColumnStripes="0"/>
</table>
</file>

<file path=xl/tables/table3.xml><?xml version="1.0" encoding="utf-8"?>
<table xmlns="http://schemas.openxmlformats.org/spreadsheetml/2006/main" id="88" name="Fakulty" displayName="Fakulty" ref="C1:V18" totalsRowShown="0">
  <autoFilter ref="C1:V18"/>
  <tableColumns count="20">
    <tableColumn id="1" name="UK Bratislava"/>
    <tableColumn id="2" name="UPJŠ Košice"/>
    <tableColumn id="3" name="PU Prešov"/>
    <tableColumn id="4" name="UCM Trnava"/>
    <tableColumn id="5" name="UVLF Košice"/>
    <tableColumn id="6" name="UKF Nitra"/>
    <tableColumn id="7" name="UMB Banská Bystrica"/>
    <tableColumn id="8" name="TVU Trnava"/>
    <tableColumn id="9" name="STU Bratislava"/>
    <tableColumn id="10" name="TU Košice"/>
    <tableColumn id="11" name="ŽU Žilina"/>
    <tableColumn id="12" name="TUAD Trenčín"/>
    <tableColumn id="13" name="EU Bratislava"/>
    <tableColumn id="14" name="SPU Nitra"/>
    <tableColumn id="15" name="TU Zvolen"/>
    <tableColumn id="16" name="VŠMU Bratislava"/>
    <tableColumn id="17" name="VŠVU Bratislava"/>
    <tableColumn id="18" name="AU Banská Bystrica"/>
    <tableColumn id="19" name="KU Ružomberok"/>
    <tableColumn id="20" name="UJS Komárno"/>
  </tableColumns>
  <tableStyleInfo name="TableStyleMedium3" showFirstColumn="0" showLastColumn="0" showRowStripes="1" showColumnStripes="0"/>
</table>
</file>

<file path=xl/tables/table4.xml><?xml version="1.0" encoding="utf-8"?>
<table xmlns="http://schemas.openxmlformats.org/spreadsheetml/2006/main" id="1" name="SKUPINY" displayName="SKUPINY" ref="A1:A9" totalsRowShown="0" headerRowDxfId="61" headerRowBorderDxfId="60" tableBorderDxfId="59">
  <autoFilter ref="A1:A9"/>
  <tableColumns count="1">
    <tableColumn id="1" name="SKUPINA ODBOROV VEDY A TECHNIKY"/>
  </tableColumns>
  <tableStyleInfo name="TableStyleMedium2" showFirstColumn="0" showLastColumn="0" showRowStripes="1" showColumnStripes="0"/>
</table>
</file>

<file path=xl/tables/table5.xml><?xml version="1.0" encoding="utf-8"?>
<table xmlns="http://schemas.openxmlformats.org/spreadsheetml/2006/main" id="2" name="PODSKUPINY" displayName="PODSKUPINY" ref="C1:I13" totalsRowShown="0" headerRowDxfId="58" dataDxfId="56" headerRowBorderDxfId="57" tableBorderDxfId="55">
  <autoFilter ref="C1:I13"/>
  <tableColumns count="7">
    <tableColumn id="1" name="PRÍRODNÉ VEDY, MATEMATICKÉ VEDY, INFORMATICKÉ VEDY A KYBERNETICKÉ VEDY" dataDxfId="54"/>
    <tableColumn id="2" name="TECHNICKÉ VEDY" dataDxfId="53"/>
    <tableColumn id="3" name="LEKÁRSKE VEDY A ZDRAVOTNÍCKE VEDY" dataDxfId="52"/>
    <tableColumn id="4" name="PÔDOHOSPODÁRSKE VEDY, LESNÍCKE VEDY A VETERINÁRSKE VEDY" dataDxfId="51"/>
    <tableColumn id="5" name="SPOLOČENSKÉ VEDY" dataDxfId="50"/>
    <tableColumn id="6" name="HUMANITNÉ VEDY" dataDxfId="49"/>
    <tableColumn id="7" name="UMELECKÉ VEDY A VEDY O UMENÍ" dataDxfId="48"/>
  </tableColumns>
  <tableStyleInfo name="TableStyleMedium2" showFirstColumn="0" showLastColumn="0" showRowStripes="1" showColumnStripes="0"/>
</table>
</file>

<file path=xl/tables/table6.xml><?xml version="1.0" encoding="utf-8"?>
<table xmlns="http://schemas.openxmlformats.org/spreadsheetml/2006/main" id="3" name="ODBORY" displayName="ODBORY" ref="K1:BB45" totalsRowShown="0" headerRowDxfId="47" dataDxfId="45" headerRowBorderDxfId="46" tableBorderDxfId="44">
  <autoFilter ref="K1:BB45"/>
  <tableColumns count="44">
    <tableColumn id="1" name="matematické vedy" dataDxfId="43"/>
    <tableColumn id="2" name="počítačové a informatické vedy (vrátane kybernetiky)" dataDxfId="42"/>
    <tableColumn id="3" name="fyzikálne vedy" dataDxfId="41"/>
    <tableColumn id="4" name="chemické vedy" dataDxfId="40"/>
    <tableColumn id="5" name="vedy o Zemi a súvisiace environmentálne vedy" dataDxfId="39"/>
    <tableColumn id="6" name="biologické vedy" dataDxfId="38"/>
    <tableColumn id="7" name="ostatné odbory prírodných vied" dataDxfId="37"/>
    <tableColumn id="8" name="stavebné inžinierstvo (vrátane dopravy)" dataDxfId="36"/>
    <tableColumn id="9" name="elektrotechnika, informačné a komunikačné technológie" dataDxfId="35"/>
    <tableColumn id="10" name="strojárstvo" dataDxfId="34"/>
    <tableColumn id="11" name="chemické inžinierstvo" dataDxfId="33"/>
    <tableColumn id="12" name="materiálové inžinierstvo" dataDxfId="32"/>
    <tableColumn id="13" name="medicínske inžinierstvo" dataDxfId="31"/>
    <tableColumn id="14" name="environmentálne inžinierstvo (vrátane baníctva, hutníctva a vodohospodárstva)" dataDxfId="30"/>
    <tableColumn id="15" name="environmentálne biotechnológie" dataDxfId="29"/>
    <tableColumn id="16" name="priemyselné biotechnológie" dataDxfId="28"/>
    <tableColumn id="17" name="nanotechnológie" dataDxfId="27"/>
    <tableColumn id="18" name="ostatné odbory technických vied" dataDxfId="26"/>
    <tableColumn id="19" name="základné lekárske vedy (vrátane základných farmaceutických vied)" dataDxfId="25"/>
    <tableColumn id="20" name="klinické lekárske vedy (vrátane klinických farmaceutických vied)" dataDxfId="24"/>
    <tableColumn id="21" name="zdravotnícke vedy" dataDxfId="23"/>
    <tableColumn id="22" name="biotechnológie v zdravotníctve" dataDxfId="22"/>
    <tableColumn id="23" name="ostatné odbory lekárskych vied a zdravotníckych vied" dataDxfId="21"/>
    <tableColumn id="24" name="poľnohospodárske vedy, lesníctvo a rybárstvo" dataDxfId="20"/>
    <tableColumn id="25" name="živočíšna produkcia" dataDxfId="19"/>
    <tableColumn id="26" name="veterinárske vedy" dataDxfId="18"/>
    <tableColumn id="27" name="biotechnológie v poľnohospodárstve" dataDxfId="17"/>
    <tableColumn id="28" name="ostatné odbory pôdohospodárskych vied" dataDxfId="16"/>
    <tableColumn id="29" name="psychologické vedy" dataDxfId="15"/>
    <tableColumn id="30" name="ekonómia a podnikanie" dataDxfId="14"/>
    <tableColumn id="31" name="pedagogické vedy" dataDxfId="13"/>
    <tableColumn id="32" name="sociálne vedy" dataDxfId="12"/>
    <tableColumn id="33" name="právne vedy" dataDxfId="11"/>
    <tableColumn id="34" name="politické vedy" dataDxfId="10"/>
    <tableColumn id="35" name="sociálna a ekonomická geografia" dataDxfId="9"/>
    <tableColumn id="36" name="masmediálna komunikácia" dataDxfId="8"/>
    <tableColumn id="37" name="ostatné odbory spoločenských vied" dataDxfId="7"/>
    <tableColumn id="38" name="historické vedy a archeológia" dataDxfId="6"/>
    <tableColumn id="39" name="filologické a literárne vedy" dataDxfId="5"/>
    <tableColumn id="40" name="filozofické vedy, etika, religionistika a teologické vedy" dataDxfId="4"/>
    <tableColumn id="41" name="vedy o umení" dataDxfId="3"/>
    <tableColumn id="42" name="ostatné odbory humanitných vied" dataDxfId="2"/>
    <tableColumn id="43" name="umenie" dataDxfId="1"/>
    <tableColumn id="44" name="ostatné odbory umenia" dataDxfId="0"/>
  </tableColumns>
  <tableStyleInfo name="TableStyleMedium2" showFirstColumn="0" showLastColumn="0" showRowStripes="1" showColumnStripes="0"/>
</table>
</file>

<file path=xl/theme/theme1.xml><?xml version="1.0" encoding="utf-8"?>
<a:theme xmlns:a="http://schemas.openxmlformats.org/drawingml/2006/main" name="Motív balíka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3" Type="http://schemas.openxmlformats.org/officeDocument/2006/relationships/hyperlink" Target="https://www.fpu.sk/wp-content/uploads/vyzva-4-2023.pdf" TargetMode="External"/><Relationship Id="rId18" Type="http://schemas.openxmlformats.org/officeDocument/2006/relationships/hyperlink" Target="http://www.avf.sk/vyzvy2024/challengesarchive/challenge12023.aspx" TargetMode="External"/><Relationship Id="rId26" Type="http://schemas.openxmlformats.org/officeDocument/2006/relationships/hyperlink" Target="http://www.avf.sk/vyzvy2024/challengesarchive/challenge12023.aspx" TargetMode="External"/><Relationship Id="rId39" Type="http://schemas.openxmlformats.org/officeDocument/2006/relationships/hyperlink" Target="https://www.crz.gov.sk/zmluva/6755963/" TargetMode="External"/><Relationship Id="rId21" Type="http://schemas.openxmlformats.org/officeDocument/2006/relationships/hyperlink" Target="http://www.avf.sk/vyzvy2024/challengesarchive/challenge12023.aspx" TargetMode="External"/><Relationship Id="rId34" Type="http://schemas.openxmlformats.org/officeDocument/2006/relationships/hyperlink" Target="https://crz.gov.sk/zmluva/7621300/" TargetMode="External"/><Relationship Id="rId42" Type="http://schemas.openxmlformats.org/officeDocument/2006/relationships/hyperlink" Target="https://www.vyskumnaagentura.sk/sk/vyzvy-ehp-granty-a-norska/vyhlasene-vyzvy/656-vyzva-schemy-malych-grantov-na-podporu-medzinarodnej-mobility-medzi-instituciami-vysokoskolskeho-vzdelavania-strednymi-skolami-a-sukromnym-sektorom-bin-sgs03" TargetMode="External"/><Relationship Id="rId47" Type="http://schemas.openxmlformats.org/officeDocument/2006/relationships/hyperlink" Target="https://www.crz.gov.sk/data/att/4923469_dokument1.pdf" TargetMode="External"/><Relationship Id="rId50" Type="http://schemas.openxmlformats.org/officeDocument/2006/relationships/hyperlink" Target="https://crz.gov.sk/6748671-sk/dodatok-c-2/" TargetMode="External"/><Relationship Id="rId55" Type="http://schemas.openxmlformats.org/officeDocument/2006/relationships/hyperlink" Target="https://www.crz.gov.sk/zmluva/7859124/" TargetMode="External"/><Relationship Id="rId63" Type="http://schemas.openxmlformats.org/officeDocument/2006/relationships/vmlDrawing" Target="../drawings/vmlDrawing1.vml"/><Relationship Id="rId7" Type="http://schemas.openxmlformats.org/officeDocument/2006/relationships/hyperlink" Target="https://bratislavskykraj.sk/wp-content/uploads/2023/04/brds-vyzva-kultura-2023.pdf" TargetMode="External"/><Relationship Id="rId2" Type="http://schemas.openxmlformats.org/officeDocument/2006/relationships/hyperlink" Target="https://www.fpu.sk/wp-content/uploads/vyzva-4-2023.pdf" TargetMode="External"/><Relationship Id="rId16" Type="http://schemas.openxmlformats.org/officeDocument/2006/relationships/hyperlink" Target="http://www.avf.sk/vyzvy2024/challengesarchive/challenge12023.aspx" TargetMode="External"/><Relationship Id="rId29" Type="http://schemas.openxmlformats.org/officeDocument/2006/relationships/hyperlink" Target="https://www.hf.sk/vyzvy" TargetMode="External"/><Relationship Id="rId11" Type="http://schemas.openxmlformats.org/officeDocument/2006/relationships/hyperlink" Target="https://www.fpu.sk/wp-content/uploads/vyzva-4-2023.pdf" TargetMode="External"/><Relationship Id="rId24" Type="http://schemas.openxmlformats.org/officeDocument/2006/relationships/hyperlink" Target="http://www.avf.sk/vyzvy2024/challengesarchive/challenge12023.aspx" TargetMode="External"/><Relationship Id="rId32" Type="http://schemas.openxmlformats.org/officeDocument/2006/relationships/hyperlink" Target="https://www.crz.gov.sk/zmluva/7621721/" TargetMode="External"/><Relationship Id="rId37" Type="http://schemas.openxmlformats.org/officeDocument/2006/relationships/hyperlink" Target="https://crz.gov.sk/zmluva/7736161/" TargetMode="External"/><Relationship Id="rId40" Type="http://schemas.openxmlformats.org/officeDocument/2006/relationships/hyperlink" Target="https://www.crp.gov.sk/optimalizacia-systemov-vyzivy-nosnic-a-pripravy-krmiv-s-vyuzitim-enzymatickych-pripravkov-na-zvysenie-efektivity-chovu-nosnic-a-kvality-produkcie-vajec-pre-potravinarsky-priemysel/" TargetMode="External"/><Relationship Id="rId45" Type="http://schemas.openxmlformats.org/officeDocument/2006/relationships/hyperlink" Target="http://www.minedu.sk/" TargetMode="External"/><Relationship Id="rId53" Type="http://schemas.openxmlformats.org/officeDocument/2006/relationships/hyperlink" Target="https://www.crz.gov.sk/zmluva/6649777/" TargetMode="External"/><Relationship Id="rId58" Type="http://schemas.openxmlformats.org/officeDocument/2006/relationships/hyperlink" Target="https://crz.gov.sk/zmluva/6649424/" TargetMode="External"/><Relationship Id="rId5" Type="http://schemas.openxmlformats.org/officeDocument/2006/relationships/hyperlink" Target="https://www.fpu.sk/wp-content/uploads/vyzva-4-2023.pdf" TargetMode="External"/><Relationship Id="rId61" Type="http://schemas.openxmlformats.org/officeDocument/2006/relationships/hyperlink" Target="https://www.crz.gov.sk/zmluva/7649756/" TargetMode="External"/><Relationship Id="rId19" Type="http://schemas.openxmlformats.org/officeDocument/2006/relationships/hyperlink" Target="http://www.avf.sk/vyzvy2024/challengesarchive/challenge12023.aspx" TargetMode="External"/><Relationship Id="rId14" Type="http://schemas.openxmlformats.org/officeDocument/2006/relationships/hyperlink" Target="https://www.fpu.sk/wp-content/uploads/vyzva-4-2023.pdf" TargetMode="External"/><Relationship Id="rId22" Type="http://schemas.openxmlformats.org/officeDocument/2006/relationships/hyperlink" Target="http://www.avf.sk/vyzvy2024/challengesarchive/challenge12023.aspx" TargetMode="External"/><Relationship Id="rId27" Type="http://schemas.openxmlformats.org/officeDocument/2006/relationships/hyperlink" Target="http://www.avf.sk/vyzvy2024/challengesarchive/challenge12023.aspx" TargetMode="External"/><Relationship Id="rId30" Type="http://schemas.openxmlformats.org/officeDocument/2006/relationships/hyperlink" Target="https://www.hf.sk/vyzvy" TargetMode="External"/><Relationship Id="rId35" Type="http://schemas.openxmlformats.org/officeDocument/2006/relationships/hyperlink" Target="https://crz.gov.sk/zmluva/6654492/" TargetMode="External"/><Relationship Id="rId43" Type="http://schemas.openxmlformats.org/officeDocument/2006/relationships/hyperlink" Target="../../../../polackova14/AppData/Local/:b:/g/personal/polackova14_uniza_sk/EejqE66QUkNNsBRb9JBlTnsBowNlHBwhwI0ONP9EO1OJXA%3fe=wiiz68" TargetMode="External"/><Relationship Id="rId48" Type="http://schemas.openxmlformats.org/officeDocument/2006/relationships/hyperlink" Target="https://www.crz.gov.sk/data/att/4925581_dokument1.pdf" TargetMode="External"/><Relationship Id="rId56" Type="http://schemas.openxmlformats.org/officeDocument/2006/relationships/hyperlink" Target="https://www.crz.gov.sk/data/att/4042695.pdf" TargetMode="External"/><Relationship Id="rId64" Type="http://schemas.openxmlformats.org/officeDocument/2006/relationships/comments" Target="../comments1.xml"/><Relationship Id="rId8" Type="http://schemas.openxmlformats.org/officeDocument/2006/relationships/hyperlink" Target="https://www.fpu.sk/wp-content/uploads/vyzva-4-2023.pdf" TargetMode="External"/><Relationship Id="rId51" Type="http://schemas.openxmlformats.org/officeDocument/2006/relationships/hyperlink" Target="http://www.sopsr.sk/" TargetMode="External"/><Relationship Id="rId3" Type="http://schemas.openxmlformats.org/officeDocument/2006/relationships/hyperlink" Target="https://www.fpu.sk/wp-content/uploads/vyzva-4-2023.pdf" TargetMode="External"/><Relationship Id="rId12" Type="http://schemas.openxmlformats.org/officeDocument/2006/relationships/hyperlink" Target="https://www.fpu.sk/wp-content/uploads/vyzva-4-2023.pdf" TargetMode="External"/><Relationship Id="rId17" Type="http://schemas.openxmlformats.org/officeDocument/2006/relationships/hyperlink" Target="http://www.avf.sk/vyzvy2024/challengesarchive/challenge12023.aspx" TargetMode="External"/><Relationship Id="rId25" Type="http://schemas.openxmlformats.org/officeDocument/2006/relationships/hyperlink" Target="http://www.avf.sk/vyzvy2024/challengesarchive/challenge12023.aspx" TargetMode="External"/><Relationship Id="rId33" Type="http://schemas.openxmlformats.org/officeDocument/2006/relationships/hyperlink" Target="https://crz.gov.sk/zmluva/6654576/" TargetMode="External"/><Relationship Id="rId38" Type="http://schemas.openxmlformats.org/officeDocument/2006/relationships/hyperlink" Target="https://crz.gov.sk/4431574/" TargetMode="External"/><Relationship Id="rId46" Type="http://schemas.openxmlformats.org/officeDocument/2006/relationships/hyperlink" Target="https://www.apvv.sk/grantove-schemy/vseobecne-vyzvy/vv-2022.html" TargetMode="External"/><Relationship Id="rId59" Type="http://schemas.openxmlformats.org/officeDocument/2006/relationships/hyperlink" Target="https://slovakaid.sk/vyzvy/samrs-2021-ke-1/" TargetMode="External"/><Relationship Id="rId20" Type="http://schemas.openxmlformats.org/officeDocument/2006/relationships/hyperlink" Target="http://www.avf.sk/vyzvy2024/challengesarchive/challenge12023.aspx" TargetMode="External"/><Relationship Id="rId41" Type="http://schemas.openxmlformats.org/officeDocument/2006/relationships/hyperlink" Target="https://www.mosr.sk/data/files/5006_4955_schvalene-ziadosti-vyzva-1_2022.pdf" TargetMode="External"/><Relationship Id="rId54" Type="http://schemas.openxmlformats.org/officeDocument/2006/relationships/hyperlink" Target="https://crz.gov.sk/data/att/3429764.pdf" TargetMode="External"/><Relationship Id="rId62" Type="http://schemas.openxmlformats.org/officeDocument/2006/relationships/printerSettings" Target="../printerSettings/printerSettings1.bin"/><Relationship Id="rId1" Type="http://schemas.openxmlformats.org/officeDocument/2006/relationships/hyperlink" Target="https://www.ujs.sk/hu/alkalmazottak/4991" TargetMode="External"/><Relationship Id="rId6" Type="http://schemas.openxmlformats.org/officeDocument/2006/relationships/hyperlink" Target="https://www.fpu.sk/wp-content/uploads/vyzva-4-2023.pdf" TargetMode="External"/><Relationship Id="rId15" Type="http://schemas.openxmlformats.org/officeDocument/2006/relationships/hyperlink" Target="http://www.avf.sk/vyzvy2024/challengesarchive/challenge12023.aspx" TargetMode="External"/><Relationship Id="rId23" Type="http://schemas.openxmlformats.org/officeDocument/2006/relationships/hyperlink" Target="http://www.avf.sk/vyzvy2024/challengesarchive/challenge12023.aspx" TargetMode="External"/><Relationship Id="rId28" Type="http://schemas.openxmlformats.org/officeDocument/2006/relationships/hyperlink" Target="https://www.fpu.sk/wp-content/uploads/vyzva-4-2023.pdf" TargetMode="External"/><Relationship Id="rId36" Type="http://schemas.openxmlformats.org/officeDocument/2006/relationships/hyperlink" Target="https://crz.gov.sk/zmluva/8172226/" TargetMode="External"/><Relationship Id="rId49" Type="http://schemas.openxmlformats.org/officeDocument/2006/relationships/hyperlink" Target="https://www.crz.gov.sk/zmluva/5551128/Zmluva%20o%20poskytnut&#237;%20NFP%20&#269;.%20089/202/OPII/VA" TargetMode="External"/><Relationship Id="rId57" Type="http://schemas.openxmlformats.org/officeDocument/2006/relationships/hyperlink" Target="https://crz.gov.sk/zmluva/7172147/" TargetMode="External"/><Relationship Id="rId10" Type="http://schemas.openxmlformats.org/officeDocument/2006/relationships/hyperlink" Target="https://www.fpu.sk/wp-content/uploads/vyzva-4-2023.pdf" TargetMode="External"/><Relationship Id="rId31" Type="http://schemas.openxmlformats.org/officeDocument/2006/relationships/hyperlink" Target="https://www.hf.sk/vyzvy" TargetMode="External"/><Relationship Id="rId44" Type="http://schemas.openxmlformats.org/officeDocument/2006/relationships/hyperlink" Target="http://www.minedu.sk/" TargetMode="External"/><Relationship Id="rId52" Type="http://schemas.openxmlformats.org/officeDocument/2006/relationships/hyperlink" Target="http://www.sahi.sk/" TargetMode="External"/><Relationship Id="rId60" Type="http://schemas.openxmlformats.org/officeDocument/2006/relationships/hyperlink" Target="https://fns.uniba.sk/prenosny_plucny_ventilator/" TargetMode="External"/><Relationship Id="rId4" Type="http://schemas.openxmlformats.org/officeDocument/2006/relationships/hyperlink" Target="https://www.fpu.sk/wp-content/uploads/vyzva-4-2023.pdf" TargetMode="External"/><Relationship Id="rId9" Type="http://schemas.openxmlformats.org/officeDocument/2006/relationships/hyperlink" Target="https://www.fpu.sk/wp-content/uploads/vyzva-4-2023.pdf" TargetMode="External"/></Relationships>
</file>

<file path=xl/worksheets/_rels/sheet10.xml.rels><?xml version="1.0" encoding="UTF-8" standalone="yes"?>
<Relationships xmlns="http://schemas.openxmlformats.org/package/2006/relationships"><Relationship Id="rId3" Type="http://schemas.openxmlformats.org/officeDocument/2006/relationships/table" Target="../tables/table5.xml"/><Relationship Id="rId2" Type="http://schemas.openxmlformats.org/officeDocument/2006/relationships/table" Target="../tables/table4.xml"/><Relationship Id="rId1" Type="http://schemas.openxmlformats.org/officeDocument/2006/relationships/printerSettings" Target="../printerSettings/printerSettings8.bin"/><Relationship Id="rId4" Type="http://schemas.openxmlformats.org/officeDocument/2006/relationships/table" Target="../tables/table6.xml"/></Relationships>
</file>

<file path=xl/worksheets/_rels/sheet2.xml.rels><?xml version="1.0" encoding="UTF-8" standalone="yes"?>
<Relationships xmlns="http://schemas.openxmlformats.org/package/2006/relationships"><Relationship Id="rId13" Type="http://schemas.openxmlformats.org/officeDocument/2006/relationships/hyperlink" Target="https://www.nadaciatatrabanky.sk/grant/audiovizualna-tvorba/" TargetMode="External"/><Relationship Id="rId18" Type="http://schemas.openxmlformats.org/officeDocument/2006/relationships/hyperlink" Target="https://www.hf.sk/vyzvy" TargetMode="External"/><Relationship Id="rId26" Type="http://schemas.openxmlformats.org/officeDocument/2006/relationships/hyperlink" Target="https://www.crz.gov.sk/zmluva/8566951/" TargetMode="External"/><Relationship Id="rId39" Type="http://schemas.openxmlformats.org/officeDocument/2006/relationships/hyperlink" Target="https://crz.gov.sk/zmluva/8395556/" TargetMode="External"/><Relationship Id="rId21" Type="http://schemas.openxmlformats.org/officeDocument/2006/relationships/hyperlink" Target="https://www.nadaciatatrabanky.sk/grant/umenie-hudba/" TargetMode="External"/><Relationship Id="rId34" Type="http://schemas.openxmlformats.org/officeDocument/2006/relationships/hyperlink" Target="https://crz.gov.sk/zmluva/7715937/" TargetMode="External"/><Relationship Id="rId42" Type="http://schemas.openxmlformats.org/officeDocument/2006/relationships/hyperlink" Target="https://crz.gov.sk/zmluva/7516826/" TargetMode="External"/><Relationship Id="rId47" Type="http://schemas.openxmlformats.org/officeDocument/2006/relationships/hyperlink" Target="https://www.asb.sk/stavebnictvo/studenti-vedecki-pracovnici-doktorandi-zapojte-sa-so-svojim-kreativnym-projektom-budte-1-s-1" TargetMode="External"/><Relationship Id="rId50" Type="http://schemas.openxmlformats.org/officeDocument/2006/relationships/hyperlink" Target="https://www.crz.gov.sk/zmluva/6615184/" TargetMode="External"/><Relationship Id="rId55" Type="http://schemas.openxmlformats.org/officeDocument/2006/relationships/hyperlink" Target="https://www.crz.gov.sk/zmluva/7377499/" TargetMode="External"/><Relationship Id="rId63" Type="http://schemas.openxmlformats.org/officeDocument/2006/relationships/comments" Target="../comments2.xml"/><Relationship Id="rId7" Type="http://schemas.openxmlformats.org/officeDocument/2006/relationships/hyperlink" Target="https://www.nadaciaspp.sk/programy/partnerske-projekty-kultura-a-umenie/" TargetMode="External"/><Relationship Id="rId2" Type="http://schemas.openxmlformats.org/officeDocument/2006/relationships/hyperlink" Target="http://projekty.ujs.sk/index.php?option=com_rsform&amp;view=submissions&amp;layout=view&amp;cid=505&amp;Itemid=137&amp;lang=sk" TargetMode="External"/><Relationship Id="rId16" Type="http://schemas.openxmlformats.org/officeDocument/2006/relationships/hyperlink" Target="https://www.nadaciatatrabanky.sk/grant/audiovizualna-tvorba/" TargetMode="External"/><Relationship Id="rId29" Type="http://schemas.openxmlformats.org/officeDocument/2006/relationships/hyperlink" Target="https://www.crz.gov.sk/zmluva/6736869/" TargetMode="External"/><Relationship Id="rId11" Type="http://schemas.openxmlformats.org/officeDocument/2006/relationships/hyperlink" Target="https://www.nadaciatatrabanky.sk/grant/audiovizualna-tvorba/" TargetMode="External"/><Relationship Id="rId24" Type="http://schemas.openxmlformats.org/officeDocument/2006/relationships/hyperlink" Target="https://www.crz.gov.sk/zmluva/6794947/" TargetMode="External"/><Relationship Id="rId32" Type="http://schemas.openxmlformats.org/officeDocument/2006/relationships/hyperlink" Target="https://www.crz.gov.sk/zmluva/7535723/" TargetMode="External"/><Relationship Id="rId37" Type="http://schemas.openxmlformats.org/officeDocument/2006/relationships/hyperlink" Target="https://crz.gov.sk/zmluva/8114280/" TargetMode="External"/><Relationship Id="rId40" Type="http://schemas.openxmlformats.org/officeDocument/2006/relationships/hyperlink" Target="https://crz.gov.sk/zmluva/7261810/" TargetMode="External"/><Relationship Id="rId45" Type="http://schemas.openxmlformats.org/officeDocument/2006/relationships/hyperlink" Target="https://www.crz.gov.sk/zmluva/7405497/" TargetMode="External"/><Relationship Id="rId53" Type="http://schemas.openxmlformats.org/officeDocument/2006/relationships/hyperlink" Target="https://www.crz.gov.sk/4518850/" TargetMode="External"/><Relationship Id="rId58" Type="http://schemas.openxmlformats.org/officeDocument/2006/relationships/hyperlink" Target="https://www.crz.gov.sk/zmluva/7249149/" TargetMode="External"/><Relationship Id="rId5" Type="http://schemas.openxmlformats.org/officeDocument/2006/relationships/hyperlink" Target="http://www.nadaciatatrabanky.sk/" TargetMode="External"/><Relationship Id="rId61" Type="http://schemas.openxmlformats.org/officeDocument/2006/relationships/printerSettings" Target="../printerSettings/printerSettings2.bin"/><Relationship Id="rId19" Type="http://schemas.openxmlformats.org/officeDocument/2006/relationships/hyperlink" Target="https://www.nadaciatatrabanky.sk/grant/umenie-hudba/" TargetMode="External"/><Relationship Id="rId14" Type="http://schemas.openxmlformats.org/officeDocument/2006/relationships/hyperlink" Target="https://www.nadaciatatrabanky.sk/grant/audiovizualna-tvorba/" TargetMode="External"/><Relationship Id="rId22" Type="http://schemas.openxmlformats.org/officeDocument/2006/relationships/hyperlink" Target="https://www.crz.gov.sk/zmluva/8075099/" TargetMode="External"/><Relationship Id="rId27" Type="http://schemas.openxmlformats.org/officeDocument/2006/relationships/hyperlink" Target="https://www.crz.gov.sk/zmluva/7321419/" TargetMode="External"/><Relationship Id="rId30" Type="http://schemas.openxmlformats.org/officeDocument/2006/relationships/hyperlink" Target="https://www.crz.gov.sk/zmluva/8183330/" TargetMode="External"/><Relationship Id="rId35" Type="http://schemas.openxmlformats.org/officeDocument/2006/relationships/hyperlink" Target="https://crz.gov.sk/zmluva/7716027/" TargetMode="External"/><Relationship Id="rId43" Type="http://schemas.openxmlformats.org/officeDocument/2006/relationships/hyperlink" Target="http://www.ctp.eu/" TargetMode="External"/><Relationship Id="rId48" Type="http://schemas.openxmlformats.org/officeDocument/2006/relationships/hyperlink" Target="https://www.crz.gov.sk/data/att/4512453.pdf" TargetMode="External"/><Relationship Id="rId56" Type="http://schemas.openxmlformats.org/officeDocument/2006/relationships/hyperlink" Target="https://www.crz.gov.sk/zmluva/6135124/" TargetMode="External"/><Relationship Id="rId8" Type="http://schemas.openxmlformats.org/officeDocument/2006/relationships/hyperlink" Target="https://www.hf.sk/vyzvy" TargetMode="External"/><Relationship Id="rId51" Type="http://schemas.openxmlformats.org/officeDocument/2006/relationships/hyperlink" Target="https://www.crz.gov.sk/zmluva/5082265/" TargetMode="External"/><Relationship Id="rId3" Type="http://schemas.openxmlformats.org/officeDocument/2006/relationships/hyperlink" Target="http://projekty.ujs.sk/index.php?option=com_rsform&amp;view=submissions&amp;layout=view&amp;cid=505&amp;Itemid=137&amp;lang=sk" TargetMode="External"/><Relationship Id="rId12" Type="http://schemas.openxmlformats.org/officeDocument/2006/relationships/hyperlink" Target="https://www.nadaciatatrabanky.sk/grant/audiovizualna-tvorba/" TargetMode="External"/><Relationship Id="rId17" Type="http://schemas.openxmlformats.org/officeDocument/2006/relationships/hyperlink" Target="https://www.nadaciatatrabanky.sk/grant/audiovizualna-tvorba/" TargetMode="External"/><Relationship Id="rId25" Type="http://schemas.openxmlformats.org/officeDocument/2006/relationships/hyperlink" Target="https://www.crz.gov.sk/4451379/" TargetMode="External"/><Relationship Id="rId33" Type="http://schemas.openxmlformats.org/officeDocument/2006/relationships/hyperlink" Target="https://www.crz.gov.sk/zmluva/7199054/" TargetMode="External"/><Relationship Id="rId38" Type="http://schemas.openxmlformats.org/officeDocument/2006/relationships/hyperlink" Target="https://crz.gov.sk/zmluva/8717899/" TargetMode="External"/><Relationship Id="rId46" Type="http://schemas.openxmlformats.org/officeDocument/2006/relationships/hyperlink" Target="https://www.nadaciatatrabanky.sk/grant/vzdelanie-pre-institucie/" TargetMode="External"/><Relationship Id="rId59" Type="http://schemas.openxmlformats.org/officeDocument/2006/relationships/hyperlink" Target="https://crz.gov.sk/zmluva/6684962/" TargetMode="External"/><Relationship Id="rId20" Type="http://schemas.openxmlformats.org/officeDocument/2006/relationships/hyperlink" Target="https://www.nadaciatatrabanky.sk/grant/umenie-hudba/" TargetMode="External"/><Relationship Id="rId41" Type="http://schemas.openxmlformats.org/officeDocument/2006/relationships/hyperlink" Target="https://crz.gov.sk/zmluva/5263951/" TargetMode="External"/><Relationship Id="rId54" Type="http://schemas.openxmlformats.org/officeDocument/2006/relationships/hyperlink" Target="https://www.crz.gov.sk/zmluva/8052347/" TargetMode="External"/><Relationship Id="rId62" Type="http://schemas.openxmlformats.org/officeDocument/2006/relationships/vmlDrawing" Target="../drawings/vmlDrawing2.vml"/><Relationship Id="rId1" Type="http://schemas.openxmlformats.org/officeDocument/2006/relationships/hyperlink" Target="https://www.crz.gov.sk/data/att/4248345.pdf" TargetMode="External"/><Relationship Id="rId6" Type="http://schemas.openxmlformats.org/officeDocument/2006/relationships/hyperlink" Target="https://www.hf.sk/vyzvy" TargetMode="External"/><Relationship Id="rId15" Type="http://schemas.openxmlformats.org/officeDocument/2006/relationships/hyperlink" Target="https://www.nadaciatatrabanky.sk/grant/audiovizualna-tvorba/" TargetMode="External"/><Relationship Id="rId23" Type="http://schemas.openxmlformats.org/officeDocument/2006/relationships/hyperlink" Target="https://crz.gov.sk/zmluva/8579603/" TargetMode="External"/><Relationship Id="rId28" Type="http://schemas.openxmlformats.org/officeDocument/2006/relationships/hyperlink" Target="https://www.crz.gov.sk/zmluva/8610714/" TargetMode="External"/><Relationship Id="rId36" Type="http://schemas.openxmlformats.org/officeDocument/2006/relationships/hyperlink" Target="https://crz.gov.sk/zmluva/7650320/" TargetMode="External"/><Relationship Id="rId49" Type="http://schemas.openxmlformats.org/officeDocument/2006/relationships/hyperlink" Target="https://www.crz.gov.sk/data/att/2874654.pdf" TargetMode="External"/><Relationship Id="rId57" Type="http://schemas.openxmlformats.org/officeDocument/2006/relationships/hyperlink" Target="https://crz.gov.sk/zmluva/7058392/" TargetMode="External"/><Relationship Id="rId10" Type="http://schemas.openxmlformats.org/officeDocument/2006/relationships/hyperlink" Target="https://www.nadaciatatrabanky.sk/grant/audiovizualna-tvorba/" TargetMode="External"/><Relationship Id="rId31" Type="http://schemas.openxmlformats.org/officeDocument/2006/relationships/hyperlink" Target="https://www.crz.gov.sk/zmluva/5855683/" TargetMode="External"/><Relationship Id="rId44" Type="http://schemas.openxmlformats.org/officeDocument/2006/relationships/hyperlink" Target="https://www.novartis.com/sk-sk/pacienti-opatrovatelia/ziadost-o-poskytnutie-podpory" TargetMode="External"/><Relationship Id="rId52" Type="http://schemas.openxmlformats.org/officeDocument/2006/relationships/hyperlink" Target="https://www.crz.gov.sk/4518774/" TargetMode="External"/><Relationship Id="rId60" Type="http://schemas.openxmlformats.org/officeDocument/2006/relationships/hyperlink" Target="https://crz.gov.sk/zmluva/7377017/" TargetMode="External"/><Relationship Id="rId4" Type="http://schemas.openxmlformats.org/officeDocument/2006/relationships/hyperlink" Target="https://www.crz.gov.sk/data/att/4575516.pdf" TargetMode="External"/><Relationship Id="rId9" Type="http://schemas.openxmlformats.org/officeDocument/2006/relationships/hyperlink" Target="https://www.nadaciatatrabanky.sk/grant/divadlo/" TargetMode="External"/></Relationships>
</file>

<file path=xl/worksheets/_rels/sheet3.xml.rels><?xml version="1.0" encoding="UTF-8" standalone="yes"?>
<Relationships xmlns="http://schemas.openxmlformats.org/package/2006/relationships"><Relationship Id="rId26" Type="http://schemas.openxmlformats.org/officeDocument/2006/relationships/hyperlink" Target="https://erasmus-plus.ec.europa.eu/sk/programme-guide/part-b/jean-monnet-actions" TargetMode="External"/><Relationship Id="rId21" Type="http://schemas.openxmlformats.org/officeDocument/2006/relationships/hyperlink" Target="https://www.klimafonds.gv.at/report/acrp-11th-call-2018/" TargetMode="External"/><Relationship Id="rId42" Type="http://schemas.openxmlformats.org/officeDocument/2006/relationships/hyperlink" Target="http://childrn.net/" TargetMode="External"/><Relationship Id="rId47" Type="http://schemas.openxmlformats.org/officeDocument/2006/relationships/hyperlink" Target="https://ec.europa.eu/info/funding-tenders/opportunities/portal/screen/opportunities/topic-search;callCode=H2020-MG-2018-2019-2020;freeTextSearchKeyword=;matchWholeText=true;typeCodes=1;statusCodes=31094501,31094502,31094503;programmePeriod=null;programCcm2Id=null;programDivisionCode=null;focusAreaCode=null;destinationGroup=null;missionGroup=null;geographicalZonesCode=null;programmeDivisionProspect=null;startDateLte=null;startDateGte=null;crossCuttingPriorityCode=null;cpvCode=null;performanceOfDelivery=null;sortQuery=sortStatus;orderBy=asc;onlyTenders=false;topicListKey=callTopicSearchTableState" TargetMode="External"/><Relationship Id="rId63" Type="http://schemas.openxmlformats.org/officeDocument/2006/relationships/hyperlink" Target="https://uia-initiative.eu/en/uia-cities/kosice" TargetMode="External"/><Relationship Id="rId68" Type="http://schemas.openxmlformats.org/officeDocument/2006/relationships/hyperlink" Target="https://www.eitmanufacturing.eu/what-we-do/calls-and-opportunities/" TargetMode="External"/><Relationship Id="rId84" Type="http://schemas.openxmlformats.org/officeDocument/2006/relationships/hyperlink" Target="https://ec.europa.eu/info/funding-tenders/opportunities/portal/screen/opportunities/topic-details/sc1-dth-13-2020?isExactMatch=true&amp;status=31094501,31094502,31094503&amp;callIdentifier=H2020-SC1-BHC-2018-2020&amp;order=DESC&amp;pageNumber=1&amp;pageSize=50&amp;sortBy=startDate" TargetMode="External"/><Relationship Id="rId89" Type="http://schemas.openxmlformats.org/officeDocument/2006/relationships/hyperlink" Target="https://www.esa.int/" TargetMode="External"/><Relationship Id="rId16" Type="http://schemas.openxmlformats.org/officeDocument/2006/relationships/hyperlink" Target="https://ec.europa.eu/info/funding-tenders/opportunities/portal/screen/opportunities/topic-details/horizon-cl5-2022-d1-01-03-two-stage?isExactMatch=true&amp;status=31094501,31094502,31094503&amp;callIdentifier=HORIZON-CL5-2022-D1-01-two-stage&amp;order=DESC&amp;pageNumber=1&amp;pageSize=50&amp;sortBy=startDate" TargetMode="External"/><Relationship Id="rId11" Type="http://schemas.openxmlformats.org/officeDocument/2006/relationships/hyperlink" Target="https://ec.europa.eu/info/funding-tenders/opportunities/portal/screen/opportunities/topic-details/erasmus-jmo-2021-chair" TargetMode="External"/><Relationship Id="rId32" Type="http://schemas.openxmlformats.org/officeDocument/2006/relationships/hyperlink" Target="https://www.interreg-central.eu/projects/greenpact/" TargetMode="External"/><Relationship Id="rId37" Type="http://schemas.openxmlformats.org/officeDocument/2006/relationships/hyperlink" Target="https://erasmus-plus.ec.europa.eu/projects/search/details/2022-1-DE02-KA220-VET-000087018" TargetMode="External"/><Relationship Id="rId53" Type="http://schemas.openxmlformats.org/officeDocument/2006/relationships/hyperlink" Target="https://www.nato.int/cps/en/natohq/78209.htm" TargetMode="External"/><Relationship Id="rId58" Type="http://schemas.openxmlformats.org/officeDocument/2006/relationships/hyperlink" Target="https://transport.ec.europa.eu/facts-fundings/grants-calls-proposals-field-transport_en?f%255B0%255D=oe_call_proposals_status:past" TargetMode="External"/><Relationship Id="rId74" Type="http://schemas.openxmlformats.org/officeDocument/2006/relationships/hyperlink" Target="https://research-and-innovation.ec.europa.eu/funding/funding-opportunities/funding-programmes-and-open-calls/horizon-2020_en" TargetMode="External"/><Relationship Id="rId79" Type="http://schemas.openxmlformats.org/officeDocument/2006/relationships/hyperlink" Target="https://ec.europa.eu/info/funding-tenders/opportunities/portal/screen/opportunities/topic-search;callCode=null;freeTextSearchKeyword=;matchWholeText=true;typeCodes=0,1,2,8;statusCodes=31094501,31094502,31094503;programmePeriod=null;programCcm2Id=43108390;" TargetMode="External"/><Relationship Id="rId102" Type="http://schemas.openxmlformats.org/officeDocument/2006/relationships/printerSettings" Target="../printerSettings/printerSettings3.bin"/><Relationship Id="rId5" Type="http://schemas.openxmlformats.org/officeDocument/2006/relationships/hyperlink" Target="http://projekty.ujs.sk/index.php/subm-view/view-submission/374" TargetMode="External"/><Relationship Id="rId90" Type="http://schemas.openxmlformats.org/officeDocument/2006/relationships/hyperlink" Target="https://www.nato.int/" TargetMode="External"/><Relationship Id="rId95" Type="http://schemas.openxmlformats.org/officeDocument/2006/relationships/hyperlink" Target="https://crz.gov.sk/zmluva/7606134/" TargetMode="External"/><Relationship Id="rId22" Type="http://schemas.openxmlformats.org/officeDocument/2006/relationships/hyperlink" Target="https://ec.europa.eu/info/funding-tenders/opportunities/portal/screen/opportunities/topic-details/horizon-cl6-2022-zeropollution-01-02?isExactMatch=true&amp;status=31094501,31094502,31094503&amp;callIdentifier=HORIZON-CL6-2022-ZEROPOLLUTION-01&amp;order=DESC&amp;pageNumber=1&amp;pageSize=50&amp;sortBy=startDate" TargetMode="External"/><Relationship Id="rId27" Type="http://schemas.openxmlformats.org/officeDocument/2006/relationships/hyperlink" Target="https://ec.europa.eu/info/funding-tenders/opportunities/portal/screen/opportunities/topic-details/fnr-02-2020?isExactMatch=true&amp;status=31094501,31094502,31094503&amp;callIdentifier=H2020-FNR-2020&amp;order=DESC&amp;pageNumber=1&amp;pageSize=50&amp;sortBy=startDate" TargetMode="External"/><Relationship Id="rId43" Type="http://schemas.openxmlformats.org/officeDocument/2006/relationships/hyperlink" Target="https://ec.europa.eu/info/funding-tenders/opportunities/portal/screen/opportunities/topic-details/horizon-widera-2022-access-04-01" TargetMode="External"/><Relationship Id="rId48" Type="http://schemas.openxmlformats.org/officeDocument/2006/relationships/hyperlink" Target="https://www.eiturbanmobility.eu/academy-call-for-proposals-2022/" TargetMode="External"/><Relationship Id="rId64" Type="http://schemas.openxmlformats.org/officeDocument/2006/relationships/hyperlink" Target="https://www.interregeurope.eu/record/" TargetMode="External"/><Relationship Id="rId69" Type="http://schemas.openxmlformats.org/officeDocument/2006/relationships/hyperlink" Target="https://ec.europa.eu/info/funding-tenders/opportunities/portal/screen/opportunities/topic-details/horizon-widera-2023-access-02-01?order=DESC&amp;pageNumber=1&amp;pageSize=50&amp;sortBy=relevance&amp;keywords=twin&amp;isExactMatch=true&amp;status=31094501,31094502,31094503&amp;programmePart=43121707,43121757,43121702&amp;frameworkProgramme=43108390" TargetMode="External"/><Relationship Id="rId80" Type="http://schemas.openxmlformats.org/officeDocument/2006/relationships/hyperlink" Target="https://cordis.europa.eu/project/id/945263" TargetMode="External"/><Relationship Id="rId85" Type="http://schemas.openxmlformats.org/officeDocument/2006/relationships/hyperlink" Target="https://ec.europa.eu/info/funding-tenders/opportunities/portal/screen/opportunities/topic-details/sc1-bhc-33-2020?isExactMatch=true&amp;status=31094501,31094502,31094503&amp;callIdentifier=H2020-SC1-BHC-2018-2020&amp;order=DESC&amp;pageNumber=1&amp;pageSize=50&amp;sortBy=startDate" TargetMode="External"/><Relationship Id="rId12" Type="http://schemas.openxmlformats.org/officeDocument/2006/relationships/hyperlink" Target="https://ec.europa.eu/info/funding-tenders/opportunities/portal/screen/opportunities/calls-for-proposals?order=DESC&amp;pageNumber=1&amp;pageSize=50&amp;sortBy=startDate&amp;keywords=ERASMUS-JMO-2023-HEI-TCH-RSCH&amp;isExactMatch=true&amp;status=31094503&amp;frameworkProgramme=43353764" TargetMode="External"/><Relationship Id="rId17" Type="http://schemas.openxmlformats.org/officeDocument/2006/relationships/hyperlink" Target="https://ec.europa.eu/info/funding-tenders/opportunities/portal/screen/opportunities/topic-details/horizon-cl6-2022-governance-01-06?isExactMatch=true&amp;status=31094501,31094502,31094503&amp;callIdentifier=HORIZON-CL6-2022-GOVERNANCE-01&amp;order=DESC&amp;pageNumber=1&amp;pageSize=50&amp;sortBy=startDate" TargetMode="External"/><Relationship Id="rId25" Type="http://schemas.openxmlformats.org/officeDocument/2006/relationships/hyperlink" Target="http://www.interregeurope.eu/news-and-events/news/55/second-call-figures/" TargetMode="External"/><Relationship Id="rId33" Type="http://schemas.openxmlformats.org/officeDocument/2006/relationships/hyperlink" Target="https://www.interreg-central.eu/projects/vredumed/" TargetMode="External"/><Relationship Id="rId38" Type="http://schemas.openxmlformats.org/officeDocument/2006/relationships/hyperlink" Target="https://www.skhu.eu/funded-projects/cserehat-ap-build-and-promote-local-image" TargetMode="External"/><Relationship Id="rId46" Type="http://schemas.openxmlformats.org/officeDocument/2006/relationships/hyperlink" Target="https://www.interreg-danube.eu/calls/calls-for-proposals/third-call-for-proposals" TargetMode="External"/><Relationship Id="rId59" Type="http://schemas.openxmlformats.org/officeDocument/2006/relationships/hyperlink" Target="https://eitrawmaterials.eu/call-for-projects/" TargetMode="External"/><Relationship Id="rId67" Type="http://schemas.openxmlformats.org/officeDocument/2006/relationships/hyperlink" Target="https://saspro2app.sav.sk/External/Home/FrontPage" TargetMode="External"/><Relationship Id="rId103" Type="http://schemas.openxmlformats.org/officeDocument/2006/relationships/vmlDrawing" Target="../drawings/vmlDrawing3.vml"/><Relationship Id="rId20" Type="http://schemas.openxmlformats.org/officeDocument/2006/relationships/hyperlink" Target="https://ec.europa.eu/info/funding-tenders/opportunities/portal/screen/opportunities/topic-details/horizon-cl6-2022-governance-01-05?isExactMatch=true&amp;status=31094501,31094502,31094503&amp;callIdentifier=HORIZON-CL6-2022-GOVERNANCE-01&amp;order=DESC&amp;pageNumber=1&amp;pageSize=50&amp;sortBy=startDate" TargetMode="External"/><Relationship Id="rId41" Type="http://schemas.openxmlformats.org/officeDocument/2006/relationships/hyperlink" Target="https://www.crz.gov.sk/zmluva/8680266/" TargetMode="External"/><Relationship Id="rId54" Type="http://schemas.openxmlformats.org/officeDocument/2006/relationships/hyperlink" Target="https://www.nato.int/cps/en/natohq/78209.htm" TargetMode="External"/><Relationship Id="rId62" Type="http://schemas.openxmlformats.org/officeDocument/2006/relationships/hyperlink" Target="https://ec.europa.eu/regional_policy/en/newsroom/news/2020/07/07-08-2020-urban-innovative-actions-11-new-projects-will-receive-eu-funding" TargetMode="External"/><Relationship Id="rId70" Type="http://schemas.openxmlformats.org/officeDocument/2006/relationships/hyperlink" Target="https://ec.europa.eu/info/funding-tenders/opportunities/portal/screen/opportunities/topic-search;callCode=H2020-MSCA-ITN-2020" TargetMode="External"/><Relationship Id="rId75" Type="http://schemas.openxmlformats.org/officeDocument/2006/relationships/hyperlink" Target="https://agence.erasmusplus.fr/2021/12/22/lappel-a-propositions-erasmus-2022-est-paru-les-infos-et-outils-pour-y-candidater/" TargetMode="External"/><Relationship Id="rId83" Type="http://schemas.openxmlformats.org/officeDocument/2006/relationships/hyperlink" Target="https://www.crz.gov.sk/zmluva/5420316/" TargetMode="External"/><Relationship Id="rId88" Type="http://schemas.openxmlformats.org/officeDocument/2006/relationships/hyperlink" Target="https://saspro2.sav.sk/" TargetMode="External"/><Relationship Id="rId91" Type="http://schemas.openxmlformats.org/officeDocument/2006/relationships/hyperlink" Target="https://www.crz.gov.sk/zmluva/6176965/" TargetMode="External"/><Relationship Id="rId96" Type="http://schemas.openxmlformats.org/officeDocument/2006/relationships/hyperlink" Target="https://www.crz.gov.sk/zmluva/7596727/" TargetMode="External"/><Relationship Id="rId1" Type="http://schemas.openxmlformats.org/officeDocument/2006/relationships/hyperlink" Target="https://bison-transport.eu/" TargetMode="External"/><Relationship Id="rId6" Type="http://schemas.openxmlformats.org/officeDocument/2006/relationships/hyperlink" Target="https://www.skhu.eu/" TargetMode="External"/><Relationship Id="rId15" Type="http://schemas.openxmlformats.org/officeDocument/2006/relationships/hyperlink" Target="https://ec.europa.eu/research/participants/data/ref/h2020/wp/2018-2020/main/h2020-wp1820-infrastructures_en.pdf" TargetMode="External"/><Relationship Id="rId23" Type="http://schemas.openxmlformats.org/officeDocument/2006/relationships/hyperlink" Target="https://www.aktion.saia.sk/sk/" TargetMode="External"/><Relationship Id="rId28" Type="http://schemas.openxmlformats.org/officeDocument/2006/relationships/hyperlink" Target="https://eit-hei.eu/" TargetMode="External"/><Relationship Id="rId36" Type="http://schemas.openxmlformats.org/officeDocument/2006/relationships/hyperlink" Target="https://www.erasmusplus.sk/vyzva-2022/" TargetMode="External"/><Relationship Id="rId49" Type="http://schemas.openxmlformats.org/officeDocument/2006/relationships/hyperlink" Target="https://www.interregeurope.eu/interreg-europe-2014-2020" TargetMode="External"/><Relationship Id="rId57" Type="http://schemas.openxmlformats.org/officeDocument/2006/relationships/hyperlink" Target="https://ec.europa.eu/info/funding-tenders/opportunities/portal/screen/opportunities/topic-details/digital-2022-cloud-ai-02-tef-health" TargetMode="External"/><Relationship Id="rId10" Type="http://schemas.openxmlformats.org/officeDocument/2006/relationships/hyperlink" Target="https://www.tpf.hu/english" TargetMode="External"/><Relationship Id="rId31" Type="http://schemas.openxmlformats.org/officeDocument/2006/relationships/hyperlink" Target="mailto:bilateralnyfond@mirri.gov.sk" TargetMode="External"/><Relationship Id="rId44" Type="http://schemas.openxmlformats.org/officeDocument/2006/relationships/hyperlink" Target="https://ec.europa.eu/info/funding-tenders/opportunities/portal/screen/opportunities/topic-details/horizon-widera-2022-talents-03-01" TargetMode="External"/><Relationship Id="rId52" Type="http://schemas.openxmlformats.org/officeDocument/2006/relationships/hyperlink" Target="https://ec.europa.eu/info/funding-tenders/opportunities/portal/screen/opportunities/topic-details/horizon-er-ju-2022-explr-04;callCode=null;freeTextSearchKeyword=HORIZON-ER-JU-2022-02;matchWholeText=true;typeCodes=1,0;statusCodes=31094501,31094" TargetMode="External"/><Relationship Id="rId60" Type="http://schemas.openxmlformats.org/officeDocument/2006/relationships/hyperlink" Target="https://eitrawmaterials.eu/call-for-projects/" TargetMode="External"/><Relationship Id="rId65" Type="http://schemas.openxmlformats.org/officeDocument/2006/relationships/hyperlink" Target="http://emits.esa.int/" TargetMode="External"/><Relationship Id="rId73" Type="http://schemas.openxmlformats.org/officeDocument/2006/relationships/hyperlink" Target="http://ec.europa.eu/programmes/horizon2020/en/h2020-section/health-demographic-change-and-wellbeing" TargetMode="External"/><Relationship Id="rId78" Type="http://schemas.openxmlformats.org/officeDocument/2006/relationships/hyperlink" Target="https://cordis.europa.eu/project/id/101015736" TargetMode="External"/><Relationship Id="rId81" Type="http://schemas.openxmlformats.org/officeDocument/2006/relationships/hyperlink" Target="https://cordis.europa.eu/project/id/964353" TargetMode="External"/><Relationship Id="rId86" Type="http://schemas.openxmlformats.org/officeDocument/2006/relationships/hyperlink" Target="https://ec.europa.eu/info/funding-tenders/opportunities/portal/screen/opportunities/topic-details/horizon-msca-2022-se-01-01?isExactMatch=true&amp;status=31094501,31094502,31094503&amp;callIdentifier=HORIZON-MSCA-2022-SE-01&amp;order=DESC&amp;pageNumber=1&amp;pageSize=50&amp;sortBy=startDate" TargetMode="External"/><Relationship Id="rId94" Type="http://schemas.openxmlformats.org/officeDocument/2006/relationships/hyperlink" Target="https://crz.gov.sk/zmluva/5723003/" TargetMode="External"/><Relationship Id="rId99" Type="http://schemas.openxmlformats.org/officeDocument/2006/relationships/hyperlink" Target="https://ec.europa.eu/info/funding-tenders/opportunities/portal/screen/opportunities/topic-details/msca-cofund-2019" TargetMode="External"/><Relationship Id="rId101" Type="http://schemas.openxmlformats.org/officeDocument/2006/relationships/hyperlink" Target="https://crz.gov.sk/data/att/3493231.pdf" TargetMode="External"/><Relationship Id="rId4" Type="http://schemas.openxmlformats.org/officeDocument/2006/relationships/hyperlink" Target="http://projekty.ujs.sk/index.php/subm-view/view-submission/374" TargetMode="External"/><Relationship Id="rId9" Type="http://schemas.openxmlformats.org/officeDocument/2006/relationships/hyperlink" Target="http://projekty.ujs.sk/index.php/subm-view/view-submission/374" TargetMode="External"/><Relationship Id="rId13" Type="http://schemas.openxmlformats.org/officeDocument/2006/relationships/hyperlink" Target="https://ec.europa.eu/info/funding-tenders/opportunities/portal/screen/opportunities/topic-details/lc-gd-2-1-2020" TargetMode="External"/><Relationship Id="rId18" Type="http://schemas.openxmlformats.org/officeDocument/2006/relationships/hyperlink" Target="https://ec.europa.eu/info/funding-tenders/opportunities/portal/screen/opportunities/topic-details/rur-02-2018" TargetMode="External"/><Relationship Id="rId39" Type="http://schemas.openxmlformats.org/officeDocument/2006/relationships/hyperlink" Target="https://mirri.gov.sk/projekty/projekty-esif/programy-cezhranicnej-spoluprace/programove-obdobie-2021-2027/program-cezhranicnej-spoluprace-interreg-sk-hu-2021-2027/" TargetMode="External"/><Relationship Id="rId34" Type="http://schemas.openxmlformats.org/officeDocument/2006/relationships/hyperlink" Target="https://cordis.europa.eu/project/id/101095295" TargetMode="External"/><Relationship Id="rId50" Type="http://schemas.openxmlformats.org/officeDocument/2006/relationships/hyperlink" Target="https://www.nato.int/cps/en/natohq/78209.htm" TargetMode="External"/><Relationship Id="rId55" Type="http://schemas.openxmlformats.org/officeDocument/2006/relationships/hyperlink" Target="https://www.eeagrants.sk/en/projects/smart-systems-as-a-tool-for-reduce-the-carbon-footprint-of-green-industrial-technologies/" TargetMode="External"/><Relationship Id="rId76" Type="http://schemas.openxmlformats.org/officeDocument/2006/relationships/hyperlink" Target="https://cordis.europa.eu/project/id/765423" TargetMode="External"/><Relationship Id="rId97" Type="http://schemas.openxmlformats.org/officeDocument/2006/relationships/hyperlink" Target="https://www.crz.gov.sk/zmluva/5809150/" TargetMode="External"/><Relationship Id="rId104" Type="http://schemas.openxmlformats.org/officeDocument/2006/relationships/comments" Target="../comments3.xml"/><Relationship Id="rId7" Type="http://schemas.openxmlformats.org/officeDocument/2006/relationships/hyperlink" Target="https://www.skhu.eu/" TargetMode="External"/><Relationship Id="rId71" Type="http://schemas.openxmlformats.org/officeDocument/2006/relationships/hyperlink" Target="https://ec.europa.eu/info/funding-tenders/opportunities/portal/screen/opportunities/topic-details/msca-cofund-2019" TargetMode="External"/><Relationship Id="rId92" Type="http://schemas.openxmlformats.org/officeDocument/2006/relationships/hyperlink" Target="https://www.crz.gov.sk/data/att/4042695.pdf" TargetMode="External"/><Relationship Id="rId2" Type="http://schemas.openxmlformats.org/officeDocument/2006/relationships/hyperlink" Target="https://www.eacea.ec.europa.eu/grants_en" TargetMode="External"/><Relationship Id="rId29" Type="http://schemas.openxmlformats.org/officeDocument/2006/relationships/hyperlink" Target="https://www.eeagrants.sk/vyzvy/?csrt=17311728283923065710" TargetMode="External"/><Relationship Id="rId24" Type="http://schemas.openxmlformats.org/officeDocument/2006/relationships/hyperlink" Target="https://viaf.org/viaf/147492030/" TargetMode="External"/><Relationship Id="rId40" Type="http://schemas.openxmlformats.org/officeDocument/2006/relationships/hyperlink" Target="https://faj.euba.sk/en/international-relations/projects/530-project-corall" TargetMode="External"/><Relationship Id="rId45" Type="http://schemas.openxmlformats.org/officeDocument/2006/relationships/hyperlink" Target="https://ec.europa.eu/info/funding-tenders/opportunities/portal/screen/programmes/horizon" TargetMode="External"/><Relationship Id="rId66" Type="http://schemas.openxmlformats.org/officeDocument/2006/relationships/hyperlink" Target="https://saspro2app.sav.sk/External/Home/FrontPage" TargetMode="External"/><Relationship Id="rId87" Type="http://schemas.openxmlformats.org/officeDocument/2006/relationships/hyperlink" Target="https://www.sk-at.eu/informacia-o-zverejneni-vyzvy/" TargetMode="External"/><Relationship Id="rId61" Type="http://schemas.openxmlformats.org/officeDocument/2006/relationships/hyperlink" Target="https://arl.devcom.army.mil/who-we-are/aro/" TargetMode="External"/><Relationship Id="rId82" Type="http://schemas.openxmlformats.org/officeDocument/2006/relationships/hyperlink" Target="https://www.skhu.eu/call-for-proposals/call-for-proposals-skhu-1902" TargetMode="External"/><Relationship Id="rId19" Type="http://schemas.openxmlformats.org/officeDocument/2006/relationships/hyperlink" Target="https://ec.europa.eu/info/funding-tenders/opportunities/portal/screen/opportunities/topic-details/rur-01-2018-2019;https=" TargetMode="External"/><Relationship Id="rId14" Type="http://schemas.openxmlformats.org/officeDocument/2006/relationships/hyperlink" Target="https://ec.europa.eu/info/funding-tenders/opportunities/portal/screen/opportunities/topic-details/bb-02-2017" TargetMode="External"/><Relationship Id="rId30" Type="http://schemas.openxmlformats.org/officeDocument/2006/relationships/hyperlink" Target="https://www.eeagrants.sk/vyzvy/?csrt=17311728283923065710" TargetMode="External"/><Relationship Id="rId35" Type="http://schemas.openxmlformats.org/officeDocument/2006/relationships/hyperlink" Target="https://erasmus-plus.ec.europa.eu/projects/search/details/2022-1-DE01-KA220-HED-000086932" TargetMode="External"/><Relationship Id="rId56" Type="http://schemas.openxmlformats.org/officeDocument/2006/relationships/hyperlink" Target="https://ec.europa.eu/info/funding-tenders/opportunities/portal/screen/opportunities/topic-details/horizon-miss-2021-cit-02-02" TargetMode="External"/><Relationship Id="rId77" Type="http://schemas.openxmlformats.org/officeDocument/2006/relationships/hyperlink" Target="https://sk.plsk.eu/" TargetMode="External"/><Relationship Id="rId100" Type="http://schemas.openxmlformats.org/officeDocument/2006/relationships/hyperlink" Target="https://ec.europa.eu/info/funding-tenders/opportunities/portal/screen/programmes/life2027" TargetMode="External"/><Relationship Id="rId8" Type="http://schemas.openxmlformats.org/officeDocument/2006/relationships/hyperlink" Target="http://projekty.ujs.sk/index.php/subm-view/view-submission/374" TargetMode="External"/><Relationship Id="rId51" Type="http://schemas.openxmlformats.org/officeDocument/2006/relationships/hyperlink" Target="https://cordis.europa.eu/project/id/815001" TargetMode="External"/><Relationship Id="rId72" Type="http://schemas.openxmlformats.org/officeDocument/2006/relationships/hyperlink" Target="https://www.sk-at.eu/sk/vyzvy/2019-sk" TargetMode="External"/><Relationship Id="rId93" Type="http://schemas.openxmlformats.org/officeDocument/2006/relationships/hyperlink" Target="https://www.crz.gov.sk/zmluva/6779924/" TargetMode="External"/><Relationship Id="rId98" Type="http://schemas.openxmlformats.org/officeDocument/2006/relationships/hyperlink" Target="https://www.crz.gov.sk/zmluva/6116821/" TargetMode="External"/><Relationship Id="rId3" Type="http://schemas.openxmlformats.org/officeDocument/2006/relationships/hyperlink" Target="http://projekty.ujs.sk/index.php/subm-view/view-submission/374" TargetMode="External"/></Relationships>
</file>

<file path=xl/worksheets/_rels/sheet4.xml.rels><?xml version="1.0" encoding="UTF-8" standalone="yes"?>
<Relationships xmlns="http://schemas.openxmlformats.org/package/2006/relationships"><Relationship Id="rId117" Type="http://schemas.openxmlformats.org/officeDocument/2006/relationships/hyperlink" Target="https://www.erasmusplus.sk/erasmus_2021_2027" TargetMode="External"/><Relationship Id="rId21" Type="http://schemas.openxmlformats.org/officeDocument/2006/relationships/hyperlink" Target="https://www.erasmusplus.sk/vyzva-2021/" TargetMode="External"/><Relationship Id="rId42" Type="http://schemas.openxmlformats.org/officeDocument/2006/relationships/hyperlink" Target="https://www.erasmusplus.sk/vyzva-2022/" TargetMode="External"/><Relationship Id="rId63" Type="http://schemas.openxmlformats.org/officeDocument/2006/relationships/hyperlink" Target="https://www.cost.eu/actions/CA20123/" TargetMode="External"/><Relationship Id="rId84" Type="http://schemas.openxmlformats.org/officeDocument/2006/relationships/hyperlink" Target="https://www.ceepus.info/content/contact" TargetMode="External"/><Relationship Id="rId138" Type="http://schemas.openxmlformats.org/officeDocument/2006/relationships/hyperlink" Target="https://erasmus-plus.ec.europa.eu/projects/search/details/2020-1-CZ01-KA226-HE-094424" TargetMode="External"/><Relationship Id="rId107" Type="http://schemas.openxmlformats.org/officeDocument/2006/relationships/hyperlink" Target="https://www.visegradfund.org/apply/grants/v4-gen/" TargetMode="External"/><Relationship Id="rId11" Type="http://schemas.openxmlformats.org/officeDocument/2006/relationships/hyperlink" Target="https://www.erasmusplus.sk/vyzva-2023/" TargetMode="External"/><Relationship Id="rId32" Type="http://schemas.openxmlformats.org/officeDocument/2006/relationships/hyperlink" Target="https://erasmus-plus.ec.europa.eu/" TargetMode="External"/><Relationship Id="rId53" Type="http://schemas.openxmlformats.org/officeDocument/2006/relationships/hyperlink" Target="https://www.visegradfund.org/" TargetMode="External"/><Relationship Id="rId74" Type="http://schemas.openxmlformats.org/officeDocument/2006/relationships/hyperlink" Target="https://www.jecstrust.org/en/je/call-for-projects" TargetMode="External"/><Relationship Id="rId128" Type="http://schemas.openxmlformats.org/officeDocument/2006/relationships/hyperlink" Target="http://www.erasmusplus.sk/" TargetMode="External"/><Relationship Id="rId149" Type="http://schemas.openxmlformats.org/officeDocument/2006/relationships/hyperlink" Target="https://www.daad.de/de/" TargetMode="External"/><Relationship Id="rId5" Type="http://schemas.openxmlformats.org/officeDocument/2006/relationships/hyperlink" Target="https://www.erasmusplus.sk/" TargetMode="External"/><Relationship Id="rId95" Type="http://schemas.openxmlformats.org/officeDocument/2006/relationships/hyperlink" Target="https://eitrawmaterials.eu/call-for-projects/" TargetMode="External"/><Relationship Id="rId22" Type="http://schemas.openxmlformats.org/officeDocument/2006/relationships/hyperlink" Target="https://www.cost.eu/actions/CA18237/" TargetMode="External"/><Relationship Id="rId27" Type="http://schemas.openxmlformats.org/officeDocument/2006/relationships/hyperlink" Target="https://www.cost.eu/actions/CA20132/" TargetMode="External"/><Relationship Id="rId43" Type="http://schemas.openxmlformats.org/officeDocument/2006/relationships/hyperlink" Target="https://www.erasmusplus.sk/vyzva-2022/" TargetMode="External"/><Relationship Id="rId48" Type="http://schemas.openxmlformats.org/officeDocument/2006/relationships/hyperlink" Target="https://www.ampeu.hr/files/Prilog_I_VET_KA220_pristupacni_PDF.pdf" TargetMode="External"/><Relationship Id="rId64" Type="http://schemas.openxmlformats.org/officeDocument/2006/relationships/hyperlink" Target="http://www.erasmusplus.sk/" TargetMode="External"/><Relationship Id="rId69" Type="http://schemas.openxmlformats.org/officeDocument/2006/relationships/hyperlink" Target="https://ec.europa.eu/info/funding-tenders/opportunities/portal/screen/opportunities/topic-details/erasmus-jmo-2023-module" TargetMode="External"/><Relationship Id="rId113" Type="http://schemas.openxmlformats.org/officeDocument/2006/relationships/hyperlink" Target="https://crz.gov.sk/zmluva/8139541/" TargetMode="External"/><Relationship Id="rId118" Type="http://schemas.openxmlformats.org/officeDocument/2006/relationships/hyperlink" Target="https://www.stipendia.sk/sk/main/vysledky-vyberovych-konani/" TargetMode="External"/><Relationship Id="rId134" Type="http://schemas.openxmlformats.org/officeDocument/2006/relationships/hyperlink" Target="https://www.erasmusplus.sk/index.php?sw=41&amp;submenu=420&amp;vyzva=0" TargetMode="External"/><Relationship Id="rId139" Type="http://schemas.openxmlformats.org/officeDocument/2006/relationships/hyperlink" Target="https://www.erasmusplus.sk/vyzva-2021/" TargetMode="External"/><Relationship Id="rId80" Type="http://schemas.openxmlformats.org/officeDocument/2006/relationships/hyperlink" Target="https://www.jecstrust.org/en/je/call-for-projects" TargetMode="External"/><Relationship Id="rId85" Type="http://schemas.openxmlformats.org/officeDocument/2006/relationships/hyperlink" Target="https://www.ceepus.info/content/contact" TargetMode="External"/><Relationship Id="rId150" Type="http://schemas.openxmlformats.org/officeDocument/2006/relationships/hyperlink" Target="https://erasmus-plus.ec.europa.eu/" TargetMode="External"/><Relationship Id="rId12" Type="http://schemas.openxmlformats.org/officeDocument/2006/relationships/hyperlink" Target="https://www.erasmusplus.sk/vyzva-2023/" TargetMode="External"/><Relationship Id="rId17" Type="http://schemas.openxmlformats.org/officeDocument/2006/relationships/hyperlink" Target="https://e-services.cost.eu/files/domain_files/CA/Action_CA18236/mou/CA18236-e.pdf" TargetMode="External"/><Relationship Id="rId33" Type="http://schemas.openxmlformats.org/officeDocument/2006/relationships/hyperlink" Target="https://erasmus-plus.ec.europa.eu/" TargetMode="External"/><Relationship Id="rId38" Type="http://schemas.openxmlformats.org/officeDocument/2006/relationships/hyperlink" Target="https://www.visegradfund.org/" TargetMode="External"/><Relationship Id="rId59" Type="http://schemas.openxmlformats.org/officeDocument/2006/relationships/hyperlink" Target="https://erasmus-plus.ec.europa.eu/" TargetMode="External"/><Relationship Id="rId103" Type="http://schemas.openxmlformats.org/officeDocument/2006/relationships/hyperlink" Target="https://misti.mit.edu/faculty-funds" TargetMode="External"/><Relationship Id="rId108" Type="http://schemas.openxmlformats.org/officeDocument/2006/relationships/hyperlink" Target="http://www.cost.eu/" TargetMode="External"/><Relationship Id="rId124" Type="http://schemas.openxmlformats.org/officeDocument/2006/relationships/hyperlink" Target="http://www.erasmusplus.sk/" TargetMode="External"/><Relationship Id="rId129" Type="http://schemas.openxmlformats.org/officeDocument/2006/relationships/hyperlink" Target="https://www.stuba.sk/sk/zahranicne-partnerske-institucie/dohody-programu-erasmus/bip-blended-intensive-programme.html?page_id=8995" TargetMode="External"/><Relationship Id="rId54" Type="http://schemas.openxmlformats.org/officeDocument/2006/relationships/hyperlink" Target="https://www.erasmusplus.sk/vyzva-2021/" TargetMode="External"/><Relationship Id="rId70" Type="http://schemas.openxmlformats.org/officeDocument/2006/relationships/hyperlink" Target="https://ec.europa.eu/info/funding-tenders/opportunities/docs/2021-2027/crea/wp-call/2022/call-fiche_crea-cross-2022-jourpart_en.pdf" TargetMode="External"/><Relationship Id="rId75" Type="http://schemas.openxmlformats.org/officeDocument/2006/relationships/hyperlink" Target="https://www.jecstrust.org/en/je/call-for-projects" TargetMode="External"/><Relationship Id="rId91" Type="http://schemas.openxmlformats.org/officeDocument/2006/relationships/hyperlink" Target="https://eitrawmaterials.eu/call-for-projects/" TargetMode="External"/><Relationship Id="rId96" Type="http://schemas.openxmlformats.org/officeDocument/2006/relationships/hyperlink" Target="https://eitrawmaterials.eu/call-for-projects/" TargetMode="External"/><Relationship Id="rId140" Type="http://schemas.openxmlformats.org/officeDocument/2006/relationships/hyperlink" Target="https://www.crz.gov.sk/zmluva/7861540/" TargetMode="External"/><Relationship Id="rId145" Type="http://schemas.openxmlformats.org/officeDocument/2006/relationships/hyperlink" Target="https://www.olympic.sk/dualnakariera/dual-career-concept" TargetMode="External"/><Relationship Id="rId1" Type="http://schemas.openxmlformats.org/officeDocument/2006/relationships/hyperlink" Target="https://www.ujs.sk/hu/alkalmazottak/5021" TargetMode="External"/><Relationship Id="rId6" Type="http://schemas.openxmlformats.org/officeDocument/2006/relationships/hyperlink" Target="https://www.erasmusplus.sk/" TargetMode="External"/><Relationship Id="rId23" Type="http://schemas.openxmlformats.org/officeDocument/2006/relationships/hyperlink" Target="https://www.cost.eu/actions/CA19128/" TargetMode="External"/><Relationship Id="rId28" Type="http://schemas.openxmlformats.org/officeDocument/2006/relationships/hyperlink" Target="https://www.cost.eu/actions/CA19116/" TargetMode="External"/><Relationship Id="rId49" Type="http://schemas.openxmlformats.org/officeDocument/2006/relationships/hyperlink" Target="https://www.erasmusplus.it/wp-content/uploads/2022/02/KA210_ListaAmmessiContributo_60000_2021_2_REV1.pdf" TargetMode="External"/><Relationship Id="rId114" Type="http://schemas.openxmlformats.org/officeDocument/2006/relationships/hyperlink" Target="https://crz.gov.sk/zmluva/8416102/" TargetMode="External"/><Relationship Id="rId119" Type="http://schemas.openxmlformats.org/officeDocument/2006/relationships/hyperlink" Target="https://www.stipendia.sk/sk/main/vysledky-vyberovych-konani/" TargetMode="External"/><Relationship Id="rId44" Type="http://schemas.openxmlformats.org/officeDocument/2006/relationships/hyperlink" Target="https://erasmus-plus.ec.europa.eu/" TargetMode="External"/><Relationship Id="rId60" Type="http://schemas.openxmlformats.org/officeDocument/2006/relationships/hyperlink" Target="https://2014-2020.erasmusplus.it/" TargetMode="External"/><Relationship Id="rId65" Type="http://schemas.openxmlformats.org/officeDocument/2006/relationships/hyperlink" Target="http://www.erasmusplus.sk/" TargetMode="External"/><Relationship Id="rId81" Type="http://schemas.openxmlformats.org/officeDocument/2006/relationships/hyperlink" Target="https://www.visegradfund.org/apply/grants/strategic-grants/" TargetMode="External"/><Relationship Id="rId86" Type="http://schemas.openxmlformats.org/officeDocument/2006/relationships/hyperlink" Target="https://www.ceepus.info/content/contact" TargetMode="External"/><Relationship Id="rId130" Type="http://schemas.openxmlformats.org/officeDocument/2006/relationships/hyperlink" Target="http://web.saaic.sk/erasmusplus/site/index.php?sw=41&amp;submenu=61&amp;vv_rok=2020&amp;vv_typ=KA203" TargetMode="External"/><Relationship Id="rId135" Type="http://schemas.openxmlformats.org/officeDocument/2006/relationships/hyperlink" Target="http://www.visegradfund.org/" TargetMode="External"/><Relationship Id="rId151" Type="http://schemas.openxmlformats.org/officeDocument/2006/relationships/hyperlink" Target="https://www.eacea.ec.europa.eu/document/download/5fcc56cf-0e37-423a-9bd4-5ec41679f121_en?filename=CERV-2022-CITIZENS-CIV.pdf" TargetMode="External"/><Relationship Id="rId13" Type="http://schemas.openxmlformats.org/officeDocument/2006/relationships/hyperlink" Target="https://www.erasmusplus.sk/vyzva-2023/" TargetMode="External"/><Relationship Id="rId18" Type="http://schemas.openxmlformats.org/officeDocument/2006/relationships/hyperlink" Target="https://www.cost.eu/actions/CA22155/" TargetMode="External"/><Relationship Id="rId39" Type="http://schemas.openxmlformats.org/officeDocument/2006/relationships/hyperlink" Target="https://www.erasmusplus.sk/vyzva-2021/" TargetMode="External"/><Relationship Id="rId109" Type="http://schemas.openxmlformats.org/officeDocument/2006/relationships/hyperlink" Target="https://www.aktion.saia.sk/sk/main/projekty-akcie/" TargetMode="External"/><Relationship Id="rId34" Type="http://schemas.openxmlformats.org/officeDocument/2006/relationships/hyperlink" Target="https://www.erasmusplus.sk/vyzva-2023/" TargetMode="External"/><Relationship Id="rId50" Type="http://schemas.openxmlformats.org/officeDocument/2006/relationships/hyperlink" Target="https://www.erasmusplus.sk/vyzva-2021/" TargetMode="External"/><Relationship Id="rId55" Type="http://schemas.openxmlformats.org/officeDocument/2006/relationships/hyperlink" Target="https://www.dzs.cz/" TargetMode="External"/><Relationship Id="rId76" Type="http://schemas.openxmlformats.org/officeDocument/2006/relationships/hyperlink" Target="https://www.jecstrust.org/en/je/call-for-projects" TargetMode="External"/><Relationship Id="rId97" Type="http://schemas.openxmlformats.org/officeDocument/2006/relationships/hyperlink" Target="https://eitrawmaterials.eu/call-for-projects/" TargetMode="External"/><Relationship Id="rId104" Type="http://schemas.openxmlformats.org/officeDocument/2006/relationships/hyperlink" Target="https://misti.mit.edu/faculty-funds" TargetMode="External"/><Relationship Id="rId120" Type="http://schemas.openxmlformats.org/officeDocument/2006/relationships/hyperlink" Target="https://www.stipendia.sk/sk/main/vysledky-vyberovych-konani/" TargetMode="External"/><Relationship Id="rId125" Type="http://schemas.openxmlformats.org/officeDocument/2006/relationships/hyperlink" Target="http://www.saia.sk/" TargetMode="External"/><Relationship Id="rId141" Type="http://schemas.openxmlformats.org/officeDocument/2006/relationships/hyperlink" Target="https://www.crz.gov.sk/data/att/3982653.pdf" TargetMode="External"/><Relationship Id="rId146" Type="http://schemas.openxmlformats.org/officeDocument/2006/relationships/hyperlink" Target="https://www.crz.gov.sk/zmluva/6057794/" TargetMode="External"/><Relationship Id="rId7" Type="http://schemas.openxmlformats.org/officeDocument/2006/relationships/hyperlink" Target="https://www.erasmusplus.sk/" TargetMode="External"/><Relationship Id="rId71" Type="http://schemas.openxmlformats.org/officeDocument/2006/relationships/hyperlink" Target="https://14-20.sk-cz.eu/sk/vyzvy/prioritna-os-1/2020/399-vyzva-na-predkladanie-ziadosti-o-nfp-c-interreg-v-a-sk-cz-2020-12" TargetMode="External"/><Relationship Id="rId92" Type="http://schemas.openxmlformats.org/officeDocument/2006/relationships/hyperlink" Target="https://eitrawmaterials.eu/call-for-projects/" TargetMode="External"/><Relationship Id="rId2" Type="http://schemas.openxmlformats.org/officeDocument/2006/relationships/hyperlink" Target="https://www.ujs.sk/hu/alkalmazottak/5021" TargetMode="External"/><Relationship Id="rId29" Type="http://schemas.openxmlformats.org/officeDocument/2006/relationships/hyperlink" Target="https://www.cost.eu/actions/CA18226/" TargetMode="External"/><Relationship Id="rId24" Type="http://schemas.openxmlformats.org/officeDocument/2006/relationships/hyperlink" Target="https://www.cost.eu/actions/CA21138/" TargetMode="External"/><Relationship Id="rId40" Type="http://schemas.openxmlformats.org/officeDocument/2006/relationships/hyperlink" Target="https://ec.europa.eu/info/funding-tenders/opportunities/portal/screen/opportunities/topic-details/erasmus-edu-2022-cbhe-strand-2" TargetMode="External"/><Relationship Id="rId45" Type="http://schemas.openxmlformats.org/officeDocument/2006/relationships/hyperlink" Target="https://www.erasmusplus.sk/vyzva-2023/" TargetMode="External"/><Relationship Id="rId66" Type="http://schemas.openxmlformats.org/officeDocument/2006/relationships/hyperlink" Target="http://www.erasmusplus.sk/" TargetMode="External"/><Relationship Id="rId87" Type="http://schemas.openxmlformats.org/officeDocument/2006/relationships/hyperlink" Target="https://www.itms2014.sk/vyzva?id=719bbc4d-255a-4e3b-b647-010dd1803667" TargetMode="External"/><Relationship Id="rId110" Type="http://schemas.openxmlformats.org/officeDocument/2006/relationships/hyperlink" Target="http://www.cost.eu/" TargetMode="External"/><Relationship Id="rId115" Type="http://schemas.openxmlformats.org/officeDocument/2006/relationships/hyperlink" Target="https://www.visegradfund.org/" TargetMode="External"/><Relationship Id="rId131" Type="http://schemas.openxmlformats.org/officeDocument/2006/relationships/hyperlink" Target="https://www.crz.gov.sk/zmluva/5964527/" TargetMode="External"/><Relationship Id="rId136" Type="http://schemas.openxmlformats.org/officeDocument/2006/relationships/hyperlink" Target="https://erasmus-plus.ec.europa.eu/sk/document/call-2022-cooperation-partnerships-in-higher-education-ka220-hed-applications-sample" TargetMode="External"/><Relationship Id="rId61" Type="http://schemas.openxmlformats.org/officeDocument/2006/relationships/hyperlink" Target="https://www.erasmusplus.sk/" TargetMode="External"/><Relationship Id="rId82" Type="http://schemas.openxmlformats.org/officeDocument/2006/relationships/hyperlink" Target="https://www.ceepus.info/content/contact" TargetMode="External"/><Relationship Id="rId152" Type="http://schemas.openxmlformats.org/officeDocument/2006/relationships/printerSettings" Target="../printerSettings/printerSettings4.bin"/><Relationship Id="rId19" Type="http://schemas.openxmlformats.org/officeDocument/2006/relationships/hyperlink" Target="https://www.cost.eu/actions/CA18135/" TargetMode="External"/><Relationship Id="rId14" Type="http://schemas.openxmlformats.org/officeDocument/2006/relationships/hyperlink" Target="https://www.erasmusplus.sk/vyzva-2023/" TargetMode="External"/><Relationship Id="rId30" Type="http://schemas.openxmlformats.org/officeDocument/2006/relationships/hyperlink" Target="https://www.cost.eu/actions/CA22141/" TargetMode="External"/><Relationship Id="rId35" Type="http://schemas.openxmlformats.org/officeDocument/2006/relationships/hyperlink" Target="https://www.erasmusplus.sk/vyzva-2023/" TargetMode="External"/><Relationship Id="rId56" Type="http://schemas.openxmlformats.org/officeDocument/2006/relationships/hyperlink" Target="https://www.erasmusplus.sk/" TargetMode="External"/><Relationship Id="rId77" Type="http://schemas.openxmlformats.org/officeDocument/2006/relationships/hyperlink" Target="https://www.jecstrust.org/en/je/call-for-projects" TargetMode="External"/><Relationship Id="rId100" Type="http://schemas.openxmlformats.org/officeDocument/2006/relationships/hyperlink" Target="https://www.visegradfund.org/apply/grants/visegrad-grants/" TargetMode="External"/><Relationship Id="rId105" Type="http://schemas.openxmlformats.org/officeDocument/2006/relationships/hyperlink" Target="https://misti.mit.edu/faculty-funds" TargetMode="External"/><Relationship Id="rId126" Type="http://schemas.openxmlformats.org/officeDocument/2006/relationships/hyperlink" Target="https://www.esa.int/" TargetMode="External"/><Relationship Id="rId147" Type="http://schemas.openxmlformats.org/officeDocument/2006/relationships/hyperlink" Target="https://www.minedu.sk/data/files/11274_nove-cost-akcie-odsuhlasene-2752022.pdf" TargetMode="External"/><Relationship Id="rId8" Type="http://schemas.openxmlformats.org/officeDocument/2006/relationships/hyperlink" Target="https://www.erasmusplus.sk/" TargetMode="External"/><Relationship Id="rId51" Type="http://schemas.openxmlformats.org/officeDocument/2006/relationships/hyperlink" Target="http://www.giz.de/" TargetMode="External"/><Relationship Id="rId72" Type="http://schemas.openxmlformats.org/officeDocument/2006/relationships/hyperlink" Target="https://14-20.sk-cz.eu/sk/vyzvy/prioritna-os-1/2020/399-vyzva-na-predkladanie-ziadosti-o-nfp-c-interreg-v-a-sk-cz-2020-12" TargetMode="External"/><Relationship Id="rId93" Type="http://schemas.openxmlformats.org/officeDocument/2006/relationships/hyperlink" Target="https://eitrawmaterials.eu/call-for-projects/" TargetMode="External"/><Relationship Id="rId98" Type="http://schemas.openxmlformats.org/officeDocument/2006/relationships/hyperlink" Target="https://eitrawmaterials.eu/call-for-projects/" TargetMode="External"/><Relationship Id="rId121" Type="http://schemas.openxmlformats.org/officeDocument/2006/relationships/hyperlink" Target="https://www.stipendia.sk/sk/main/vysledky-vyberovych-konani/" TargetMode="External"/><Relationship Id="rId142" Type="http://schemas.openxmlformats.org/officeDocument/2006/relationships/hyperlink" Target="https://www.crz.gov.sk/zmluva/7520121/" TargetMode="External"/><Relationship Id="rId3" Type="http://schemas.openxmlformats.org/officeDocument/2006/relationships/hyperlink" Target="https://www.erasmusplus.sk/vyzva-2021/" TargetMode="External"/><Relationship Id="rId25" Type="http://schemas.openxmlformats.org/officeDocument/2006/relationships/hyperlink" Target="https://www.cost.eu/actions/CA22150/" TargetMode="External"/><Relationship Id="rId46" Type="http://schemas.openxmlformats.org/officeDocument/2006/relationships/hyperlink" Target="https://www.erasmusplus.sk/vyzva-2023/" TargetMode="External"/><Relationship Id="rId67" Type="http://schemas.openxmlformats.org/officeDocument/2006/relationships/hyperlink" Target="https://ec.europa.eu/info/index_sk" TargetMode="External"/><Relationship Id="rId116" Type="http://schemas.openxmlformats.org/officeDocument/2006/relationships/hyperlink" Target="https://www.erasmusplus.sk/vyzva-2022/" TargetMode="External"/><Relationship Id="rId137" Type="http://schemas.openxmlformats.org/officeDocument/2006/relationships/hyperlink" Target="https://2014-2020.erasmusplus.org.pl/akcje/akcja-2-szkolnictwo-wyzsze/" TargetMode="External"/><Relationship Id="rId20" Type="http://schemas.openxmlformats.org/officeDocument/2006/relationships/hyperlink" Target="https://www.cost.eu/actions/CA22164/" TargetMode="External"/><Relationship Id="rId41" Type="http://schemas.openxmlformats.org/officeDocument/2006/relationships/hyperlink" Target="https://erasmusplus.org.uk/results-and-statistics.html" TargetMode="External"/><Relationship Id="rId62" Type="http://schemas.openxmlformats.org/officeDocument/2006/relationships/hyperlink" Target="https://www.erasmusplus.sk/vyzva-2022/" TargetMode="External"/><Relationship Id="rId83" Type="http://schemas.openxmlformats.org/officeDocument/2006/relationships/hyperlink" Target="https://www.ceepus.info/content/contact" TargetMode="External"/><Relationship Id="rId88" Type="http://schemas.openxmlformats.org/officeDocument/2006/relationships/hyperlink" Target="https://www.itms2014.sk/vyzva?id=719bbc4d-255a-4e3b-b647-010dd1803667" TargetMode="External"/><Relationship Id="rId111" Type="http://schemas.openxmlformats.org/officeDocument/2006/relationships/hyperlink" Target="https://ec.europa.eu/" TargetMode="External"/><Relationship Id="rId132" Type="http://schemas.openxmlformats.org/officeDocument/2006/relationships/hyperlink" Target="https://www.erasmusplus.sk/index.php?sw=41&amp;submenu=420&amp;vyzva=0" TargetMode="External"/><Relationship Id="rId153" Type="http://schemas.openxmlformats.org/officeDocument/2006/relationships/vmlDrawing" Target="../drawings/vmlDrawing4.vml"/><Relationship Id="rId15" Type="http://schemas.openxmlformats.org/officeDocument/2006/relationships/hyperlink" Target="https://www.erasmusplus.sk/vyzva-2023/" TargetMode="External"/><Relationship Id="rId36" Type="http://schemas.openxmlformats.org/officeDocument/2006/relationships/hyperlink" Target="https://www.erasmusplus.sk/vyzva-2022/" TargetMode="External"/><Relationship Id="rId57" Type="http://schemas.openxmlformats.org/officeDocument/2006/relationships/hyperlink" Target="https://erasmus-plus.ec.europa.eu/" TargetMode="External"/><Relationship Id="rId106" Type="http://schemas.openxmlformats.org/officeDocument/2006/relationships/hyperlink" Target="https://misti.mit.edu/faculty-funds" TargetMode="External"/><Relationship Id="rId127" Type="http://schemas.openxmlformats.org/officeDocument/2006/relationships/hyperlink" Target="http://www.erasmusplus.sk/" TargetMode="External"/><Relationship Id="rId10" Type="http://schemas.openxmlformats.org/officeDocument/2006/relationships/hyperlink" Target="https://www.cost.eu/actions/CA18207/" TargetMode="External"/><Relationship Id="rId31" Type="http://schemas.openxmlformats.org/officeDocument/2006/relationships/hyperlink" Target="https://erasmus-plus.ec.europa.eu/" TargetMode="External"/><Relationship Id="rId52" Type="http://schemas.openxmlformats.org/officeDocument/2006/relationships/hyperlink" Target="https://www.erasmusplus.sk/vyzva-2023/" TargetMode="External"/><Relationship Id="rId73" Type="http://schemas.openxmlformats.org/officeDocument/2006/relationships/hyperlink" Target="https://www.jecstrust.org/en/je/call-for-projects" TargetMode="External"/><Relationship Id="rId78" Type="http://schemas.openxmlformats.org/officeDocument/2006/relationships/hyperlink" Target="https://www.jecstrust.org/en/je/call-for-projects" TargetMode="External"/><Relationship Id="rId94" Type="http://schemas.openxmlformats.org/officeDocument/2006/relationships/hyperlink" Target="https://eitrawmaterials.eu/call-for-projects/" TargetMode="External"/><Relationship Id="rId99" Type="http://schemas.openxmlformats.org/officeDocument/2006/relationships/hyperlink" Target="https://www.visegradfund.org/apply/grants/visegrad-grants/" TargetMode="External"/><Relationship Id="rId101" Type="http://schemas.openxmlformats.org/officeDocument/2006/relationships/hyperlink" Target="https://www.visegradfund.org/apply/grants/visegrad-grants/" TargetMode="External"/><Relationship Id="rId122" Type="http://schemas.openxmlformats.org/officeDocument/2006/relationships/hyperlink" Target="https://interreg.eu/" TargetMode="External"/><Relationship Id="rId143" Type="http://schemas.openxmlformats.org/officeDocument/2006/relationships/hyperlink" Target="https://www.crz.gov.sk/zmluva/8439841/" TargetMode="External"/><Relationship Id="rId148" Type="http://schemas.openxmlformats.org/officeDocument/2006/relationships/hyperlink" Target="https://www.unicef.org/eca/topics/ecaro" TargetMode="External"/><Relationship Id="rId4" Type="http://schemas.openxmlformats.org/officeDocument/2006/relationships/hyperlink" Target="https://www.eeagrants.sk/site/assets/files/2743/tabulka_vysledky_vyzvy_clt01.pdf?csrt=901435501801320697" TargetMode="External"/><Relationship Id="rId9" Type="http://schemas.openxmlformats.org/officeDocument/2006/relationships/hyperlink" Target="https://www.crz.gov.sk/zmluva/6297668/" TargetMode="External"/><Relationship Id="rId26" Type="http://schemas.openxmlformats.org/officeDocument/2006/relationships/hyperlink" Target="https://www.cost.eu/actions/CA20123/" TargetMode="External"/><Relationship Id="rId47" Type="http://schemas.openxmlformats.org/officeDocument/2006/relationships/hyperlink" Target="https://www.erasmusplus.sk/vyzva-2023/" TargetMode="External"/><Relationship Id="rId68" Type="http://schemas.openxmlformats.org/officeDocument/2006/relationships/hyperlink" Target="https://14-20.sk-cz.eu/sk/vyzvy/prioritna-os-1/2019/337-vyzva-na-predkladanie-ziadosti-o-nfp-c-interreg-v-a-sk-cz-2019-11" TargetMode="External"/><Relationship Id="rId89" Type="http://schemas.openxmlformats.org/officeDocument/2006/relationships/hyperlink" Target="https://eitrawmaterials.eu/call-for-projects/" TargetMode="External"/><Relationship Id="rId112" Type="http://schemas.openxmlformats.org/officeDocument/2006/relationships/hyperlink" Target="https://digitalmove.eu.udn.vn/" TargetMode="External"/><Relationship Id="rId133" Type="http://schemas.openxmlformats.org/officeDocument/2006/relationships/hyperlink" Target="https://www.erasmusplus.sk/index.php?sw=41&amp;submenu=420&amp;vyzva=0" TargetMode="External"/><Relationship Id="rId154" Type="http://schemas.openxmlformats.org/officeDocument/2006/relationships/comments" Target="../comments4.xml"/><Relationship Id="rId16" Type="http://schemas.openxmlformats.org/officeDocument/2006/relationships/hyperlink" Target="https://e-services.cost.eu/files/domain_files/CA/Action_CA21103/mou/CA21103-e.pdf" TargetMode="External"/><Relationship Id="rId37" Type="http://schemas.openxmlformats.org/officeDocument/2006/relationships/hyperlink" Target="https://www.visegradfund.org/" TargetMode="External"/><Relationship Id="rId58" Type="http://schemas.openxmlformats.org/officeDocument/2006/relationships/hyperlink" Target="https://viaf.org/viaf/147492030/" TargetMode="External"/><Relationship Id="rId79" Type="http://schemas.openxmlformats.org/officeDocument/2006/relationships/hyperlink" Target="https://www.jecstrust.org/en/je/call-for-projects" TargetMode="External"/><Relationship Id="rId102" Type="http://schemas.openxmlformats.org/officeDocument/2006/relationships/hyperlink" Target="https://www.esa.int/" TargetMode="External"/><Relationship Id="rId123" Type="http://schemas.openxmlformats.org/officeDocument/2006/relationships/hyperlink" Target="http://www.erasmusplus.sk/" TargetMode="External"/><Relationship Id="rId144" Type="http://schemas.openxmlformats.org/officeDocument/2006/relationships/hyperlink" Target="https://www.olympic.sk/vyhladavanie?form_protection_code=4444&amp;keys=Erasmus%2B%20&amp;form_protection_contact=&amp;page=1." TargetMode="External"/><Relationship Id="rId90" Type="http://schemas.openxmlformats.org/officeDocument/2006/relationships/hyperlink" Target="https://eitrawmaterials.eu/call-for-projects/" TargetMode="External"/></Relationships>
</file>

<file path=xl/worksheets/_rels/sheet5.xml.rels><?xml version="1.0" encoding="UTF-8" standalone="yes"?>
<Relationships xmlns="http://schemas.openxmlformats.org/package/2006/relationships"><Relationship Id="rId13" Type="http://schemas.openxmlformats.org/officeDocument/2006/relationships/hyperlink" Target="https://www.justice.gov.sk/dokumenty/2024/02/Zoznam-prijimatelov-dotacie-LP2023-final.pdf" TargetMode="External"/><Relationship Id="rId18" Type="http://schemas.openxmlformats.org/officeDocument/2006/relationships/hyperlink" Target="https://www.minedu.sk/31052021-vyzva-na-predkladanie-ziadosti-o-nenavratny-financny-prispevok-s-nazvom-podpora-vnutornych-systemov-zabezpecovania-kvality-vysokoskolskeho-vzdelavania-oplz-po12021dop131-01-vyzva-uzavreta/" TargetMode="External"/><Relationship Id="rId26" Type="http://schemas.openxmlformats.org/officeDocument/2006/relationships/hyperlink" Target="https://www.crz.gov.sk/zmluva/7603543/" TargetMode="External"/><Relationship Id="rId39" Type="http://schemas.openxmlformats.org/officeDocument/2006/relationships/hyperlink" Target="http://atip.woerwagpharma.sk/" TargetMode="External"/><Relationship Id="rId21" Type="http://schemas.openxmlformats.org/officeDocument/2006/relationships/hyperlink" Target="https://www.fpu.sk/wp-content/uploads/vyzva-4-2023.pdf" TargetMode="External"/><Relationship Id="rId34" Type="http://schemas.openxmlformats.org/officeDocument/2006/relationships/hyperlink" Target="https://www.employment.gov.sk/sk/esf/" TargetMode="External"/><Relationship Id="rId42" Type="http://schemas.openxmlformats.org/officeDocument/2006/relationships/hyperlink" Target="https://www.nadacia-volkswagen.sk/podporujeme/inovativna-vyucba-nemciny-2/" TargetMode="External"/><Relationship Id="rId47" Type="http://schemas.openxmlformats.org/officeDocument/2006/relationships/comments" Target="../comments5.xml"/><Relationship Id="rId7" Type="http://schemas.openxmlformats.org/officeDocument/2006/relationships/hyperlink" Target="https://www.nadaciatatrabanky.sk/grant/umenie-hudba/" TargetMode="External"/><Relationship Id="rId2" Type="http://schemas.openxmlformats.org/officeDocument/2006/relationships/hyperlink" Target="https://www.fpu.sk/wp-content/uploads/vyzva-4-2023.pdf" TargetMode="External"/><Relationship Id="rId16" Type="http://schemas.openxmlformats.org/officeDocument/2006/relationships/hyperlink" Target="https://zilina.sk/dotacie/grantovy-system-rok-2023/" TargetMode="External"/><Relationship Id="rId29" Type="http://schemas.openxmlformats.org/officeDocument/2006/relationships/hyperlink" Target="https://www.crz.gov.sk/zmluva/7800918/" TargetMode="External"/><Relationship Id="rId1" Type="http://schemas.openxmlformats.org/officeDocument/2006/relationships/hyperlink" Target="https://www.ujs.sk/hu/alkalmazottak/54-reformatus-teologiai-kar/6169-paeddr-attila-petheo-phd.html" TargetMode="External"/><Relationship Id="rId6" Type="http://schemas.openxmlformats.org/officeDocument/2006/relationships/hyperlink" Target="https://www.nadaciatatrabanky.sk/grant/divadlo/" TargetMode="External"/><Relationship Id="rId11" Type="http://schemas.openxmlformats.org/officeDocument/2006/relationships/hyperlink" Target="https://nitra.sk/wp-content/uploads/2023/01/Vyzva-Kultura-a-kreativny-priemysel-schvaleny.pdf" TargetMode="External"/><Relationship Id="rId24" Type="http://schemas.openxmlformats.org/officeDocument/2006/relationships/hyperlink" Target="https://www.crz.gov.sk/zmluva/7045052/" TargetMode="External"/><Relationship Id="rId32" Type="http://schemas.openxmlformats.org/officeDocument/2006/relationships/hyperlink" Target="https://crz.gov.sk/zmluva/7393581/" TargetMode="External"/><Relationship Id="rId37" Type="http://schemas.openxmlformats.org/officeDocument/2006/relationships/hyperlink" Target="https://sk-nic.sk/fond/2021-vyzva-pre-male-projekty/" TargetMode="External"/><Relationship Id="rId40" Type="http://schemas.openxmlformats.org/officeDocument/2006/relationships/hyperlink" Target="https://www.crz.gov.sk/zmluva/7405817/" TargetMode="External"/><Relationship Id="rId45" Type="http://schemas.openxmlformats.org/officeDocument/2006/relationships/printerSettings" Target="../printerSettings/printerSettings5.bin"/><Relationship Id="rId5" Type="http://schemas.openxmlformats.org/officeDocument/2006/relationships/hyperlink" Target="http://www.avf.sk/vyzvy2024/challengesarchive/challenge42023.aspx" TargetMode="External"/><Relationship Id="rId15" Type="http://schemas.openxmlformats.org/officeDocument/2006/relationships/hyperlink" Target="https://virtualno.sk/vyzva-pre-male-projekty-2023/" TargetMode="External"/><Relationship Id="rId23" Type="http://schemas.openxmlformats.org/officeDocument/2006/relationships/hyperlink" Target="https://www.crz.gov.sk/4295986/" TargetMode="External"/><Relationship Id="rId28" Type="http://schemas.openxmlformats.org/officeDocument/2006/relationships/hyperlink" Target="https://www.crz.gov.sk/zmluva/7780666/" TargetMode="External"/><Relationship Id="rId36" Type="http://schemas.openxmlformats.org/officeDocument/2006/relationships/hyperlink" Target="https://www.visegradfund.org/" TargetMode="External"/><Relationship Id="rId10" Type="http://schemas.openxmlformats.org/officeDocument/2006/relationships/hyperlink" Target="https://crz.gov.sk/zmluva/7573137/" TargetMode="External"/><Relationship Id="rId19" Type="http://schemas.openxmlformats.org/officeDocument/2006/relationships/hyperlink" Target="https://www.op-kzp.sk/obsah-vyzvy/48-vyzva-zamerana-na-znizenie-energetickej-narocnosti-verejnych-budov-opkzp-po4-sc431-2018-48/" TargetMode="External"/><Relationship Id="rId31" Type="http://schemas.openxmlformats.org/officeDocument/2006/relationships/hyperlink" Target="https://www.crz.gov.sk/zmluva/7384168/" TargetMode="External"/><Relationship Id="rId44" Type="http://schemas.openxmlformats.org/officeDocument/2006/relationships/hyperlink" Target="https://bratislava.egrant.sk/" TargetMode="External"/><Relationship Id="rId4" Type="http://schemas.openxmlformats.org/officeDocument/2006/relationships/hyperlink" Target="https://www.fpu.sk/wp-content/uploads/vyzva-4-2023.pdf" TargetMode="External"/><Relationship Id="rId9" Type="http://schemas.openxmlformats.org/officeDocument/2006/relationships/hyperlink" Target="https://crz.gov.sk/zmluva/7573107/" TargetMode="External"/><Relationship Id="rId14" Type="http://schemas.openxmlformats.org/officeDocument/2006/relationships/hyperlink" Target="https://www.asb.sk/stavebnictvo/studenti-vedecki-pracovnici-doktorandi-zapojte-sa-so-svojim-kreativnym-projektom-budte-1-s-1" TargetMode="External"/><Relationship Id="rId22" Type="http://schemas.openxmlformats.org/officeDocument/2006/relationships/hyperlink" Target="https://www.fpu.sk/wp-content/uploads/vyzva-4-2023.pdf" TargetMode="External"/><Relationship Id="rId27" Type="http://schemas.openxmlformats.org/officeDocument/2006/relationships/hyperlink" Target="https://www.crz.gov.sk/zmluva/7924791/" TargetMode="External"/><Relationship Id="rId30" Type="http://schemas.openxmlformats.org/officeDocument/2006/relationships/hyperlink" Target="https://www.crz.gov.sk/zmluva/7539366/" TargetMode="External"/><Relationship Id="rId35" Type="http://schemas.openxmlformats.org/officeDocument/2006/relationships/hyperlink" Target="https://www.employment.gov.sk/sk/esf/" TargetMode="External"/><Relationship Id="rId43" Type="http://schemas.openxmlformats.org/officeDocument/2006/relationships/hyperlink" Target="https://crz.gov.sk/zmluva/8634391/" TargetMode="External"/><Relationship Id="rId8" Type="http://schemas.openxmlformats.org/officeDocument/2006/relationships/hyperlink" Target="https://www.bbsk.sk/sekcie/dotacie" TargetMode="External"/><Relationship Id="rId3" Type="http://schemas.openxmlformats.org/officeDocument/2006/relationships/hyperlink" Target="https://www.fpu.sk/wp-content/uploads/vyzva-4-2023.pdf" TargetMode="External"/><Relationship Id="rId12" Type="http://schemas.openxmlformats.org/officeDocument/2006/relationships/hyperlink" Target="https://www.crz.gov.sk/data/att/4566132.pdf" TargetMode="External"/><Relationship Id="rId17" Type="http://schemas.openxmlformats.org/officeDocument/2006/relationships/hyperlink" Target="https://www.culture.gov.sk/wp-content/uploads/2022/11/Vyzva_podprogram_1_3_2023.pdf" TargetMode="External"/><Relationship Id="rId25" Type="http://schemas.openxmlformats.org/officeDocument/2006/relationships/hyperlink" Target="https://www.crz.gov.sk/zmluva/8476580/" TargetMode="External"/><Relationship Id="rId33" Type="http://schemas.openxmlformats.org/officeDocument/2006/relationships/hyperlink" Target="https://www.nadaciatatrabanky.sk/grant/vzdelanie-pre-institucie/" TargetMode="External"/><Relationship Id="rId38" Type="http://schemas.openxmlformats.org/officeDocument/2006/relationships/hyperlink" Target="https://www.crz.gov.sk/zmluva/7886407/" TargetMode="External"/><Relationship Id="rId46" Type="http://schemas.openxmlformats.org/officeDocument/2006/relationships/vmlDrawing" Target="../drawings/vmlDrawing5.vml"/><Relationship Id="rId20" Type="http://schemas.openxmlformats.org/officeDocument/2006/relationships/hyperlink" Target="https://www.crz.gov.sk/zmluva/6558318/" TargetMode="External"/><Relationship Id="rId41" Type="http://schemas.openxmlformats.org/officeDocument/2006/relationships/hyperlink" Target="https://www.crz.gov.sk/zmluva/7405859/" TargetMode="External"/></Relationships>
</file>

<file path=xl/worksheets/_rels/sheet6.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table" Target="../tables/table2.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tabColor indexed="11"/>
    <pageSetUpPr fitToPage="1"/>
  </sheetPr>
  <dimension ref="A1:V257"/>
  <sheetViews>
    <sheetView tabSelected="1" zoomScale="50" zoomScaleNormal="50" workbookViewId="0">
      <pane ySplit="2" topLeftCell="A3" activePane="bottomLeft" state="frozen"/>
      <selection pane="bottomLeft" activeCell="A2" sqref="A2"/>
    </sheetView>
  </sheetViews>
  <sheetFormatPr defaultColWidth="9.140625" defaultRowHeight="15.75" x14ac:dyDescent="0.2"/>
  <cols>
    <col min="1" max="1" width="18" style="1" customWidth="1"/>
    <col min="2" max="2" width="24.140625" style="1" customWidth="1"/>
    <col min="3" max="3" width="46" style="1" customWidth="1"/>
    <col min="4" max="4" width="36.42578125" style="1" customWidth="1"/>
    <col min="5" max="5" width="16.7109375" style="1" customWidth="1"/>
    <col min="6" max="8" width="25.5703125" style="1" customWidth="1"/>
    <col min="9" max="9" width="38.42578125" style="1" customWidth="1"/>
    <col min="10" max="10" width="20.5703125" style="1" customWidth="1"/>
    <col min="11" max="11" width="18.140625" style="1" customWidth="1"/>
    <col min="12" max="12" width="23.28515625" style="1" customWidth="1"/>
    <col min="13" max="13" width="10.7109375" style="1" customWidth="1"/>
    <col min="14" max="14" width="22.28515625" style="1" customWidth="1"/>
    <col min="15" max="15" width="11.5703125" style="1" customWidth="1"/>
    <col min="16" max="16" width="10.7109375" style="1" customWidth="1"/>
    <col min="17" max="17" width="19.28515625" style="1" customWidth="1"/>
    <col min="18" max="18" width="25.42578125" style="1" customWidth="1"/>
    <col min="19" max="19" width="40.5703125" style="1" customWidth="1"/>
    <col min="20" max="20" width="25.42578125" style="1" customWidth="1"/>
    <col min="21" max="21" width="9.140625" style="1"/>
    <col min="22" max="22" width="13.42578125" style="1" customWidth="1"/>
    <col min="23" max="16384" width="9.140625" style="1"/>
  </cols>
  <sheetData>
    <row r="1" spans="1:22" ht="31.5" customHeight="1" x14ac:dyDescent="0.2">
      <c r="A1" s="249" t="s">
        <v>706</v>
      </c>
      <c r="B1" s="249"/>
      <c r="C1" s="140"/>
      <c r="D1" s="140"/>
      <c r="E1" s="140"/>
      <c r="F1" s="140"/>
      <c r="G1" s="140"/>
      <c r="H1" s="140"/>
      <c r="I1" s="140"/>
      <c r="J1" s="140"/>
      <c r="K1" s="140"/>
      <c r="L1" s="140"/>
      <c r="M1" s="140"/>
      <c r="N1" s="140"/>
      <c r="O1" s="140"/>
      <c r="P1" s="140"/>
      <c r="Q1" s="140"/>
      <c r="R1" s="140"/>
      <c r="S1" s="140"/>
      <c r="T1" s="140"/>
      <c r="U1" s="140"/>
      <c r="V1" s="140"/>
    </row>
    <row r="2" spans="1:22" s="2" customFormat="1" ht="137.25" customHeight="1" x14ac:dyDescent="0.2">
      <c r="A2" s="287" t="s">
        <v>22</v>
      </c>
      <c r="B2" s="288" t="s">
        <v>142</v>
      </c>
      <c r="C2" s="289" t="s">
        <v>147</v>
      </c>
      <c r="D2" s="289" t="s">
        <v>141</v>
      </c>
      <c r="E2" s="289" t="s">
        <v>15</v>
      </c>
      <c r="F2" s="290" t="s">
        <v>171</v>
      </c>
      <c r="G2" s="290" t="s">
        <v>176</v>
      </c>
      <c r="H2" s="290" t="s">
        <v>177</v>
      </c>
      <c r="I2" s="289" t="s">
        <v>207</v>
      </c>
      <c r="J2" s="289" t="s">
        <v>149</v>
      </c>
      <c r="K2" s="289" t="s">
        <v>143</v>
      </c>
      <c r="L2" s="289" t="s">
        <v>3</v>
      </c>
      <c r="M2" s="289" t="s">
        <v>140</v>
      </c>
      <c r="N2" s="289" t="s">
        <v>145</v>
      </c>
      <c r="O2" s="289" t="s">
        <v>137</v>
      </c>
      <c r="P2" s="289" t="s">
        <v>138</v>
      </c>
      <c r="Q2" s="291" t="s">
        <v>12769</v>
      </c>
      <c r="R2" s="289" t="s">
        <v>1</v>
      </c>
      <c r="S2" s="289" t="s">
        <v>180</v>
      </c>
      <c r="T2" s="289" t="s">
        <v>154</v>
      </c>
      <c r="U2" s="289" t="s">
        <v>1006</v>
      </c>
      <c r="V2" s="289" t="s">
        <v>1007</v>
      </c>
    </row>
    <row r="3" spans="1:22" ht="369.75" x14ac:dyDescent="0.2">
      <c r="A3" s="292" t="s">
        <v>26</v>
      </c>
      <c r="B3" s="259" t="s">
        <v>106</v>
      </c>
      <c r="C3" s="140" t="s">
        <v>1188</v>
      </c>
      <c r="D3" s="140" t="s">
        <v>1189</v>
      </c>
      <c r="E3" s="140" t="s">
        <v>1190</v>
      </c>
      <c r="F3" s="356" t="s">
        <v>211</v>
      </c>
      <c r="G3" s="356" t="s">
        <v>246</v>
      </c>
      <c r="H3" s="356" t="s">
        <v>321</v>
      </c>
      <c r="I3" s="297" t="s">
        <v>205</v>
      </c>
      <c r="J3" s="140" t="s">
        <v>1191</v>
      </c>
      <c r="K3" s="140" t="s">
        <v>1192</v>
      </c>
      <c r="L3" s="140" t="s">
        <v>1193</v>
      </c>
      <c r="M3" s="140">
        <v>42418933</v>
      </c>
      <c r="N3" s="146">
        <v>44984</v>
      </c>
      <c r="O3" s="140">
        <v>2023</v>
      </c>
      <c r="P3" s="140">
        <v>2023</v>
      </c>
      <c r="Q3" s="663">
        <v>7000</v>
      </c>
      <c r="R3" s="140" t="s">
        <v>1194</v>
      </c>
      <c r="S3" s="140" t="s">
        <v>1195</v>
      </c>
      <c r="T3" s="140" t="s">
        <v>1196</v>
      </c>
      <c r="U3" s="163" t="s">
        <v>167</v>
      </c>
      <c r="V3" s="140"/>
    </row>
    <row r="4" spans="1:22" ht="409.5" x14ac:dyDescent="0.2">
      <c r="A4" s="292" t="s">
        <v>26</v>
      </c>
      <c r="B4" s="259" t="s">
        <v>106</v>
      </c>
      <c r="C4" s="140" t="s">
        <v>1197</v>
      </c>
      <c r="D4" s="140" t="s">
        <v>1198</v>
      </c>
      <c r="E4" s="154" t="s">
        <v>1199</v>
      </c>
      <c r="F4" s="356" t="s">
        <v>211</v>
      </c>
      <c r="G4" s="356" t="s">
        <v>246</v>
      </c>
      <c r="H4" s="356" t="s">
        <v>321</v>
      </c>
      <c r="I4" s="297" t="s">
        <v>205</v>
      </c>
      <c r="J4" s="140" t="s">
        <v>1191</v>
      </c>
      <c r="K4" s="140" t="s">
        <v>1192</v>
      </c>
      <c r="L4" s="140" t="s">
        <v>1193</v>
      </c>
      <c r="M4" s="140">
        <v>42418933</v>
      </c>
      <c r="N4" s="146">
        <v>44984</v>
      </c>
      <c r="O4" s="140">
        <v>2023</v>
      </c>
      <c r="P4" s="140">
        <v>2023</v>
      </c>
      <c r="Q4" s="663">
        <v>10000</v>
      </c>
      <c r="R4" s="140" t="s">
        <v>1200</v>
      </c>
      <c r="S4" s="140" t="s">
        <v>1201</v>
      </c>
      <c r="T4" s="140"/>
      <c r="U4" s="163" t="s">
        <v>167</v>
      </c>
      <c r="V4" s="140"/>
    </row>
    <row r="5" spans="1:22" ht="102" x14ac:dyDescent="0.2">
      <c r="A5" s="141" t="s">
        <v>26</v>
      </c>
      <c r="B5" s="259" t="s">
        <v>107</v>
      </c>
      <c r="C5" s="140" t="s">
        <v>1202</v>
      </c>
      <c r="D5" s="140" t="s">
        <v>1203</v>
      </c>
      <c r="E5" s="154" t="s">
        <v>1204</v>
      </c>
      <c r="F5" s="356" t="s">
        <v>211</v>
      </c>
      <c r="G5" s="356" t="s">
        <v>246</v>
      </c>
      <c r="H5" s="356" t="s">
        <v>423</v>
      </c>
      <c r="I5" s="297" t="s">
        <v>205</v>
      </c>
      <c r="J5" s="140" t="s">
        <v>980</v>
      </c>
      <c r="K5" s="140" t="s">
        <v>1205</v>
      </c>
      <c r="L5" s="140" t="s">
        <v>1193</v>
      </c>
      <c r="M5" s="140">
        <v>42418933</v>
      </c>
      <c r="N5" s="146">
        <v>45007</v>
      </c>
      <c r="O5" s="140">
        <v>2023</v>
      </c>
      <c r="P5" s="140">
        <v>2023</v>
      </c>
      <c r="Q5" s="663">
        <v>2982.38</v>
      </c>
      <c r="R5" s="140"/>
      <c r="S5" s="140" t="s">
        <v>1206</v>
      </c>
      <c r="T5" s="140"/>
      <c r="U5" s="163" t="s">
        <v>167</v>
      </c>
      <c r="V5" s="140"/>
    </row>
    <row r="6" spans="1:22" ht="331.5" x14ac:dyDescent="0.2">
      <c r="A6" s="141" t="s">
        <v>26</v>
      </c>
      <c r="B6" s="259" t="s">
        <v>106</v>
      </c>
      <c r="C6" s="140" t="s">
        <v>1207</v>
      </c>
      <c r="D6" s="140" t="s">
        <v>1198</v>
      </c>
      <c r="E6" s="154" t="s">
        <v>1208</v>
      </c>
      <c r="F6" s="356" t="s">
        <v>211</v>
      </c>
      <c r="G6" s="356" t="s">
        <v>246</v>
      </c>
      <c r="H6" s="356" t="s">
        <v>321</v>
      </c>
      <c r="I6" s="297" t="s">
        <v>205</v>
      </c>
      <c r="J6" s="140" t="s">
        <v>1191</v>
      </c>
      <c r="K6" s="140" t="s">
        <v>1192</v>
      </c>
      <c r="L6" s="140" t="s">
        <v>1193</v>
      </c>
      <c r="M6" s="140">
        <v>42418933</v>
      </c>
      <c r="N6" s="146">
        <v>45006</v>
      </c>
      <c r="O6" s="140">
        <v>2023</v>
      </c>
      <c r="P6" s="140">
        <v>2023</v>
      </c>
      <c r="Q6" s="663">
        <v>1500</v>
      </c>
      <c r="R6" s="140" t="s">
        <v>1209</v>
      </c>
      <c r="S6" s="140" t="s">
        <v>1210</v>
      </c>
      <c r="T6" s="140"/>
      <c r="U6" s="163" t="s">
        <v>167</v>
      </c>
      <c r="V6" s="140"/>
    </row>
    <row r="7" spans="1:22" ht="102" x14ac:dyDescent="0.2">
      <c r="A7" s="141" t="s">
        <v>26</v>
      </c>
      <c r="B7" s="259" t="s">
        <v>107</v>
      </c>
      <c r="C7" s="140" t="s">
        <v>1211</v>
      </c>
      <c r="D7" s="140" t="s">
        <v>1212</v>
      </c>
      <c r="E7" s="154" t="s">
        <v>1213</v>
      </c>
      <c r="F7" s="356" t="s">
        <v>211</v>
      </c>
      <c r="G7" s="356" t="s">
        <v>246</v>
      </c>
      <c r="H7" s="356" t="s">
        <v>423</v>
      </c>
      <c r="I7" s="297" t="s">
        <v>205</v>
      </c>
      <c r="J7" s="140" t="s">
        <v>980</v>
      </c>
      <c r="K7" s="140" t="s">
        <v>1205</v>
      </c>
      <c r="L7" s="140" t="s">
        <v>1193</v>
      </c>
      <c r="M7" s="140">
        <v>42418933</v>
      </c>
      <c r="N7" s="146">
        <v>45030</v>
      </c>
      <c r="O7" s="140">
        <v>2023</v>
      </c>
      <c r="P7" s="140">
        <v>2023</v>
      </c>
      <c r="Q7" s="663">
        <v>2500</v>
      </c>
      <c r="R7" s="140"/>
      <c r="S7" s="140" t="s">
        <v>1214</v>
      </c>
      <c r="T7" s="140"/>
      <c r="U7" s="163" t="s">
        <v>167</v>
      </c>
      <c r="V7" s="140"/>
    </row>
    <row r="8" spans="1:22" ht="102" x14ac:dyDescent="0.2">
      <c r="A8" s="141" t="s">
        <v>26</v>
      </c>
      <c r="B8" s="259" t="s">
        <v>107</v>
      </c>
      <c r="C8" s="140" t="s">
        <v>1215</v>
      </c>
      <c r="D8" s="140" t="s">
        <v>1216</v>
      </c>
      <c r="E8" s="154" t="s">
        <v>1217</v>
      </c>
      <c r="F8" s="356" t="s">
        <v>211</v>
      </c>
      <c r="G8" s="356" t="s">
        <v>246</v>
      </c>
      <c r="H8" s="356" t="s">
        <v>423</v>
      </c>
      <c r="I8" s="297" t="s">
        <v>205</v>
      </c>
      <c r="J8" s="140" t="s">
        <v>980</v>
      </c>
      <c r="K8" s="140" t="s">
        <v>1205</v>
      </c>
      <c r="L8" s="140" t="s">
        <v>1193</v>
      </c>
      <c r="M8" s="140">
        <v>42418933</v>
      </c>
      <c r="N8" s="146">
        <v>45000</v>
      </c>
      <c r="O8" s="140">
        <v>2023</v>
      </c>
      <c r="P8" s="140">
        <v>2023</v>
      </c>
      <c r="Q8" s="663">
        <v>3500</v>
      </c>
      <c r="R8" s="140"/>
      <c r="S8" s="140" t="s">
        <v>1218</v>
      </c>
      <c r="T8" s="140"/>
      <c r="U8" s="163" t="s">
        <v>167</v>
      </c>
      <c r="V8" s="140"/>
    </row>
    <row r="9" spans="1:22" ht="357" x14ac:dyDescent="0.2">
      <c r="A9" s="141" t="s">
        <v>26</v>
      </c>
      <c r="B9" s="259" t="s">
        <v>106</v>
      </c>
      <c r="C9" s="140" t="s">
        <v>1219</v>
      </c>
      <c r="D9" s="140" t="s">
        <v>1220</v>
      </c>
      <c r="E9" s="154" t="s">
        <v>1221</v>
      </c>
      <c r="F9" s="356" t="s">
        <v>211</v>
      </c>
      <c r="G9" s="356" t="s">
        <v>246</v>
      </c>
      <c r="H9" s="356" t="s">
        <v>321</v>
      </c>
      <c r="I9" s="297" t="s">
        <v>205</v>
      </c>
      <c r="J9" s="140" t="s">
        <v>1191</v>
      </c>
      <c r="K9" s="140" t="s">
        <v>1192</v>
      </c>
      <c r="L9" s="140" t="s">
        <v>1193</v>
      </c>
      <c r="M9" s="140">
        <v>42418933</v>
      </c>
      <c r="N9" s="146">
        <v>44984</v>
      </c>
      <c r="O9" s="140">
        <v>2023</v>
      </c>
      <c r="P9" s="140">
        <v>2023</v>
      </c>
      <c r="Q9" s="663">
        <v>1200</v>
      </c>
      <c r="R9" s="140" t="s">
        <v>1222</v>
      </c>
      <c r="S9" s="152" t="s">
        <v>1223</v>
      </c>
      <c r="T9" s="140"/>
      <c r="U9" s="163" t="s">
        <v>167</v>
      </c>
      <c r="V9" s="140"/>
    </row>
    <row r="10" spans="1:22" ht="102" x14ac:dyDescent="0.2">
      <c r="A10" s="141" t="s">
        <v>26</v>
      </c>
      <c r="B10" s="259" t="s">
        <v>107</v>
      </c>
      <c r="C10" s="153" t="s">
        <v>1224</v>
      </c>
      <c r="D10" s="140" t="s">
        <v>1225</v>
      </c>
      <c r="E10" s="154" t="s">
        <v>1226</v>
      </c>
      <c r="F10" s="356" t="s">
        <v>211</v>
      </c>
      <c r="G10" s="356" t="s">
        <v>246</v>
      </c>
      <c r="H10" s="356" t="s">
        <v>423</v>
      </c>
      <c r="I10" s="297" t="s">
        <v>205</v>
      </c>
      <c r="J10" s="140" t="s">
        <v>980</v>
      </c>
      <c r="K10" s="140" t="s">
        <v>1205</v>
      </c>
      <c r="L10" s="140" t="s">
        <v>1193</v>
      </c>
      <c r="M10" s="140">
        <v>42418933</v>
      </c>
      <c r="N10" s="146">
        <v>45000</v>
      </c>
      <c r="O10" s="140">
        <v>2023</v>
      </c>
      <c r="P10" s="140">
        <v>2023</v>
      </c>
      <c r="Q10" s="663">
        <v>4000</v>
      </c>
      <c r="R10" s="140"/>
      <c r="S10" s="140" t="s">
        <v>1227</v>
      </c>
      <c r="T10" s="140"/>
      <c r="U10" s="163" t="s">
        <v>167</v>
      </c>
      <c r="V10" s="140"/>
    </row>
    <row r="11" spans="1:22" ht="191.25" x14ac:dyDescent="0.2">
      <c r="A11" s="141" t="s">
        <v>26</v>
      </c>
      <c r="B11" s="259" t="s">
        <v>106</v>
      </c>
      <c r="C11" s="153" t="s">
        <v>1228</v>
      </c>
      <c r="D11" s="140" t="s">
        <v>1229</v>
      </c>
      <c r="E11" s="154" t="s">
        <v>1230</v>
      </c>
      <c r="F11" s="356" t="s">
        <v>211</v>
      </c>
      <c r="G11" s="356" t="s">
        <v>246</v>
      </c>
      <c r="H11" s="356" t="s">
        <v>390</v>
      </c>
      <c r="I11" s="297" t="s">
        <v>205</v>
      </c>
      <c r="J11" s="140" t="s">
        <v>1231</v>
      </c>
      <c r="K11" s="251" t="s">
        <v>1232</v>
      </c>
      <c r="L11" s="140" t="s">
        <v>1233</v>
      </c>
      <c r="M11" s="140">
        <v>42169330</v>
      </c>
      <c r="N11" s="146">
        <v>45043</v>
      </c>
      <c r="O11" s="140">
        <v>2022</v>
      </c>
      <c r="P11" s="140">
        <v>2023</v>
      </c>
      <c r="Q11" s="663">
        <v>3000</v>
      </c>
      <c r="R11" s="140" t="s">
        <v>1234</v>
      </c>
      <c r="S11" s="140" t="s">
        <v>1235</v>
      </c>
      <c r="T11" s="140"/>
      <c r="U11" s="163" t="s">
        <v>167</v>
      </c>
      <c r="V11" s="140"/>
    </row>
    <row r="12" spans="1:22" ht="51" x14ac:dyDescent="0.2">
      <c r="A12" s="141" t="s">
        <v>26</v>
      </c>
      <c r="B12" s="259" t="s">
        <v>107</v>
      </c>
      <c r="C12" s="140" t="s">
        <v>1211</v>
      </c>
      <c r="D12" s="140" t="s">
        <v>1212</v>
      </c>
      <c r="E12" s="140" t="s">
        <v>1236</v>
      </c>
      <c r="F12" s="356" t="s">
        <v>211</v>
      </c>
      <c r="G12" s="356" t="s">
        <v>246</v>
      </c>
      <c r="H12" s="356" t="s">
        <v>423</v>
      </c>
      <c r="I12" s="297" t="s">
        <v>205</v>
      </c>
      <c r="J12" s="140" t="s">
        <v>1237</v>
      </c>
      <c r="K12" s="140" t="s">
        <v>1238</v>
      </c>
      <c r="L12" s="140" t="s">
        <v>1239</v>
      </c>
      <c r="M12" s="140">
        <v>225690</v>
      </c>
      <c r="N12" s="146">
        <v>45153</v>
      </c>
      <c r="O12" s="140">
        <v>2023</v>
      </c>
      <c r="P12" s="140">
        <v>2023</v>
      </c>
      <c r="Q12" s="663">
        <v>300</v>
      </c>
      <c r="R12" s="140"/>
      <c r="S12" s="140" t="s">
        <v>1214</v>
      </c>
      <c r="T12" s="140"/>
      <c r="U12" s="163" t="s">
        <v>167</v>
      </c>
      <c r="V12" s="140"/>
    </row>
    <row r="13" spans="1:22" ht="178.5" x14ac:dyDescent="0.2">
      <c r="A13" s="292" t="s">
        <v>11</v>
      </c>
      <c r="B13" s="259" t="s">
        <v>58</v>
      </c>
      <c r="C13" s="140" t="s">
        <v>4575</v>
      </c>
      <c r="D13" s="140" t="s">
        <v>4576</v>
      </c>
      <c r="E13" s="271" t="s">
        <v>4577</v>
      </c>
      <c r="F13" s="356" t="s">
        <v>174</v>
      </c>
      <c r="G13" s="356" t="s">
        <v>236</v>
      </c>
      <c r="H13" s="356" t="s">
        <v>658</v>
      </c>
      <c r="I13" s="298" t="s">
        <v>200</v>
      </c>
      <c r="J13" s="140"/>
      <c r="K13" s="140"/>
      <c r="L13" s="163" t="s">
        <v>4578</v>
      </c>
      <c r="M13" s="140">
        <v>164381</v>
      </c>
      <c r="N13" s="146" t="s">
        <v>4579</v>
      </c>
      <c r="O13" s="140">
        <v>2019</v>
      </c>
      <c r="P13" s="140">
        <v>2023</v>
      </c>
      <c r="Q13" s="663">
        <v>37166</v>
      </c>
      <c r="R13" s="140"/>
      <c r="S13" s="140" t="s">
        <v>4580</v>
      </c>
      <c r="T13" s="140"/>
      <c r="U13" s="163" t="s">
        <v>167</v>
      </c>
      <c r="V13" s="140"/>
    </row>
    <row r="14" spans="1:22" ht="127.5" x14ac:dyDescent="0.2">
      <c r="A14" s="141" t="s">
        <v>11</v>
      </c>
      <c r="B14" s="259" t="s">
        <v>53</v>
      </c>
      <c r="C14" s="271" t="s">
        <v>4581</v>
      </c>
      <c r="D14" s="156" t="s">
        <v>4582</v>
      </c>
      <c r="E14" s="271" t="s">
        <v>4583</v>
      </c>
      <c r="F14" s="356" t="s">
        <v>174</v>
      </c>
      <c r="G14" s="356" t="s">
        <v>236</v>
      </c>
      <c r="H14" s="356" t="s">
        <v>627</v>
      </c>
      <c r="I14" s="298" t="s">
        <v>200</v>
      </c>
      <c r="J14" s="140"/>
      <c r="K14" s="140"/>
      <c r="L14" s="163" t="s">
        <v>4584</v>
      </c>
      <c r="M14" s="140">
        <v>31819559</v>
      </c>
      <c r="N14" s="146">
        <v>45035</v>
      </c>
      <c r="O14" s="140">
        <v>2023</v>
      </c>
      <c r="P14" s="140">
        <v>2023</v>
      </c>
      <c r="Q14" s="663">
        <v>7769.14</v>
      </c>
      <c r="R14" s="140"/>
      <c r="S14" s="140" t="s">
        <v>4585</v>
      </c>
      <c r="T14" s="140"/>
      <c r="U14" s="163" t="s">
        <v>167</v>
      </c>
      <c r="V14" s="140"/>
    </row>
    <row r="15" spans="1:22" ht="229.5" x14ac:dyDescent="0.2">
      <c r="A15" s="292" t="s">
        <v>11</v>
      </c>
      <c r="B15" s="259" t="s">
        <v>56</v>
      </c>
      <c r="C15" s="175" t="s">
        <v>4586</v>
      </c>
      <c r="D15" s="175" t="s">
        <v>4587</v>
      </c>
      <c r="E15" s="271" t="s">
        <v>4588</v>
      </c>
      <c r="F15" s="356" t="s">
        <v>174</v>
      </c>
      <c r="G15" s="356" t="s">
        <v>236</v>
      </c>
      <c r="H15" s="356" t="s">
        <v>412</v>
      </c>
      <c r="I15" s="298" t="s">
        <v>200</v>
      </c>
      <c r="J15" s="155" t="s">
        <v>4589</v>
      </c>
      <c r="K15" s="140" t="s">
        <v>4590</v>
      </c>
      <c r="L15" s="140" t="s">
        <v>4591</v>
      </c>
      <c r="M15" s="140">
        <v>686832</v>
      </c>
      <c r="N15" s="146">
        <v>44776</v>
      </c>
      <c r="O15" s="140">
        <v>2022</v>
      </c>
      <c r="P15" s="140">
        <v>2023</v>
      </c>
      <c r="Q15" s="663">
        <v>110413.37</v>
      </c>
      <c r="R15" s="140" t="s">
        <v>4592</v>
      </c>
      <c r="S15" s="140" t="s">
        <v>4593</v>
      </c>
      <c r="T15" s="140" t="s">
        <v>4594</v>
      </c>
      <c r="U15" s="163" t="s">
        <v>167</v>
      </c>
      <c r="V15" s="272"/>
    </row>
    <row r="16" spans="1:22" ht="127.5" x14ac:dyDescent="0.2">
      <c r="A16" s="292" t="s">
        <v>28</v>
      </c>
      <c r="B16" s="259" t="s">
        <v>12234</v>
      </c>
      <c r="C16" s="157" t="s">
        <v>12235</v>
      </c>
      <c r="D16" s="157" t="s">
        <v>12236</v>
      </c>
      <c r="E16" s="157" t="s">
        <v>12237</v>
      </c>
      <c r="F16" s="356" t="s">
        <v>174</v>
      </c>
      <c r="G16" s="356" t="s">
        <v>238</v>
      </c>
      <c r="H16" s="356" t="s">
        <v>315</v>
      </c>
      <c r="I16" s="297" t="s">
        <v>197</v>
      </c>
      <c r="J16" s="157" t="s">
        <v>12238</v>
      </c>
      <c r="K16" s="157" t="s">
        <v>10532</v>
      </c>
      <c r="L16" s="157" t="s">
        <v>11693</v>
      </c>
      <c r="M16" s="225" t="s">
        <v>11694</v>
      </c>
      <c r="N16" s="209">
        <v>44916</v>
      </c>
      <c r="O16" s="157">
        <v>2023</v>
      </c>
      <c r="P16" s="157">
        <v>2023</v>
      </c>
      <c r="Q16" s="663">
        <v>31900</v>
      </c>
      <c r="R16" s="157"/>
      <c r="S16" s="226" t="s">
        <v>12239</v>
      </c>
      <c r="T16" s="157"/>
      <c r="U16" s="163" t="s">
        <v>167</v>
      </c>
      <c r="V16" s="140"/>
    </row>
    <row r="17" spans="1:22" ht="38.25" x14ac:dyDescent="0.2">
      <c r="A17" s="141" t="s">
        <v>28</v>
      </c>
      <c r="B17" s="259" t="s">
        <v>73</v>
      </c>
      <c r="C17" s="227" t="s">
        <v>12240</v>
      </c>
      <c r="D17" s="227" t="s">
        <v>12241</v>
      </c>
      <c r="E17" s="227" t="s">
        <v>12242</v>
      </c>
      <c r="F17" s="356" t="s">
        <v>9918</v>
      </c>
      <c r="G17" s="356" t="s">
        <v>9919</v>
      </c>
      <c r="H17" s="356" t="s">
        <v>9919</v>
      </c>
      <c r="I17" s="299" t="s">
        <v>186</v>
      </c>
      <c r="J17" s="228" t="s">
        <v>12243</v>
      </c>
      <c r="K17" s="227" t="s">
        <v>3611</v>
      </c>
      <c r="L17" s="227" t="s">
        <v>12244</v>
      </c>
      <c r="M17" s="227">
        <v>17058520</v>
      </c>
      <c r="N17" s="229">
        <v>44841</v>
      </c>
      <c r="O17" s="227">
        <v>2023</v>
      </c>
      <c r="P17" s="227">
        <v>2024</v>
      </c>
      <c r="Q17" s="663">
        <v>33600</v>
      </c>
      <c r="R17" s="227"/>
      <c r="S17" s="230" t="s">
        <v>12245</v>
      </c>
      <c r="T17" s="227"/>
      <c r="U17" s="163" t="s">
        <v>167</v>
      </c>
      <c r="V17" s="140"/>
    </row>
    <row r="18" spans="1:22" ht="51" x14ac:dyDescent="0.2">
      <c r="A18" s="141" t="s">
        <v>28</v>
      </c>
      <c r="B18" s="259" t="s">
        <v>73</v>
      </c>
      <c r="C18" s="227" t="s">
        <v>12246</v>
      </c>
      <c r="D18" s="227" t="s">
        <v>12247</v>
      </c>
      <c r="E18" s="227"/>
      <c r="F18" s="356" t="s">
        <v>9918</v>
      </c>
      <c r="G18" s="356" t="s">
        <v>9919</v>
      </c>
      <c r="H18" s="356" t="s">
        <v>9919</v>
      </c>
      <c r="I18" s="299" t="s">
        <v>184</v>
      </c>
      <c r="J18" s="228" t="s">
        <v>12248</v>
      </c>
      <c r="K18" s="227" t="s">
        <v>12249</v>
      </c>
      <c r="L18" s="227" t="s">
        <v>12249</v>
      </c>
      <c r="M18" s="227">
        <v>30864046</v>
      </c>
      <c r="N18" s="229">
        <v>45174</v>
      </c>
      <c r="O18" s="227">
        <v>2023</v>
      </c>
      <c r="P18" s="227">
        <v>2024</v>
      </c>
      <c r="Q18" s="663">
        <v>6240</v>
      </c>
      <c r="R18" s="227"/>
      <c r="S18" s="227" t="s">
        <v>12250</v>
      </c>
      <c r="T18" s="227"/>
      <c r="U18" s="163" t="s">
        <v>167</v>
      </c>
      <c r="V18" s="140"/>
    </row>
    <row r="19" spans="1:22" ht="102" x14ac:dyDescent="0.2">
      <c r="A19" s="292" t="s">
        <v>12</v>
      </c>
      <c r="B19" s="259" t="s">
        <v>95</v>
      </c>
      <c r="C19" s="140" t="s">
        <v>3895</v>
      </c>
      <c r="D19" s="140" t="s">
        <v>3896</v>
      </c>
      <c r="E19" s="163" t="s">
        <v>3897</v>
      </c>
      <c r="F19" s="356" t="s">
        <v>210</v>
      </c>
      <c r="G19" s="356" t="s">
        <v>230</v>
      </c>
      <c r="H19" s="356" t="s">
        <v>522</v>
      </c>
      <c r="I19" s="297" t="s">
        <v>194</v>
      </c>
      <c r="J19" s="140" t="s">
        <v>3688</v>
      </c>
      <c r="K19" s="140" t="s">
        <v>3898</v>
      </c>
      <c r="L19" s="140" t="s">
        <v>3899</v>
      </c>
      <c r="M19" s="164">
        <v>35860839</v>
      </c>
      <c r="N19" s="146">
        <v>44869</v>
      </c>
      <c r="O19" s="140">
        <v>2022</v>
      </c>
      <c r="P19" s="140">
        <v>2023</v>
      </c>
      <c r="Q19" s="663">
        <v>1500</v>
      </c>
      <c r="R19" s="140"/>
      <c r="S19" s="140" t="s">
        <v>3900</v>
      </c>
      <c r="T19" s="140"/>
      <c r="U19" s="163" t="s">
        <v>167</v>
      </c>
      <c r="V19" s="140"/>
    </row>
    <row r="20" spans="1:22" ht="51" x14ac:dyDescent="0.2">
      <c r="A20" s="141" t="s">
        <v>12</v>
      </c>
      <c r="B20" s="259" t="s">
        <v>95</v>
      </c>
      <c r="C20" s="140" t="s">
        <v>3901</v>
      </c>
      <c r="D20" s="140" t="s">
        <v>3896</v>
      </c>
      <c r="E20" s="163" t="s">
        <v>3902</v>
      </c>
      <c r="F20" s="356" t="s">
        <v>210</v>
      </c>
      <c r="G20" s="356" t="s">
        <v>230</v>
      </c>
      <c r="H20" s="356" t="s">
        <v>522</v>
      </c>
      <c r="I20" s="297" t="s">
        <v>194</v>
      </c>
      <c r="J20" s="140" t="s">
        <v>3688</v>
      </c>
      <c r="K20" s="140" t="s">
        <v>3898</v>
      </c>
      <c r="L20" s="140" t="s">
        <v>3899</v>
      </c>
      <c r="M20" s="164">
        <v>35860839</v>
      </c>
      <c r="N20" s="146">
        <v>45110</v>
      </c>
      <c r="O20" s="140">
        <v>2023</v>
      </c>
      <c r="P20" s="140">
        <v>2023</v>
      </c>
      <c r="Q20" s="663">
        <v>8190</v>
      </c>
      <c r="R20" s="140"/>
      <c r="S20" s="140" t="s">
        <v>3903</v>
      </c>
      <c r="T20" s="140"/>
      <c r="U20" s="163" t="s">
        <v>167</v>
      </c>
      <c r="V20" s="140"/>
    </row>
    <row r="21" spans="1:22" ht="89.25" x14ac:dyDescent="0.2">
      <c r="A21" s="141" t="s">
        <v>12</v>
      </c>
      <c r="B21" s="259" t="s">
        <v>95</v>
      </c>
      <c r="C21" s="140" t="s">
        <v>3904</v>
      </c>
      <c r="D21" s="140" t="s">
        <v>3905</v>
      </c>
      <c r="E21" s="163" t="s">
        <v>3906</v>
      </c>
      <c r="F21" s="356" t="s">
        <v>210</v>
      </c>
      <c r="G21" s="356" t="s">
        <v>230</v>
      </c>
      <c r="H21" s="356" t="s">
        <v>522</v>
      </c>
      <c r="I21" s="297" t="s">
        <v>194</v>
      </c>
      <c r="J21" s="140" t="s">
        <v>3688</v>
      </c>
      <c r="K21" s="140" t="s">
        <v>3898</v>
      </c>
      <c r="L21" s="140" t="s">
        <v>3907</v>
      </c>
      <c r="M21" s="164" t="s">
        <v>3908</v>
      </c>
      <c r="N21" s="146">
        <v>45061</v>
      </c>
      <c r="O21" s="140">
        <v>2023</v>
      </c>
      <c r="P21" s="140">
        <v>2023</v>
      </c>
      <c r="Q21" s="663">
        <v>3500</v>
      </c>
      <c r="R21" s="140"/>
      <c r="S21" s="140" t="s">
        <v>3909</v>
      </c>
      <c r="T21" s="140"/>
      <c r="U21" s="163" t="s">
        <v>167</v>
      </c>
      <c r="V21" s="140"/>
    </row>
    <row r="22" spans="1:22" ht="127.5" x14ac:dyDescent="0.2">
      <c r="A22" s="141" t="s">
        <v>12</v>
      </c>
      <c r="B22" s="259" t="s">
        <v>3910</v>
      </c>
      <c r="C22" s="140" t="s">
        <v>3911</v>
      </c>
      <c r="D22" s="140" t="s">
        <v>3912</v>
      </c>
      <c r="E22" s="163" t="s">
        <v>3913</v>
      </c>
      <c r="F22" s="356" t="s">
        <v>174</v>
      </c>
      <c r="G22" s="356" t="s">
        <v>236</v>
      </c>
      <c r="H22" s="356" t="s">
        <v>525</v>
      </c>
      <c r="I22" s="297" t="s">
        <v>200</v>
      </c>
      <c r="J22" s="140" t="s">
        <v>849</v>
      </c>
      <c r="K22" s="140" t="s">
        <v>3898</v>
      </c>
      <c r="L22" s="140" t="s">
        <v>3914</v>
      </c>
      <c r="M22" s="164" t="s">
        <v>3915</v>
      </c>
      <c r="N22" s="146">
        <v>44831</v>
      </c>
      <c r="O22" s="140">
        <v>2022</v>
      </c>
      <c r="P22" s="140">
        <v>2023</v>
      </c>
      <c r="Q22" s="663">
        <v>57200</v>
      </c>
      <c r="R22" s="140"/>
      <c r="S22" s="140" t="s">
        <v>3916</v>
      </c>
      <c r="T22" s="140"/>
      <c r="U22" s="163" t="s">
        <v>167</v>
      </c>
      <c r="V22" s="140"/>
    </row>
    <row r="23" spans="1:22" ht="153" x14ac:dyDescent="0.2">
      <c r="A23" s="141" t="s">
        <v>12</v>
      </c>
      <c r="B23" s="259" t="s">
        <v>95</v>
      </c>
      <c r="C23" s="140" t="s">
        <v>3917</v>
      </c>
      <c r="D23" s="140" t="s">
        <v>3905</v>
      </c>
      <c r="E23" s="163" t="s">
        <v>3918</v>
      </c>
      <c r="F23" s="356" t="s">
        <v>210</v>
      </c>
      <c r="G23" s="356" t="s">
        <v>230</v>
      </c>
      <c r="H23" s="356" t="s">
        <v>522</v>
      </c>
      <c r="I23" s="297" t="s">
        <v>194</v>
      </c>
      <c r="J23" s="140" t="s">
        <v>3688</v>
      </c>
      <c r="K23" s="140" t="s">
        <v>3898</v>
      </c>
      <c r="L23" s="140" t="s">
        <v>3919</v>
      </c>
      <c r="M23" s="164" t="s">
        <v>3920</v>
      </c>
      <c r="N23" s="146">
        <v>45040</v>
      </c>
      <c r="O23" s="140">
        <v>2023</v>
      </c>
      <c r="P23" s="140">
        <v>2023</v>
      </c>
      <c r="Q23" s="663">
        <v>3500</v>
      </c>
      <c r="R23" s="140"/>
      <c r="S23" s="140" t="s">
        <v>3921</v>
      </c>
      <c r="T23" s="140"/>
      <c r="U23" s="163" t="s">
        <v>167</v>
      </c>
      <c r="V23" s="140"/>
    </row>
    <row r="24" spans="1:22" s="86" customFormat="1" ht="89.25" x14ac:dyDescent="0.2">
      <c r="A24" s="141" t="s">
        <v>12</v>
      </c>
      <c r="B24" s="259" t="s">
        <v>95</v>
      </c>
      <c r="C24" s="140" t="s">
        <v>3922</v>
      </c>
      <c r="D24" s="140" t="s">
        <v>3923</v>
      </c>
      <c r="E24" s="163" t="s">
        <v>3924</v>
      </c>
      <c r="F24" s="356" t="s">
        <v>210</v>
      </c>
      <c r="G24" s="356" t="s">
        <v>230</v>
      </c>
      <c r="H24" s="356" t="s">
        <v>497</v>
      </c>
      <c r="I24" s="297" t="s">
        <v>194</v>
      </c>
      <c r="J24" s="140" t="s">
        <v>3688</v>
      </c>
      <c r="K24" s="140" t="s">
        <v>3898</v>
      </c>
      <c r="L24" s="140" t="s">
        <v>3925</v>
      </c>
      <c r="M24" s="164" t="s">
        <v>3926</v>
      </c>
      <c r="N24" s="146">
        <v>45124</v>
      </c>
      <c r="O24" s="140">
        <v>2023</v>
      </c>
      <c r="P24" s="140">
        <v>2023</v>
      </c>
      <c r="Q24" s="663">
        <v>1500</v>
      </c>
      <c r="R24" s="140"/>
      <c r="S24" s="140" t="s">
        <v>3927</v>
      </c>
      <c r="T24" s="157" t="s">
        <v>3928</v>
      </c>
      <c r="U24" s="163" t="s">
        <v>167</v>
      </c>
      <c r="V24" s="140"/>
    </row>
    <row r="25" spans="1:22" s="86" customFormat="1" ht="89.25" x14ac:dyDescent="0.2">
      <c r="A25" s="141" t="s">
        <v>12</v>
      </c>
      <c r="B25" s="259" t="s">
        <v>95</v>
      </c>
      <c r="C25" s="140" t="s">
        <v>3929</v>
      </c>
      <c r="D25" s="140" t="s">
        <v>3923</v>
      </c>
      <c r="E25" s="163">
        <v>13072023</v>
      </c>
      <c r="F25" s="356" t="s">
        <v>210</v>
      </c>
      <c r="G25" s="356" t="s">
        <v>230</v>
      </c>
      <c r="H25" s="356" t="s">
        <v>497</v>
      </c>
      <c r="I25" s="297" t="s">
        <v>194</v>
      </c>
      <c r="J25" s="140" t="s">
        <v>3688</v>
      </c>
      <c r="K25" s="140" t="s">
        <v>3898</v>
      </c>
      <c r="L25" s="140" t="s">
        <v>3930</v>
      </c>
      <c r="M25" s="164" t="s">
        <v>3931</v>
      </c>
      <c r="N25" s="146">
        <v>45120</v>
      </c>
      <c r="O25" s="140">
        <v>2023</v>
      </c>
      <c r="P25" s="140" t="s">
        <v>3932</v>
      </c>
      <c r="Q25" s="663">
        <v>1500</v>
      </c>
      <c r="R25" s="140"/>
      <c r="S25" s="140" t="s">
        <v>3933</v>
      </c>
      <c r="T25" s="157" t="s">
        <v>3928</v>
      </c>
      <c r="U25" s="163" t="s">
        <v>167</v>
      </c>
      <c r="V25" s="140"/>
    </row>
    <row r="26" spans="1:22" s="86" customFormat="1" ht="89.25" x14ac:dyDescent="0.2">
      <c r="A26" s="141" t="s">
        <v>12</v>
      </c>
      <c r="B26" s="259" t="s">
        <v>95</v>
      </c>
      <c r="C26" s="140" t="s">
        <v>3934</v>
      </c>
      <c r="D26" s="140" t="s">
        <v>3923</v>
      </c>
      <c r="E26" s="163">
        <v>31827004</v>
      </c>
      <c r="F26" s="356" t="s">
        <v>210</v>
      </c>
      <c r="G26" s="356" t="s">
        <v>230</v>
      </c>
      <c r="H26" s="356" t="s">
        <v>497</v>
      </c>
      <c r="I26" s="297" t="s">
        <v>194</v>
      </c>
      <c r="J26" s="140" t="s">
        <v>3688</v>
      </c>
      <c r="K26" s="140" t="s">
        <v>3898</v>
      </c>
      <c r="L26" s="140" t="s">
        <v>3935</v>
      </c>
      <c r="M26" s="164">
        <v>31827004</v>
      </c>
      <c r="N26" s="146">
        <v>45132</v>
      </c>
      <c r="O26" s="140">
        <v>2023</v>
      </c>
      <c r="P26" s="140" t="s">
        <v>3932</v>
      </c>
      <c r="Q26" s="663">
        <v>1500</v>
      </c>
      <c r="R26" s="140"/>
      <c r="S26" s="140" t="s">
        <v>3936</v>
      </c>
      <c r="T26" s="157" t="s">
        <v>3928</v>
      </c>
      <c r="U26" s="163" t="s">
        <v>167</v>
      </c>
      <c r="V26" s="140"/>
    </row>
    <row r="27" spans="1:22" s="86" customFormat="1" ht="89.25" x14ac:dyDescent="0.2">
      <c r="A27" s="292" t="s">
        <v>12</v>
      </c>
      <c r="B27" s="259" t="s">
        <v>95</v>
      </c>
      <c r="C27" s="156" t="s">
        <v>3937</v>
      </c>
      <c r="D27" s="140" t="s">
        <v>3923</v>
      </c>
      <c r="E27" s="140">
        <v>1</v>
      </c>
      <c r="F27" s="356" t="s">
        <v>210</v>
      </c>
      <c r="G27" s="356" t="s">
        <v>230</v>
      </c>
      <c r="H27" s="356" t="s">
        <v>497</v>
      </c>
      <c r="I27" s="297" t="s">
        <v>194</v>
      </c>
      <c r="J27" s="140" t="s">
        <v>3688</v>
      </c>
      <c r="K27" s="140" t="s">
        <v>3938</v>
      </c>
      <c r="L27" s="140" t="s">
        <v>3939</v>
      </c>
      <c r="M27" s="165">
        <v>310999</v>
      </c>
      <c r="N27" s="162">
        <v>44986</v>
      </c>
      <c r="O27" s="166">
        <v>2023</v>
      </c>
      <c r="P27" s="166">
        <v>2023</v>
      </c>
      <c r="Q27" s="663">
        <v>1250</v>
      </c>
      <c r="R27" s="140"/>
      <c r="S27" s="140" t="s">
        <v>3940</v>
      </c>
      <c r="T27" s="140"/>
      <c r="U27" s="163" t="s">
        <v>167</v>
      </c>
      <c r="V27" s="140"/>
    </row>
    <row r="28" spans="1:22" s="86" customFormat="1" ht="38.25" x14ac:dyDescent="0.2">
      <c r="A28" s="350" t="s">
        <v>29</v>
      </c>
      <c r="B28" s="259" t="s">
        <v>46</v>
      </c>
      <c r="C28" s="175" t="s">
        <v>8204</v>
      </c>
      <c r="D28" s="175" t="s">
        <v>8205</v>
      </c>
      <c r="E28" s="175" t="s">
        <v>8206</v>
      </c>
      <c r="F28" s="356" t="s">
        <v>173</v>
      </c>
      <c r="G28" s="356" t="s">
        <v>218</v>
      </c>
      <c r="H28" s="356" t="s">
        <v>257</v>
      </c>
      <c r="I28" s="300" t="s">
        <v>188</v>
      </c>
      <c r="J28" s="175" t="s">
        <v>3688</v>
      </c>
      <c r="K28" s="175"/>
      <c r="L28" s="175" t="s">
        <v>4123</v>
      </c>
      <c r="M28" s="175" t="s">
        <v>8207</v>
      </c>
      <c r="N28" s="178">
        <v>45267</v>
      </c>
      <c r="O28" s="175">
        <v>2023</v>
      </c>
      <c r="P28" s="175">
        <v>2023</v>
      </c>
      <c r="Q28" s="663">
        <v>7000</v>
      </c>
      <c r="R28" s="175"/>
      <c r="S28" s="175" t="s">
        <v>8208</v>
      </c>
      <c r="T28" s="175"/>
      <c r="U28" s="163" t="s">
        <v>167</v>
      </c>
      <c r="V28" s="140"/>
    </row>
    <row r="29" spans="1:22" s="86" customFormat="1" ht="38.25" x14ac:dyDescent="0.2">
      <c r="A29" s="351" t="s">
        <v>29</v>
      </c>
      <c r="B29" s="259" t="s">
        <v>46</v>
      </c>
      <c r="C29" s="175" t="s">
        <v>8209</v>
      </c>
      <c r="D29" s="175" t="s">
        <v>8210</v>
      </c>
      <c r="E29" s="175" t="s">
        <v>8211</v>
      </c>
      <c r="F29" s="356" t="s">
        <v>173</v>
      </c>
      <c r="G29" s="356" t="s">
        <v>218</v>
      </c>
      <c r="H29" s="356" t="s">
        <v>257</v>
      </c>
      <c r="I29" s="300" t="s">
        <v>188</v>
      </c>
      <c r="J29" s="175" t="s">
        <v>3688</v>
      </c>
      <c r="K29" s="175"/>
      <c r="L29" s="175" t="s">
        <v>8212</v>
      </c>
      <c r="M29" s="175">
        <v>156884</v>
      </c>
      <c r="N29" s="178">
        <v>45029</v>
      </c>
      <c r="O29" s="175">
        <v>2023</v>
      </c>
      <c r="P29" s="175">
        <v>2023</v>
      </c>
      <c r="Q29" s="663">
        <v>124999.99</v>
      </c>
      <c r="R29" s="175"/>
      <c r="S29" s="175" t="s">
        <v>8213</v>
      </c>
      <c r="T29" s="175"/>
      <c r="U29" s="163" t="s">
        <v>167</v>
      </c>
      <c r="V29" s="140"/>
    </row>
    <row r="30" spans="1:22" s="86" customFormat="1" ht="76.5" x14ac:dyDescent="0.2">
      <c r="A30" s="350" t="s">
        <v>29</v>
      </c>
      <c r="B30" s="259" t="s">
        <v>50</v>
      </c>
      <c r="C30" s="175" t="s">
        <v>8214</v>
      </c>
      <c r="D30" s="175" t="s">
        <v>8215</v>
      </c>
      <c r="E30" s="175" t="s">
        <v>8216</v>
      </c>
      <c r="F30" s="356" t="s">
        <v>173</v>
      </c>
      <c r="G30" s="356" t="s">
        <v>215</v>
      </c>
      <c r="H30" s="356" t="s">
        <v>254</v>
      </c>
      <c r="I30" s="300" t="s">
        <v>187</v>
      </c>
      <c r="J30" s="175" t="s">
        <v>4514</v>
      </c>
      <c r="K30" s="175"/>
      <c r="L30" s="175" t="s">
        <v>8217</v>
      </c>
      <c r="M30" s="179" t="s">
        <v>8218</v>
      </c>
      <c r="N30" s="178">
        <v>44979</v>
      </c>
      <c r="O30" s="175">
        <v>2023</v>
      </c>
      <c r="P30" s="175">
        <v>2023</v>
      </c>
      <c r="Q30" s="663">
        <v>1260</v>
      </c>
      <c r="R30" s="175"/>
      <c r="S30" s="175" t="s">
        <v>8219</v>
      </c>
      <c r="T30" s="175"/>
      <c r="U30" s="163" t="s">
        <v>167</v>
      </c>
      <c r="V30" s="140"/>
    </row>
    <row r="31" spans="1:22" s="86" customFormat="1" ht="51" x14ac:dyDescent="0.2">
      <c r="A31" s="350" t="s">
        <v>29</v>
      </c>
      <c r="B31" s="259" t="s">
        <v>50</v>
      </c>
      <c r="C31" s="175" t="s">
        <v>8220</v>
      </c>
      <c r="D31" s="175" t="s">
        <v>8221</v>
      </c>
      <c r="E31" s="175" t="s">
        <v>8222</v>
      </c>
      <c r="F31" s="356" t="s">
        <v>173</v>
      </c>
      <c r="G31" s="356" t="s">
        <v>215</v>
      </c>
      <c r="H31" s="356" t="s">
        <v>254</v>
      </c>
      <c r="I31" s="300" t="s">
        <v>187</v>
      </c>
      <c r="J31" s="175" t="s">
        <v>3688</v>
      </c>
      <c r="K31" s="175"/>
      <c r="L31" s="175" t="s">
        <v>5118</v>
      </c>
      <c r="M31" s="179" t="s">
        <v>8223</v>
      </c>
      <c r="N31" s="178">
        <v>44869</v>
      </c>
      <c r="O31" s="175">
        <v>2022</v>
      </c>
      <c r="P31" s="175">
        <v>2023</v>
      </c>
      <c r="Q31" s="663">
        <v>1500</v>
      </c>
      <c r="R31" s="175"/>
      <c r="S31" s="175" t="s">
        <v>8224</v>
      </c>
      <c r="T31" s="175"/>
      <c r="U31" s="163" t="s">
        <v>167</v>
      </c>
      <c r="V31" s="140"/>
    </row>
    <row r="32" spans="1:22" s="86" customFormat="1" ht="51" x14ac:dyDescent="0.2">
      <c r="A32" s="350" t="s">
        <v>29</v>
      </c>
      <c r="B32" s="259" t="s">
        <v>50</v>
      </c>
      <c r="C32" s="175" t="s">
        <v>8225</v>
      </c>
      <c r="D32" s="175" t="s">
        <v>8221</v>
      </c>
      <c r="E32" s="175" t="s">
        <v>8226</v>
      </c>
      <c r="F32" s="356" t="s">
        <v>173</v>
      </c>
      <c r="G32" s="356" t="s">
        <v>215</v>
      </c>
      <c r="H32" s="356" t="s">
        <v>254</v>
      </c>
      <c r="I32" s="300" t="s">
        <v>187</v>
      </c>
      <c r="J32" s="175" t="s">
        <v>3688</v>
      </c>
      <c r="K32" s="175"/>
      <c r="L32" s="175" t="s">
        <v>5118</v>
      </c>
      <c r="M32" s="179" t="s">
        <v>8223</v>
      </c>
      <c r="N32" s="178">
        <v>44869</v>
      </c>
      <c r="O32" s="175">
        <v>2022</v>
      </c>
      <c r="P32" s="175">
        <v>2023</v>
      </c>
      <c r="Q32" s="663">
        <v>4500</v>
      </c>
      <c r="R32" s="175"/>
      <c r="S32" s="175" t="s">
        <v>8227</v>
      </c>
      <c r="T32" s="175"/>
      <c r="U32" s="163" t="s">
        <v>167</v>
      </c>
      <c r="V32" s="140"/>
    </row>
    <row r="33" spans="1:22" s="86" customFormat="1" ht="153" x14ac:dyDescent="0.2">
      <c r="A33" s="351" t="s">
        <v>29</v>
      </c>
      <c r="B33" s="259" t="s">
        <v>87</v>
      </c>
      <c r="C33" s="175" t="s">
        <v>8228</v>
      </c>
      <c r="D33" s="175" t="s">
        <v>8229</v>
      </c>
      <c r="E33" s="175" t="s">
        <v>8230</v>
      </c>
      <c r="F33" s="356" t="s">
        <v>173</v>
      </c>
      <c r="G33" s="356" t="s">
        <v>216</v>
      </c>
      <c r="H33" s="356" t="s">
        <v>255</v>
      </c>
      <c r="I33" s="300" t="s">
        <v>190</v>
      </c>
      <c r="J33" s="175" t="s">
        <v>8230</v>
      </c>
      <c r="K33" s="175" t="s">
        <v>8230</v>
      </c>
      <c r="L33" s="175" t="s">
        <v>8231</v>
      </c>
      <c r="M33" s="175">
        <v>151742</v>
      </c>
      <c r="N33" s="178">
        <v>44810</v>
      </c>
      <c r="O33" s="175">
        <v>2022</v>
      </c>
      <c r="P33" s="175">
        <v>2023</v>
      </c>
      <c r="Q33" s="663">
        <v>55360</v>
      </c>
      <c r="R33" s="175"/>
      <c r="S33" s="175" t="s">
        <v>8232</v>
      </c>
      <c r="T33" s="175"/>
      <c r="U33" s="163" t="s">
        <v>167</v>
      </c>
      <c r="V33" s="140"/>
    </row>
    <row r="34" spans="1:22" s="86" customFormat="1" ht="51" x14ac:dyDescent="0.2">
      <c r="A34" s="351" t="s">
        <v>29</v>
      </c>
      <c r="B34" s="259" t="s">
        <v>87</v>
      </c>
      <c r="C34" s="175" t="s">
        <v>8233</v>
      </c>
      <c r="D34" s="175" t="s">
        <v>8229</v>
      </c>
      <c r="E34" s="175" t="s">
        <v>8234</v>
      </c>
      <c r="F34" s="356" t="s">
        <v>173</v>
      </c>
      <c r="G34" s="356" t="s">
        <v>216</v>
      </c>
      <c r="H34" s="356" t="s">
        <v>255</v>
      </c>
      <c r="I34" s="300" t="s">
        <v>190</v>
      </c>
      <c r="J34" s="175" t="s">
        <v>8234</v>
      </c>
      <c r="K34" s="175" t="s">
        <v>8235</v>
      </c>
      <c r="L34" s="175" t="s">
        <v>8236</v>
      </c>
      <c r="M34" s="175">
        <v>42181810</v>
      </c>
      <c r="N34" s="178">
        <v>44524</v>
      </c>
      <c r="O34" s="175">
        <v>2021</v>
      </c>
      <c r="P34" s="175">
        <v>2023</v>
      </c>
      <c r="Q34" s="663">
        <v>13333.2</v>
      </c>
      <c r="R34" s="175"/>
      <c r="S34" s="175" t="s">
        <v>8237</v>
      </c>
      <c r="T34" s="175"/>
      <c r="U34" s="163" t="s">
        <v>167</v>
      </c>
      <c r="V34" s="140"/>
    </row>
    <row r="35" spans="1:22" s="86" customFormat="1" ht="63.75" x14ac:dyDescent="0.2">
      <c r="A35" s="351" t="s">
        <v>29</v>
      </c>
      <c r="B35" s="259" t="s">
        <v>87</v>
      </c>
      <c r="C35" s="175" t="s">
        <v>8238</v>
      </c>
      <c r="D35" s="175" t="s">
        <v>8229</v>
      </c>
      <c r="E35" s="175" t="s">
        <v>8239</v>
      </c>
      <c r="F35" s="356" t="s">
        <v>173</v>
      </c>
      <c r="G35" s="356" t="s">
        <v>216</v>
      </c>
      <c r="H35" s="356" t="s">
        <v>255</v>
      </c>
      <c r="I35" s="300" t="s">
        <v>190</v>
      </c>
      <c r="J35" s="175" t="s">
        <v>8239</v>
      </c>
      <c r="K35" s="175" t="s">
        <v>8239</v>
      </c>
      <c r="L35" s="175" t="s">
        <v>8240</v>
      </c>
      <c r="M35" s="180">
        <v>30416094</v>
      </c>
      <c r="N35" s="178">
        <v>44649</v>
      </c>
      <c r="O35" s="175">
        <v>2022</v>
      </c>
      <c r="P35" s="175">
        <v>2023</v>
      </c>
      <c r="Q35" s="663">
        <v>100000</v>
      </c>
      <c r="R35" s="175"/>
      <c r="S35" s="175" t="s">
        <v>8241</v>
      </c>
      <c r="T35" s="175"/>
      <c r="U35" s="163" t="s">
        <v>167</v>
      </c>
      <c r="V35" s="140"/>
    </row>
    <row r="36" spans="1:22" s="86" customFormat="1" ht="38.25" x14ac:dyDescent="0.2">
      <c r="A36" s="351" t="s">
        <v>29</v>
      </c>
      <c r="B36" s="259" t="s">
        <v>87</v>
      </c>
      <c r="C36" s="175" t="s">
        <v>8242</v>
      </c>
      <c r="D36" s="175" t="s">
        <v>8229</v>
      </c>
      <c r="E36" s="175" t="s">
        <v>8243</v>
      </c>
      <c r="F36" s="356" t="s">
        <v>173</v>
      </c>
      <c r="G36" s="356" t="s">
        <v>216</v>
      </c>
      <c r="H36" s="356" t="s">
        <v>255</v>
      </c>
      <c r="I36" s="300" t="s">
        <v>190</v>
      </c>
      <c r="J36" s="175" t="s">
        <v>8243</v>
      </c>
      <c r="K36" s="175" t="s">
        <v>8243</v>
      </c>
      <c r="L36" s="175" t="s">
        <v>8231</v>
      </c>
      <c r="M36" s="175">
        <v>151742</v>
      </c>
      <c r="N36" s="178">
        <v>45287</v>
      </c>
      <c r="O36" s="175">
        <v>2023</v>
      </c>
      <c r="P36" s="175">
        <v>2024</v>
      </c>
      <c r="Q36" s="663">
        <v>19600</v>
      </c>
      <c r="R36" s="175"/>
      <c r="S36" s="175" t="s">
        <v>8244</v>
      </c>
      <c r="T36" s="175"/>
      <c r="U36" s="163" t="s">
        <v>167</v>
      </c>
      <c r="V36" s="140"/>
    </row>
    <row r="37" spans="1:22" s="86" customFormat="1" ht="102" x14ac:dyDescent="0.2">
      <c r="A37" s="350" t="s">
        <v>29</v>
      </c>
      <c r="B37" s="259" t="s">
        <v>45</v>
      </c>
      <c r="C37" s="175" t="s">
        <v>8245</v>
      </c>
      <c r="D37" s="175" t="s">
        <v>8246</v>
      </c>
      <c r="E37" s="175" t="s">
        <v>8247</v>
      </c>
      <c r="F37" s="356" t="s">
        <v>173</v>
      </c>
      <c r="G37" s="356" t="s">
        <v>221</v>
      </c>
      <c r="H37" s="356" t="s">
        <v>595</v>
      </c>
      <c r="I37" s="300" t="s">
        <v>188</v>
      </c>
      <c r="J37" s="175" t="s">
        <v>8248</v>
      </c>
      <c r="K37" s="175"/>
      <c r="L37" s="175" t="s">
        <v>8249</v>
      </c>
      <c r="M37" s="181" t="s">
        <v>6612</v>
      </c>
      <c r="N37" s="178">
        <v>43817</v>
      </c>
      <c r="O37" s="175">
        <v>2019</v>
      </c>
      <c r="P37" s="175">
        <v>2025</v>
      </c>
      <c r="Q37" s="663">
        <v>300000</v>
      </c>
      <c r="R37" s="175"/>
      <c r="S37" s="175" t="s">
        <v>8250</v>
      </c>
      <c r="T37" s="175"/>
      <c r="U37" s="163" t="s">
        <v>167</v>
      </c>
      <c r="V37" s="140"/>
    </row>
    <row r="38" spans="1:22" s="86" customFormat="1" ht="178.5" x14ac:dyDescent="0.2">
      <c r="A38" s="350" t="s">
        <v>29</v>
      </c>
      <c r="B38" s="259" t="s">
        <v>45</v>
      </c>
      <c r="C38" s="175" t="s">
        <v>8251</v>
      </c>
      <c r="D38" s="175" t="s">
        <v>8246</v>
      </c>
      <c r="E38" s="175" t="s">
        <v>8252</v>
      </c>
      <c r="F38" s="356" t="s">
        <v>173</v>
      </c>
      <c r="G38" s="356" t="s">
        <v>216</v>
      </c>
      <c r="H38" s="356" t="s">
        <v>431</v>
      </c>
      <c r="I38" s="300" t="s">
        <v>188</v>
      </c>
      <c r="J38" s="175" t="s">
        <v>8248</v>
      </c>
      <c r="K38" s="175"/>
      <c r="L38" s="175" t="s">
        <v>8249</v>
      </c>
      <c r="M38" s="181" t="s">
        <v>6612</v>
      </c>
      <c r="N38" s="178">
        <v>45021</v>
      </c>
      <c r="O38" s="175">
        <v>2023</v>
      </c>
      <c r="P38" s="175">
        <v>2025</v>
      </c>
      <c r="Q38" s="663">
        <v>250000</v>
      </c>
      <c r="R38" s="175"/>
      <c r="S38" s="175" t="s">
        <v>8253</v>
      </c>
      <c r="T38" s="175"/>
      <c r="U38" s="163" t="s">
        <v>167</v>
      </c>
      <c r="V38" s="140"/>
    </row>
    <row r="39" spans="1:22" s="86" customFormat="1" ht="191.25" x14ac:dyDescent="0.2">
      <c r="A39" s="350" t="s">
        <v>29</v>
      </c>
      <c r="B39" s="259" t="s">
        <v>45</v>
      </c>
      <c r="C39" s="175" t="s">
        <v>8254</v>
      </c>
      <c r="D39" s="175" t="s">
        <v>8246</v>
      </c>
      <c r="E39" s="175" t="s">
        <v>8255</v>
      </c>
      <c r="F39" s="356" t="s">
        <v>173</v>
      </c>
      <c r="G39" s="356" t="s">
        <v>217</v>
      </c>
      <c r="H39" s="356" t="s">
        <v>293</v>
      </c>
      <c r="I39" s="300" t="s">
        <v>188</v>
      </c>
      <c r="J39" s="175" t="s">
        <v>8248</v>
      </c>
      <c r="K39" s="175"/>
      <c r="L39" s="175" t="s">
        <v>8256</v>
      </c>
      <c r="M39" s="175">
        <v>30416094</v>
      </c>
      <c r="N39" s="178">
        <v>44797</v>
      </c>
      <c r="O39" s="175">
        <v>2022</v>
      </c>
      <c r="P39" s="175">
        <v>2023</v>
      </c>
      <c r="Q39" s="663">
        <v>137340</v>
      </c>
      <c r="R39" s="175"/>
      <c r="S39" s="175" t="s">
        <v>8257</v>
      </c>
      <c r="T39" s="175"/>
      <c r="U39" s="163" t="s">
        <v>167</v>
      </c>
      <c r="V39" s="140"/>
    </row>
    <row r="40" spans="1:22" s="86" customFormat="1" ht="102" x14ac:dyDescent="0.2">
      <c r="A40" s="351" t="s">
        <v>29</v>
      </c>
      <c r="B40" s="259" t="s">
        <v>45</v>
      </c>
      <c r="C40" s="175" t="s">
        <v>8258</v>
      </c>
      <c r="D40" s="175" t="s">
        <v>8259</v>
      </c>
      <c r="E40" s="175" t="s">
        <v>8260</v>
      </c>
      <c r="F40" s="356" t="s">
        <v>173</v>
      </c>
      <c r="G40" s="356" t="s">
        <v>217</v>
      </c>
      <c r="H40" s="356" t="s">
        <v>366</v>
      </c>
      <c r="I40" s="300" t="s">
        <v>188</v>
      </c>
      <c r="J40" s="175" t="s">
        <v>8261</v>
      </c>
      <c r="K40" s="175"/>
      <c r="L40" s="175" t="s">
        <v>8262</v>
      </c>
      <c r="M40" s="175">
        <v>492736</v>
      </c>
      <c r="N40" s="178"/>
      <c r="O40" s="175">
        <v>2022</v>
      </c>
      <c r="P40" s="175">
        <v>2023</v>
      </c>
      <c r="Q40" s="663">
        <v>3600</v>
      </c>
      <c r="R40" s="175"/>
      <c r="S40" s="175" t="s">
        <v>8263</v>
      </c>
      <c r="T40" s="175"/>
      <c r="U40" s="163" t="s">
        <v>167</v>
      </c>
      <c r="V40" s="140"/>
    </row>
    <row r="41" spans="1:22" s="86" customFormat="1" ht="76.5" x14ac:dyDescent="0.2">
      <c r="A41" s="351" t="s">
        <v>29</v>
      </c>
      <c r="B41" s="259" t="s">
        <v>48</v>
      </c>
      <c r="C41" s="182" t="s">
        <v>8264</v>
      </c>
      <c r="D41" s="175" t="s">
        <v>8265</v>
      </c>
      <c r="E41" s="181" t="s">
        <v>8266</v>
      </c>
      <c r="F41" s="356" t="s">
        <v>173</v>
      </c>
      <c r="G41" s="356" t="s">
        <v>219</v>
      </c>
      <c r="H41" s="356" t="s">
        <v>564</v>
      </c>
      <c r="I41" s="300" t="s">
        <v>179</v>
      </c>
      <c r="J41" s="175" t="s">
        <v>3688</v>
      </c>
      <c r="K41" s="175"/>
      <c r="L41" s="175" t="s">
        <v>8267</v>
      </c>
      <c r="M41" s="175">
        <v>586927</v>
      </c>
      <c r="N41" s="178">
        <v>45006</v>
      </c>
      <c r="O41" s="175">
        <v>2023</v>
      </c>
      <c r="P41" s="175">
        <v>2023</v>
      </c>
      <c r="Q41" s="663">
        <v>1980</v>
      </c>
      <c r="R41" s="175"/>
      <c r="S41" s="183" t="s">
        <v>8268</v>
      </c>
      <c r="T41" s="175"/>
      <c r="U41" s="163" t="s">
        <v>167</v>
      </c>
      <c r="V41" s="140"/>
    </row>
    <row r="42" spans="1:22" s="86" customFormat="1" ht="76.5" hidden="1" x14ac:dyDescent="0.2">
      <c r="A42" s="351" t="s">
        <v>29</v>
      </c>
      <c r="B42" s="259" t="s">
        <v>48</v>
      </c>
      <c r="C42" s="175" t="s">
        <v>8269</v>
      </c>
      <c r="D42" s="175" t="s">
        <v>8265</v>
      </c>
      <c r="E42" s="181" t="s">
        <v>8270</v>
      </c>
      <c r="F42" s="356" t="s">
        <v>173</v>
      </c>
      <c r="G42" s="356" t="s">
        <v>219</v>
      </c>
      <c r="H42" s="356" t="s">
        <v>564</v>
      </c>
      <c r="I42" s="300" t="s">
        <v>179</v>
      </c>
      <c r="J42" s="175" t="s">
        <v>3688</v>
      </c>
      <c r="K42" s="175"/>
      <c r="L42" s="175" t="s">
        <v>8271</v>
      </c>
      <c r="M42" s="175">
        <v>397687</v>
      </c>
      <c r="N42" s="178">
        <v>45209</v>
      </c>
      <c r="O42" s="175">
        <v>2023</v>
      </c>
      <c r="P42" s="175">
        <v>2023</v>
      </c>
      <c r="Q42" s="295">
        <v>540</v>
      </c>
      <c r="R42" s="175"/>
      <c r="S42" s="183" t="s">
        <v>8272</v>
      </c>
      <c r="T42" s="175"/>
      <c r="U42" s="163" t="s">
        <v>1008</v>
      </c>
      <c r="V42" s="140" t="s">
        <v>12803</v>
      </c>
    </row>
    <row r="43" spans="1:22" s="86" customFormat="1" ht="25.5" x14ac:dyDescent="0.2">
      <c r="A43" s="351" t="s">
        <v>29</v>
      </c>
      <c r="B43" s="259" t="s">
        <v>47</v>
      </c>
      <c r="C43" s="184" t="s">
        <v>8273</v>
      </c>
      <c r="D43" s="185" t="s">
        <v>8274</v>
      </c>
      <c r="E43" s="185" t="s">
        <v>8275</v>
      </c>
      <c r="F43" s="356" t="s">
        <v>173</v>
      </c>
      <c r="G43" s="356" t="s">
        <v>216</v>
      </c>
      <c r="H43" s="356" t="s">
        <v>686</v>
      </c>
      <c r="I43" s="300" t="s">
        <v>189</v>
      </c>
      <c r="J43" s="186" t="s">
        <v>3627</v>
      </c>
      <c r="K43" s="175"/>
      <c r="L43" s="187" t="s">
        <v>8276</v>
      </c>
      <c r="M43" s="188" t="s">
        <v>8277</v>
      </c>
      <c r="N43" s="189">
        <v>45001</v>
      </c>
      <c r="O43" s="175">
        <v>2023</v>
      </c>
      <c r="P43" s="175">
        <v>2023</v>
      </c>
      <c r="Q43" s="663">
        <v>504</v>
      </c>
      <c r="R43" s="175"/>
      <c r="S43" s="175" t="s">
        <v>8278</v>
      </c>
      <c r="T43" s="175"/>
      <c r="U43" s="163" t="s">
        <v>167</v>
      </c>
      <c r="V43" s="140"/>
    </row>
    <row r="44" spans="1:22" s="86" customFormat="1" ht="25.5" x14ac:dyDescent="0.2">
      <c r="A44" s="351" t="s">
        <v>29</v>
      </c>
      <c r="B44" s="259" t="s">
        <v>47</v>
      </c>
      <c r="C44" s="190" t="s">
        <v>8279</v>
      </c>
      <c r="D44" s="185" t="s">
        <v>8274</v>
      </c>
      <c r="E44" s="191" t="s">
        <v>8280</v>
      </c>
      <c r="F44" s="356" t="s">
        <v>173</v>
      </c>
      <c r="G44" s="356" t="s">
        <v>216</v>
      </c>
      <c r="H44" s="356" t="s">
        <v>686</v>
      </c>
      <c r="I44" s="300" t="s">
        <v>189</v>
      </c>
      <c r="J44" s="186" t="s">
        <v>3627</v>
      </c>
      <c r="K44" s="175"/>
      <c r="L44" s="192" t="s">
        <v>8281</v>
      </c>
      <c r="M44" s="193" t="s">
        <v>8282</v>
      </c>
      <c r="N44" s="194">
        <v>45218</v>
      </c>
      <c r="O44" s="175">
        <v>2023</v>
      </c>
      <c r="P44" s="175">
        <v>2023</v>
      </c>
      <c r="Q44" s="663">
        <v>840</v>
      </c>
      <c r="R44" s="175"/>
      <c r="S44" s="175" t="s">
        <v>8278</v>
      </c>
      <c r="T44" s="175"/>
      <c r="U44" s="163" t="s">
        <v>167</v>
      </c>
      <c r="V44" s="140"/>
    </row>
    <row r="45" spans="1:22" s="87" customFormat="1" ht="25.5" x14ac:dyDescent="0.2">
      <c r="A45" s="351" t="s">
        <v>29</v>
      </c>
      <c r="B45" s="259" t="s">
        <v>47</v>
      </c>
      <c r="C45" s="195" t="s">
        <v>8283</v>
      </c>
      <c r="D45" s="185" t="s">
        <v>8274</v>
      </c>
      <c r="E45" s="186" t="s">
        <v>8284</v>
      </c>
      <c r="F45" s="356" t="s">
        <v>173</v>
      </c>
      <c r="G45" s="356" t="s">
        <v>216</v>
      </c>
      <c r="H45" s="356" t="s">
        <v>686</v>
      </c>
      <c r="I45" s="300" t="s">
        <v>189</v>
      </c>
      <c r="J45" s="186" t="s">
        <v>3627</v>
      </c>
      <c r="K45" s="175"/>
      <c r="L45" s="196" t="s">
        <v>8276</v>
      </c>
      <c r="M45" s="197" t="s">
        <v>8277</v>
      </c>
      <c r="N45" s="198">
        <v>45243</v>
      </c>
      <c r="O45" s="175">
        <v>2023</v>
      </c>
      <c r="P45" s="175">
        <v>2023</v>
      </c>
      <c r="Q45" s="663">
        <v>900</v>
      </c>
      <c r="R45" s="175"/>
      <c r="S45" s="175" t="s">
        <v>8278</v>
      </c>
      <c r="T45" s="175"/>
      <c r="U45" s="163" t="s">
        <v>167</v>
      </c>
      <c r="V45" s="140"/>
    </row>
    <row r="46" spans="1:22" s="88" customFormat="1" ht="165.75" x14ac:dyDescent="0.2">
      <c r="A46" s="350" t="s">
        <v>29</v>
      </c>
      <c r="B46" s="259" t="s">
        <v>49</v>
      </c>
      <c r="C46" s="175" t="s">
        <v>8285</v>
      </c>
      <c r="D46" s="175" t="s">
        <v>8286</v>
      </c>
      <c r="E46" s="199" t="s">
        <v>8287</v>
      </c>
      <c r="F46" s="356" t="s">
        <v>173</v>
      </c>
      <c r="G46" s="356" t="s">
        <v>215</v>
      </c>
      <c r="H46" s="356" t="s">
        <v>459</v>
      </c>
      <c r="I46" s="300" t="s">
        <v>187</v>
      </c>
      <c r="J46" s="175" t="s">
        <v>3627</v>
      </c>
      <c r="K46" s="175"/>
      <c r="L46" s="175" t="s">
        <v>8288</v>
      </c>
      <c r="M46" s="175">
        <v>30845572</v>
      </c>
      <c r="N46" s="201">
        <v>44946</v>
      </c>
      <c r="O46" s="175">
        <v>2023</v>
      </c>
      <c r="P46" s="175">
        <v>2023</v>
      </c>
      <c r="Q46" s="663">
        <v>23700</v>
      </c>
      <c r="R46" s="175"/>
      <c r="S46" s="175" t="s">
        <v>8289</v>
      </c>
      <c r="T46" s="175" t="s">
        <v>8290</v>
      </c>
      <c r="U46" s="163" t="s">
        <v>167</v>
      </c>
      <c r="V46" s="140"/>
    </row>
    <row r="47" spans="1:22" s="88" customFormat="1" ht="165.75" x14ac:dyDescent="0.2">
      <c r="A47" s="350" t="s">
        <v>29</v>
      </c>
      <c r="B47" s="259" t="s">
        <v>49</v>
      </c>
      <c r="C47" s="175" t="s">
        <v>8291</v>
      </c>
      <c r="D47" s="175" t="s">
        <v>8286</v>
      </c>
      <c r="E47" s="199" t="s">
        <v>8292</v>
      </c>
      <c r="F47" s="356" t="s">
        <v>173</v>
      </c>
      <c r="G47" s="356" t="s">
        <v>215</v>
      </c>
      <c r="H47" s="356" t="s">
        <v>459</v>
      </c>
      <c r="I47" s="300" t="s">
        <v>187</v>
      </c>
      <c r="J47" s="175" t="s">
        <v>3627</v>
      </c>
      <c r="K47" s="175"/>
      <c r="L47" s="175" t="s">
        <v>8288</v>
      </c>
      <c r="M47" s="175">
        <v>30845572</v>
      </c>
      <c r="N47" s="201">
        <v>45030</v>
      </c>
      <c r="O47" s="175">
        <v>2023</v>
      </c>
      <c r="P47" s="175">
        <v>2023</v>
      </c>
      <c r="Q47" s="663">
        <v>5712</v>
      </c>
      <c r="R47" s="175"/>
      <c r="S47" s="175" t="s">
        <v>8293</v>
      </c>
      <c r="T47" s="175" t="s">
        <v>8294</v>
      </c>
      <c r="U47" s="163" t="s">
        <v>167</v>
      </c>
      <c r="V47" s="140"/>
    </row>
    <row r="48" spans="1:22" s="93" customFormat="1" ht="204" x14ac:dyDescent="0.2">
      <c r="A48" s="350" t="s">
        <v>29</v>
      </c>
      <c r="B48" s="259" t="s">
        <v>49</v>
      </c>
      <c r="C48" s="175" t="s">
        <v>8295</v>
      </c>
      <c r="D48" s="175" t="s">
        <v>8296</v>
      </c>
      <c r="E48" s="199" t="s">
        <v>8297</v>
      </c>
      <c r="F48" s="356" t="s">
        <v>173</v>
      </c>
      <c r="G48" s="356" t="s">
        <v>215</v>
      </c>
      <c r="H48" s="356" t="s">
        <v>459</v>
      </c>
      <c r="I48" s="300" t="s">
        <v>187</v>
      </c>
      <c r="J48" s="175" t="s">
        <v>3627</v>
      </c>
      <c r="K48" s="175"/>
      <c r="L48" s="175" t="s">
        <v>6519</v>
      </c>
      <c r="M48" s="175">
        <v>151866</v>
      </c>
      <c r="N48" s="201">
        <v>44984</v>
      </c>
      <c r="O48" s="175">
        <v>2023</v>
      </c>
      <c r="P48" s="175">
        <v>2023</v>
      </c>
      <c r="Q48" s="663">
        <v>1200</v>
      </c>
      <c r="R48" s="175"/>
      <c r="S48" s="175" t="s">
        <v>8298</v>
      </c>
      <c r="T48" s="175" t="s">
        <v>8299</v>
      </c>
      <c r="U48" s="163" t="s">
        <v>167</v>
      </c>
      <c r="V48" s="140"/>
    </row>
    <row r="49" spans="1:22" ht="318.75" x14ac:dyDescent="0.2">
      <c r="A49" s="350" t="s">
        <v>29</v>
      </c>
      <c r="B49" s="259" t="s">
        <v>49</v>
      </c>
      <c r="C49" s="175" t="s">
        <v>8300</v>
      </c>
      <c r="D49" s="175" t="s">
        <v>8301</v>
      </c>
      <c r="E49" s="175" t="s">
        <v>8302</v>
      </c>
      <c r="F49" s="356" t="s">
        <v>173</v>
      </c>
      <c r="G49" s="356" t="s">
        <v>215</v>
      </c>
      <c r="H49" s="356" t="s">
        <v>459</v>
      </c>
      <c r="I49" s="300" t="s">
        <v>187</v>
      </c>
      <c r="J49" s="175" t="s">
        <v>3627</v>
      </c>
      <c r="K49" s="175"/>
      <c r="L49" s="175" t="s">
        <v>8303</v>
      </c>
      <c r="M49" s="175">
        <v>305171</v>
      </c>
      <c r="N49" s="178">
        <v>45107</v>
      </c>
      <c r="O49" s="175">
        <v>2023</v>
      </c>
      <c r="P49" s="175">
        <v>2023</v>
      </c>
      <c r="Q49" s="663">
        <v>7800</v>
      </c>
      <c r="R49" s="175"/>
      <c r="S49" s="175" t="s">
        <v>8304</v>
      </c>
      <c r="T49" s="175" t="s">
        <v>8305</v>
      </c>
      <c r="U49" s="163" t="s">
        <v>167</v>
      </c>
      <c r="V49" s="140"/>
    </row>
    <row r="50" spans="1:22" ht="409.5" x14ac:dyDescent="0.2">
      <c r="A50" s="350" t="s">
        <v>29</v>
      </c>
      <c r="B50" s="259" t="s">
        <v>49</v>
      </c>
      <c r="C50" s="175" t="s">
        <v>8306</v>
      </c>
      <c r="D50" s="175" t="s">
        <v>8301</v>
      </c>
      <c r="E50" s="175" t="s">
        <v>8307</v>
      </c>
      <c r="F50" s="356" t="s">
        <v>173</v>
      </c>
      <c r="G50" s="356" t="s">
        <v>215</v>
      </c>
      <c r="H50" s="356" t="s">
        <v>459</v>
      </c>
      <c r="I50" s="300" t="s">
        <v>187</v>
      </c>
      <c r="J50" s="175" t="s">
        <v>3627</v>
      </c>
      <c r="K50" s="175"/>
      <c r="L50" s="175" t="s">
        <v>8308</v>
      </c>
      <c r="M50" s="175">
        <v>31813861</v>
      </c>
      <c r="N50" s="178">
        <v>45090</v>
      </c>
      <c r="O50" s="175">
        <v>2023</v>
      </c>
      <c r="P50" s="175">
        <v>2023</v>
      </c>
      <c r="Q50" s="663">
        <v>17400</v>
      </c>
      <c r="R50" s="175"/>
      <c r="S50" s="175" t="s">
        <v>8309</v>
      </c>
      <c r="T50" s="175" t="s">
        <v>8310</v>
      </c>
      <c r="U50" s="163" t="s">
        <v>167</v>
      </c>
      <c r="V50" s="140"/>
    </row>
    <row r="51" spans="1:22" s="93" customFormat="1" ht="255" x14ac:dyDescent="0.2">
      <c r="A51" s="350" t="s">
        <v>29</v>
      </c>
      <c r="B51" s="259" t="s">
        <v>49</v>
      </c>
      <c r="C51" s="175" t="s">
        <v>8311</v>
      </c>
      <c r="D51" s="175" t="s">
        <v>8301</v>
      </c>
      <c r="E51" s="199" t="s">
        <v>8312</v>
      </c>
      <c r="F51" s="356" t="s">
        <v>173</v>
      </c>
      <c r="G51" s="356" t="s">
        <v>215</v>
      </c>
      <c r="H51" s="356" t="s">
        <v>459</v>
      </c>
      <c r="I51" s="300" t="s">
        <v>187</v>
      </c>
      <c r="J51" s="175" t="s">
        <v>3627</v>
      </c>
      <c r="K51" s="175"/>
      <c r="L51" s="175" t="s">
        <v>5187</v>
      </c>
      <c r="M51" s="175">
        <v>3328</v>
      </c>
      <c r="N51" s="178">
        <v>45163</v>
      </c>
      <c r="O51" s="175">
        <v>2023</v>
      </c>
      <c r="P51" s="175">
        <v>2023</v>
      </c>
      <c r="Q51" s="663">
        <v>87000</v>
      </c>
      <c r="R51" s="175"/>
      <c r="S51" s="175" t="s">
        <v>8313</v>
      </c>
      <c r="T51" s="175" t="s">
        <v>8314</v>
      </c>
      <c r="U51" s="163" t="s">
        <v>167</v>
      </c>
      <c r="V51" s="140"/>
    </row>
    <row r="52" spans="1:22" s="93" customFormat="1" ht="409.5" x14ac:dyDescent="0.2">
      <c r="A52" s="350" t="s">
        <v>29</v>
      </c>
      <c r="B52" s="259" t="s">
        <v>49</v>
      </c>
      <c r="C52" s="175" t="s">
        <v>8315</v>
      </c>
      <c r="D52" s="175" t="s">
        <v>8316</v>
      </c>
      <c r="E52" s="175" t="s">
        <v>8317</v>
      </c>
      <c r="F52" s="356" t="s">
        <v>173</v>
      </c>
      <c r="G52" s="356" t="s">
        <v>215</v>
      </c>
      <c r="H52" s="356" t="s">
        <v>459</v>
      </c>
      <c r="I52" s="300" t="s">
        <v>187</v>
      </c>
      <c r="J52" s="175" t="s">
        <v>5339</v>
      </c>
      <c r="K52" s="175"/>
      <c r="L52" s="175" t="s">
        <v>5998</v>
      </c>
      <c r="M52" s="175">
        <v>53871103</v>
      </c>
      <c r="N52" s="178">
        <v>45147</v>
      </c>
      <c r="O52" s="175">
        <v>2023</v>
      </c>
      <c r="P52" s="175">
        <v>2023</v>
      </c>
      <c r="Q52" s="664">
        <v>189600</v>
      </c>
      <c r="R52" s="202"/>
      <c r="S52" s="175" t="s">
        <v>8318</v>
      </c>
      <c r="T52" s="175" t="s">
        <v>8319</v>
      </c>
      <c r="U52" s="163" t="s">
        <v>167</v>
      </c>
      <c r="V52" s="140"/>
    </row>
    <row r="53" spans="1:22" ht="409.5" x14ac:dyDescent="0.2">
      <c r="A53" s="350" t="s">
        <v>29</v>
      </c>
      <c r="B53" s="259" t="s">
        <v>49</v>
      </c>
      <c r="C53" s="175" t="s">
        <v>8320</v>
      </c>
      <c r="D53" s="175" t="s">
        <v>8321</v>
      </c>
      <c r="E53" s="199" t="s">
        <v>8322</v>
      </c>
      <c r="F53" s="356" t="s">
        <v>173</v>
      </c>
      <c r="G53" s="356" t="s">
        <v>215</v>
      </c>
      <c r="H53" s="356" t="s">
        <v>430</v>
      </c>
      <c r="I53" s="300" t="s">
        <v>187</v>
      </c>
      <c r="J53" s="175" t="s">
        <v>3627</v>
      </c>
      <c r="K53" s="175"/>
      <c r="L53" s="175" t="s">
        <v>8323</v>
      </c>
      <c r="M53" s="175">
        <v>17316219</v>
      </c>
      <c r="N53" s="178">
        <v>45056</v>
      </c>
      <c r="O53" s="175">
        <v>2023</v>
      </c>
      <c r="P53" s="175">
        <v>2023</v>
      </c>
      <c r="Q53" s="663">
        <v>8996</v>
      </c>
      <c r="R53" s="175"/>
      <c r="S53" s="175" t="s">
        <v>8324</v>
      </c>
      <c r="T53" s="175" t="s">
        <v>8324</v>
      </c>
      <c r="U53" s="163" t="s">
        <v>167</v>
      </c>
      <c r="V53" s="140"/>
    </row>
    <row r="54" spans="1:22" ht="382.5" x14ac:dyDescent="0.2">
      <c r="A54" s="350" t="s">
        <v>29</v>
      </c>
      <c r="B54" s="259" t="s">
        <v>49</v>
      </c>
      <c r="C54" s="175" t="s">
        <v>8325</v>
      </c>
      <c r="D54" s="175" t="s">
        <v>8321</v>
      </c>
      <c r="E54" s="199" t="s">
        <v>8326</v>
      </c>
      <c r="F54" s="356" t="s">
        <v>173</v>
      </c>
      <c r="G54" s="356" t="s">
        <v>215</v>
      </c>
      <c r="H54" s="356" t="s">
        <v>430</v>
      </c>
      <c r="I54" s="300" t="s">
        <v>187</v>
      </c>
      <c r="J54" s="175" t="s">
        <v>5339</v>
      </c>
      <c r="K54" s="175"/>
      <c r="L54" s="175" t="s">
        <v>8327</v>
      </c>
      <c r="M54" s="175">
        <v>31753604</v>
      </c>
      <c r="N54" s="178">
        <v>44824</v>
      </c>
      <c r="O54" s="175">
        <v>2023</v>
      </c>
      <c r="P54" s="175">
        <v>2023</v>
      </c>
      <c r="Q54" s="663">
        <v>15480</v>
      </c>
      <c r="R54" s="202"/>
      <c r="S54" s="175" t="s">
        <v>8328</v>
      </c>
      <c r="T54" s="175" t="s">
        <v>8328</v>
      </c>
      <c r="U54" s="163" t="s">
        <v>167</v>
      </c>
      <c r="V54" s="140"/>
    </row>
    <row r="55" spans="1:22" ht="255" x14ac:dyDescent="0.2">
      <c r="A55" s="350" t="s">
        <v>29</v>
      </c>
      <c r="B55" s="259" t="s">
        <v>49</v>
      </c>
      <c r="C55" s="175" t="s">
        <v>8329</v>
      </c>
      <c r="D55" s="175" t="s">
        <v>8330</v>
      </c>
      <c r="E55" s="199" t="s">
        <v>8331</v>
      </c>
      <c r="F55" s="356" t="s">
        <v>173</v>
      </c>
      <c r="G55" s="356" t="s">
        <v>215</v>
      </c>
      <c r="H55" s="356" t="s">
        <v>592</v>
      </c>
      <c r="I55" s="300" t="s">
        <v>187</v>
      </c>
      <c r="J55" s="175" t="s">
        <v>3627</v>
      </c>
      <c r="K55" s="175"/>
      <c r="L55" s="175" t="s">
        <v>3363</v>
      </c>
      <c r="M55" s="175">
        <v>36063606</v>
      </c>
      <c r="N55" s="178">
        <v>44893</v>
      </c>
      <c r="O55" s="175">
        <v>2023</v>
      </c>
      <c r="P55" s="175">
        <v>2023</v>
      </c>
      <c r="Q55" s="663">
        <v>9720</v>
      </c>
      <c r="R55" s="175"/>
      <c r="S55" s="175" t="s">
        <v>8332</v>
      </c>
      <c r="T55" s="175" t="s">
        <v>8333</v>
      </c>
      <c r="U55" s="163" t="s">
        <v>167</v>
      </c>
      <c r="V55" s="140"/>
    </row>
    <row r="56" spans="1:22" s="93" customFormat="1" ht="395.25" x14ac:dyDescent="0.2">
      <c r="A56" s="350" t="s">
        <v>29</v>
      </c>
      <c r="B56" s="259" t="s">
        <v>49</v>
      </c>
      <c r="C56" s="175" t="s">
        <v>8334</v>
      </c>
      <c r="D56" s="175" t="s">
        <v>8335</v>
      </c>
      <c r="E56" s="199" t="s">
        <v>8336</v>
      </c>
      <c r="F56" s="356" t="s">
        <v>173</v>
      </c>
      <c r="G56" s="356" t="s">
        <v>215</v>
      </c>
      <c r="H56" s="356" t="s">
        <v>430</v>
      </c>
      <c r="I56" s="300" t="s">
        <v>187</v>
      </c>
      <c r="J56" s="175" t="s">
        <v>8337</v>
      </c>
      <c r="K56" s="175"/>
      <c r="L56" s="175" t="s">
        <v>8338</v>
      </c>
      <c r="M56" s="175">
        <v>35919001</v>
      </c>
      <c r="N56" s="178">
        <v>45190</v>
      </c>
      <c r="O56" s="175">
        <v>2023</v>
      </c>
      <c r="P56" s="175">
        <v>2023</v>
      </c>
      <c r="Q56" s="663">
        <v>130671</v>
      </c>
      <c r="R56" s="175"/>
      <c r="S56" s="175" t="s">
        <v>8339</v>
      </c>
      <c r="T56" s="175" t="s">
        <v>8340</v>
      </c>
      <c r="U56" s="163" t="s">
        <v>167</v>
      </c>
      <c r="V56" s="140"/>
    </row>
    <row r="57" spans="1:22" ht="318.75" x14ac:dyDescent="0.2">
      <c r="A57" s="350" t="s">
        <v>29</v>
      </c>
      <c r="B57" s="259" t="s">
        <v>49</v>
      </c>
      <c r="C57" s="175" t="s">
        <v>8341</v>
      </c>
      <c r="D57" s="175" t="s">
        <v>8342</v>
      </c>
      <c r="E57" s="199" t="s">
        <v>8343</v>
      </c>
      <c r="F57" s="356" t="s">
        <v>173</v>
      </c>
      <c r="G57" s="356" t="s">
        <v>215</v>
      </c>
      <c r="H57" s="356" t="s">
        <v>430</v>
      </c>
      <c r="I57" s="300" t="s">
        <v>187</v>
      </c>
      <c r="J57" s="175" t="s">
        <v>3627</v>
      </c>
      <c r="K57" s="175"/>
      <c r="L57" s="175" t="s">
        <v>8344</v>
      </c>
      <c r="M57" s="175">
        <v>315737</v>
      </c>
      <c r="N57" s="178">
        <v>45209</v>
      </c>
      <c r="O57" s="175">
        <v>2023</v>
      </c>
      <c r="P57" s="175">
        <v>2023</v>
      </c>
      <c r="Q57" s="663">
        <v>11820</v>
      </c>
      <c r="R57" s="175"/>
      <c r="S57" s="175" t="s">
        <v>8345</v>
      </c>
      <c r="T57" s="175" t="s">
        <v>8346</v>
      </c>
      <c r="U57" s="163" t="s">
        <v>167</v>
      </c>
      <c r="V57" s="140"/>
    </row>
    <row r="58" spans="1:22" ht="76.5" x14ac:dyDescent="0.2">
      <c r="A58" s="350" t="s">
        <v>29</v>
      </c>
      <c r="B58" s="259" t="s">
        <v>49</v>
      </c>
      <c r="C58" s="175" t="s">
        <v>8347</v>
      </c>
      <c r="D58" s="175" t="s">
        <v>8348</v>
      </c>
      <c r="E58" s="199" t="s">
        <v>8349</v>
      </c>
      <c r="F58" s="356" t="s">
        <v>173</v>
      </c>
      <c r="G58" s="356" t="s">
        <v>215</v>
      </c>
      <c r="H58" s="356" t="s">
        <v>459</v>
      </c>
      <c r="I58" s="300" t="s">
        <v>187</v>
      </c>
      <c r="J58" s="175" t="s">
        <v>3627</v>
      </c>
      <c r="K58" s="175"/>
      <c r="L58" s="175" t="s">
        <v>8350</v>
      </c>
      <c r="M58" s="175">
        <v>31364501</v>
      </c>
      <c r="N58" s="178">
        <v>44537</v>
      </c>
      <c r="O58" s="175">
        <v>2023</v>
      </c>
      <c r="P58" s="175">
        <v>2023</v>
      </c>
      <c r="Q58" s="663">
        <v>17761</v>
      </c>
      <c r="R58" s="175"/>
      <c r="S58" s="175" t="s">
        <v>8351</v>
      </c>
      <c r="T58" s="175" t="s">
        <v>8352</v>
      </c>
      <c r="U58" s="163" t="s">
        <v>167</v>
      </c>
      <c r="V58" s="140"/>
    </row>
    <row r="59" spans="1:22" ht="409.5" x14ac:dyDescent="0.2">
      <c r="A59" s="350" t="s">
        <v>29</v>
      </c>
      <c r="B59" s="259" t="s">
        <v>49</v>
      </c>
      <c r="C59" s="199" t="s">
        <v>8353</v>
      </c>
      <c r="D59" s="175" t="s">
        <v>8354</v>
      </c>
      <c r="E59" s="199" t="s">
        <v>8355</v>
      </c>
      <c r="F59" s="356" t="s">
        <v>173</v>
      </c>
      <c r="G59" s="356" t="s">
        <v>221</v>
      </c>
      <c r="H59" s="356" t="s">
        <v>464</v>
      </c>
      <c r="I59" s="300" t="s">
        <v>187</v>
      </c>
      <c r="J59" s="199" t="s">
        <v>5339</v>
      </c>
      <c r="K59" s="199"/>
      <c r="L59" s="199" t="s">
        <v>8356</v>
      </c>
      <c r="M59" s="199">
        <v>36022047</v>
      </c>
      <c r="N59" s="201">
        <v>45099</v>
      </c>
      <c r="O59" s="199">
        <v>2023</v>
      </c>
      <c r="P59" s="199">
        <v>2023</v>
      </c>
      <c r="Q59" s="663">
        <v>217272</v>
      </c>
      <c r="R59" s="202"/>
      <c r="S59" s="199" t="s">
        <v>8357</v>
      </c>
      <c r="T59" s="199" t="s">
        <v>8358</v>
      </c>
      <c r="U59" s="163" t="s">
        <v>167</v>
      </c>
      <c r="V59" s="140"/>
    </row>
    <row r="60" spans="1:22" ht="165.75" x14ac:dyDescent="0.2">
      <c r="A60" s="350" t="s">
        <v>29</v>
      </c>
      <c r="B60" s="259" t="s">
        <v>49</v>
      </c>
      <c r="C60" s="175" t="s">
        <v>8359</v>
      </c>
      <c r="D60" s="175" t="s">
        <v>8360</v>
      </c>
      <c r="E60" s="199" t="s">
        <v>8361</v>
      </c>
      <c r="F60" s="356" t="s">
        <v>173</v>
      </c>
      <c r="G60" s="356" t="s">
        <v>215</v>
      </c>
      <c r="H60" s="356" t="s">
        <v>459</v>
      </c>
      <c r="I60" s="300" t="s">
        <v>187</v>
      </c>
      <c r="J60" s="175" t="s">
        <v>3627</v>
      </c>
      <c r="K60" s="175"/>
      <c r="L60" s="175" t="s">
        <v>8362</v>
      </c>
      <c r="M60" s="175">
        <v>603481</v>
      </c>
      <c r="N60" s="178">
        <v>44980</v>
      </c>
      <c r="O60" s="175">
        <v>2023</v>
      </c>
      <c r="P60" s="175">
        <v>2023</v>
      </c>
      <c r="Q60" s="663">
        <v>22200</v>
      </c>
      <c r="R60" s="175"/>
      <c r="S60" s="175" t="s">
        <v>8363</v>
      </c>
      <c r="T60" s="175" t="s">
        <v>8364</v>
      </c>
      <c r="U60" s="163" t="s">
        <v>167</v>
      </c>
      <c r="V60" s="140"/>
    </row>
    <row r="61" spans="1:22" ht="191.25" x14ac:dyDescent="0.2">
      <c r="A61" s="350" t="s">
        <v>29</v>
      </c>
      <c r="B61" s="259" t="s">
        <v>49</v>
      </c>
      <c r="C61" s="175" t="s">
        <v>8365</v>
      </c>
      <c r="D61" s="175" t="s">
        <v>8360</v>
      </c>
      <c r="E61" s="199" t="s">
        <v>8366</v>
      </c>
      <c r="F61" s="356" t="s">
        <v>173</v>
      </c>
      <c r="G61" s="356" t="s">
        <v>215</v>
      </c>
      <c r="H61" s="356" t="s">
        <v>254</v>
      </c>
      <c r="I61" s="300" t="s">
        <v>187</v>
      </c>
      <c r="J61" s="175" t="s">
        <v>3627</v>
      </c>
      <c r="K61" s="175"/>
      <c r="L61" s="175" t="s">
        <v>8362</v>
      </c>
      <c r="M61" s="175">
        <v>603481</v>
      </c>
      <c r="N61" s="178">
        <v>45141</v>
      </c>
      <c r="O61" s="175">
        <v>2023</v>
      </c>
      <c r="P61" s="175">
        <v>2023</v>
      </c>
      <c r="Q61" s="663">
        <v>21960</v>
      </c>
      <c r="R61" s="175"/>
      <c r="S61" s="175" t="s">
        <v>8367</v>
      </c>
      <c r="T61" s="175" t="s">
        <v>8368</v>
      </c>
      <c r="U61" s="163" t="s">
        <v>167</v>
      </c>
      <c r="V61" s="140"/>
    </row>
    <row r="62" spans="1:22" ht="191.25" x14ac:dyDescent="0.2">
      <c r="A62" s="350" t="s">
        <v>29</v>
      </c>
      <c r="B62" s="259" t="s">
        <v>49</v>
      </c>
      <c r="C62" s="175" t="s">
        <v>8369</v>
      </c>
      <c r="D62" s="175" t="s">
        <v>8370</v>
      </c>
      <c r="E62" s="175" t="s">
        <v>8371</v>
      </c>
      <c r="F62" s="356" t="s">
        <v>173</v>
      </c>
      <c r="G62" s="356" t="s">
        <v>221</v>
      </c>
      <c r="H62" s="356" t="s">
        <v>581</v>
      </c>
      <c r="I62" s="300" t="s">
        <v>187</v>
      </c>
      <c r="J62" s="175" t="s">
        <v>3627</v>
      </c>
      <c r="K62" s="175"/>
      <c r="L62" s="175" t="s">
        <v>8356</v>
      </c>
      <c r="M62" s="175">
        <v>36022047</v>
      </c>
      <c r="N62" s="178">
        <v>44949</v>
      </c>
      <c r="O62" s="175">
        <v>2023</v>
      </c>
      <c r="P62" s="175">
        <v>2023</v>
      </c>
      <c r="Q62" s="663">
        <v>12708</v>
      </c>
      <c r="R62" s="175"/>
      <c r="S62" s="175" t="s">
        <v>8372</v>
      </c>
      <c r="T62" s="175" t="s">
        <v>8373</v>
      </c>
      <c r="U62" s="163" t="s">
        <v>167</v>
      </c>
      <c r="V62" s="140"/>
    </row>
    <row r="63" spans="1:22" ht="191.25" x14ac:dyDescent="0.2">
      <c r="A63" s="350" t="s">
        <v>29</v>
      </c>
      <c r="B63" s="259" t="s">
        <v>49</v>
      </c>
      <c r="C63" s="175" t="s">
        <v>8374</v>
      </c>
      <c r="D63" s="175" t="s">
        <v>8375</v>
      </c>
      <c r="E63" s="175" t="s">
        <v>8376</v>
      </c>
      <c r="F63" s="356" t="s">
        <v>173</v>
      </c>
      <c r="G63" s="356" t="s">
        <v>221</v>
      </c>
      <c r="H63" s="356" t="s">
        <v>464</v>
      </c>
      <c r="I63" s="300" t="s">
        <v>186</v>
      </c>
      <c r="J63" s="175" t="s">
        <v>5339</v>
      </c>
      <c r="K63" s="175"/>
      <c r="L63" s="175" t="s">
        <v>8356</v>
      </c>
      <c r="M63" s="175">
        <v>36022047</v>
      </c>
      <c r="N63" s="178">
        <v>44702</v>
      </c>
      <c r="O63" s="175">
        <v>2023</v>
      </c>
      <c r="P63" s="175">
        <v>2023</v>
      </c>
      <c r="Q63" s="663">
        <v>252000</v>
      </c>
      <c r="R63" s="202"/>
      <c r="S63" s="175" t="s">
        <v>8377</v>
      </c>
      <c r="T63" s="175" t="s">
        <v>8378</v>
      </c>
      <c r="U63" s="163" t="s">
        <v>167</v>
      </c>
      <c r="V63" s="140"/>
    </row>
    <row r="64" spans="1:22" ht="280.5" x14ac:dyDescent="0.2">
      <c r="A64" s="350" t="s">
        <v>29</v>
      </c>
      <c r="B64" s="259" t="s">
        <v>49</v>
      </c>
      <c r="C64" s="175" t="s">
        <v>8379</v>
      </c>
      <c r="D64" s="175" t="s">
        <v>8380</v>
      </c>
      <c r="E64" s="199" t="s">
        <v>8381</v>
      </c>
      <c r="F64" s="356" t="s">
        <v>173</v>
      </c>
      <c r="G64" s="356" t="s">
        <v>215</v>
      </c>
      <c r="H64" s="356" t="s">
        <v>537</v>
      </c>
      <c r="I64" s="300" t="s">
        <v>187</v>
      </c>
      <c r="J64" s="175" t="s">
        <v>5339</v>
      </c>
      <c r="K64" s="175"/>
      <c r="L64" s="175" t="s">
        <v>3363</v>
      </c>
      <c r="M64" s="175">
        <v>36063606</v>
      </c>
      <c r="N64" s="178">
        <v>45001</v>
      </c>
      <c r="O64" s="175">
        <v>2023</v>
      </c>
      <c r="P64" s="175">
        <v>2023</v>
      </c>
      <c r="Q64" s="663">
        <v>28620</v>
      </c>
      <c r="R64" s="202"/>
      <c r="S64" s="175" t="s">
        <v>8382</v>
      </c>
      <c r="T64" s="175" t="s">
        <v>8383</v>
      </c>
      <c r="U64" s="163" t="s">
        <v>167</v>
      </c>
      <c r="V64" s="140"/>
    </row>
    <row r="65" spans="1:22" ht="165.75" x14ac:dyDescent="0.2">
      <c r="A65" s="350" t="s">
        <v>29</v>
      </c>
      <c r="B65" s="259" t="s">
        <v>49</v>
      </c>
      <c r="C65" s="175" t="s">
        <v>8379</v>
      </c>
      <c r="D65" s="175" t="s">
        <v>8380</v>
      </c>
      <c r="E65" s="199" t="s">
        <v>8384</v>
      </c>
      <c r="F65" s="356" t="s">
        <v>173</v>
      </c>
      <c r="G65" s="356" t="s">
        <v>215</v>
      </c>
      <c r="H65" s="356" t="s">
        <v>537</v>
      </c>
      <c r="I65" s="300" t="s">
        <v>187</v>
      </c>
      <c r="J65" s="175" t="s">
        <v>5339</v>
      </c>
      <c r="K65" s="175"/>
      <c r="L65" s="175" t="s">
        <v>3363</v>
      </c>
      <c r="M65" s="175">
        <v>36063606</v>
      </c>
      <c r="N65" s="178">
        <v>45093</v>
      </c>
      <c r="O65" s="175">
        <v>2023</v>
      </c>
      <c r="P65" s="175">
        <v>2023</v>
      </c>
      <c r="Q65" s="663">
        <v>25920</v>
      </c>
      <c r="R65" s="175"/>
      <c r="S65" s="175" t="s">
        <v>8385</v>
      </c>
      <c r="T65" s="175" t="s">
        <v>8386</v>
      </c>
      <c r="U65" s="163" t="s">
        <v>167</v>
      </c>
      <c r="V65" s="140"/>
    </row>
    <row r="66" spans="1:22" ht="216.75" x14ac:dyDescent="0.2">
      <c r="A66" s="350" t="s">
        <v>29</v>
      </c>
      <c r="B66" s="259" t="s">
        <v>49</v>
      </c>
      <c r="C66" s="175" t="s">
        <v>8379</v>
      </c>
      <c r="D66" s="175" t="s">
        <v>8380</v>
      </c>
      <c r="E66" s="199" t="s">
        <v>8387</v>
      </c>
      <c r="F66" s="356" t="s">
        <v>173</v>
      </c>
      <c r="G66" s="356" t="s">
        <v>215</v>
      </c>
      <c r="H66" s="356" t="s">
        <v>537</v>
      </c>
      <c r="I66" s="300" t="s">
        <v>187</v>
      </c>
      <c r="J66" s="175" t="s">
        <v>5339</v>
      </c>
      <c r="K66" s="175"/>
      <c r="L66" s="175" t="s">
        <v>3363</v>
      </c>
      <c r="M66" s="175">
        <v>36063606</v>
      </c>
      <c r="N66" s="178">
        <v>45001</v>
      </c>
      <c r="O66" s="175">
        <v>2023</v>
      </c>
      <c r="P66" s="175">
        <v>2023</v>
      </c>
      <c r="Q66" s="663">
        <v>23760</v>
      </c>
      <c r="R66" s="175"/>
      <c r="S66" s="175" t="s">
        <v>8388</v>
      </c>
      <c r="T66" s="175" t="s">
        <v>8389</v>
      </c>
      <c r="U66" s="163" t="s">
        <v>167</v>
      </c>
      <c r="V66" s="140"/>
    </row>
    <row r="67" spans="1:22" ht="229.5" x14ac:dyDescent="0.2">
      <c r="A67" s="350" t="s">
        <v>29</v>
      </c>
      <c r="B67" s="259" t="s">
        <v>49</v>
      </c>
      <c r="C67" s="175" t="s">
        <v>8379</v>
      </c>
      <c r="D67" s="175" t="s">
        <v>8380</v>
      </c>
      <c r="E67" s="199" t="s">
        <v>8390</v>
      </c>
      <c r="F67" s="356" t="s">
        <v>173</v>
      </c>
      <c r="G67" s="356" t="s">
        <v>215</v>
      </c>
      <c r="H67" s="356" t="s">
        <v>537</v>
      </c>
      <c r="I67" s="300" t="s">
        <v>187</v>
      </c>
      <c r="J67" s="175" t="s">
        <v>5339</v>
      </c>
      <c r="K67" s="175"/>
      <c r="L67" s="175" t="s">
        <v>3363</v>
      </c>
      <c r="M67" s="175">
        <v>36063606</v>
      </c>
      <c r="N67" s="178">
        <v>45093</v>
      </c>
      <c r="O67" s="175">
        <v>2023</v>
      </c>
      <c r="P67" s="175">
        <v>2023</v>
      </c>
      <c r="Q67" s="663">
        <v>24300</v>
      </c>
      <c r="R67" s="175"/>
      <c r="S67" s="175" t="s">
        <v>8391</v>
      </c>
      <c r="T67" s="175" t="s">
        <v>8392</v>
      </c>
      <c r="U67" s="163" t="s">
        <v>167</v>
      </c>
      <c r="V67" s="140"/>
    </row>
    <row r="68" spans="1:22" ht="204" x14ac:dyDescent="0.2">
      <c r="A68" s="350" t="s">
        <v>29</v>
      </c>
      <c r="B68" s="259" t="s">
        <v>49</v>
      </c>
      <c r="C68" s="175" t="s">
        <v>8379</v>
      </c>
      <c r="D68" s="175" t="s">
        <v>8380</v>
      </c>
      <c r="E68" s="199" t="s">
        <v>8393</v>
      </c>
      <c r="F68" s="356" t="s">
        <v>173</v>
      </c>
      <c r="G68" s="356" t="s">
        <v>215</v>
      </c>
      <c r="H68" s="356" t="s">
        <v>537</v>
      </c>
      <c r="I68" s="300" t="s">
        <v>187</v>
      </c>
      <c r="J68" s="175" t="s">
        <v>5339</v>
      </c>
      <c r="K68" s="175"/>
      <c r="L68" s="175" t="s">
        <v>3363</v>
      </c>
      <c r="M68" s="175">
        <v>36063606</v>
      </c>
      <c r="N68" s="178">
        <v>45001</v>
      </c>
      <c r="O68" s="175">
        <v>2023</v>
      </c>
      <c r="P68" s="175">
        <v>2023</v>
      </c>
      <c r="Q68" s="663">
        <v>29700</v>
      </c>
      <c r="R68" s="175"/>
      <c r="S68" s="175" t="s">
        <v>8394</v>
      </c>
      <c r="T68" s="175" t="s">
        <v>8395</v>
      </c>
      <c r="U68" s="163" t="s">
        <v>167</v>
      </c>
      <c r="V68" s="140"/>
    </row>
    <row r="69" spans="1:22" ht="242.25" x14ac:dyDescent="0.2">
      <c r="A69" s="350" t="s">
        <v>29</v>
      </c>
      <c r="B69" s="259" t="s">
        <v>49</v>
      </c>
      <c r="C69" s="175" t="s">
        <v>8379</v>
      </c>
      <c r="D69" s="175" t="s">
        <v>8380</v>
      </c>
      <c r="E69" s="199" t="s">
        <v>8396</v>
      </c>
      <c r="F69" s="356" t="s">
        <v>173</v>
      </c>
      <c r="G69" s="356" t="s">
        <v>215</v>
      </c>
      <c r="H69" s="356" t="s">
        <v>537</v>
      </c>
      <c r="I69" s="300" t="s">
        <v>187</v>
      </c>
      <c r="J69" s="175" t="s">
        <v>5339</v>
      </c>
      <c r="K69" s="175"/>
      <c r="L69" s="175" t="s">
        <v>3363</v>
      </c>
      <c r="M69" s="175">
        <v>36063606</v>
      </c>
      <c r="N69" s="178">
        <v>45093</v>
      </c>
      <c r="O69" s="175">
        <v>2023</v>
      </c>
      <c r="P69" s="175">
        <v>2023</v>
      </c>
      <c r="Q69" s="663">
        <v>25920</v>
      </c>
      <c r="R69" s="175"/>
      <c r="S69" s="175" t="s">
        <v>8388</v>
      </c>
      <c r="T69" s="175" t="s">
        <v>8397</v>
      </c>
      <c r="U69" s="163" t="s">
        <v>167</v>
      </c>
      <c r="V69" s="140"/>
    </row>
    <row r="70" spans="1:22" ht="191.25" x14ac:dyDescent="0.2">
      <c r="A70" s="350" t="s">
        <v>29</v>
      </c>
      <c r="B70" s="259" t="s">
        <v>49</v>
      </c>
      <c r="C70" s="175" t="s">
        <v>8379</v>
      </c>
      <c r="D70" s="175" t="s">
        <v>8380</v>
      </c>
      <c r="E70" s="199" t="s">
        <v>8398</v>
      </c>
      <c r="F70" s="356" t="s">
        <v>173</v>
      </c>
      <c r="G70" s="356" t="s">
        <v>215</v>
      </c>
      <c r="H70" s="356" t="s">
        <v>537</v>
      </c>
      <c r="I70" s="300" t="s">
        <v>187</v>
      </c>
      <c r="J70" s="175" t="s">
        <v>5339</v>
      </c>
      <c r="K70" s="175"/>
      <c r="L70" s="175" t="s">
        <v>3363</v>
      </c>
      <c r="M70" s="175">
        <v>36063606</v>
      </c>
      <c r="N70" s="178">
        <v>45001</v>
      </c>
      <c r="O70" s="175">
        <v>2023</v>
      </c>
      <c r="P70" s="175">
        <v>2023</v>
      </c>
      <c r="Q70" s="663">
        <v>30780</v>
      </c>
      <c r="R70" s="175"/>
      <c r="S70" s="175" t="s">
        <v>8399</v>
      </c>
      <c r="T70" s="175" t="s">
        <v>8400</v>
      </c>
      <c r="U70" s="163" t="s">
        <v>167</v>
      </c>
      <c r="V70" s="140"/>
    </row>
    <row r="71" spans="1:22" ht="229.5" x14ac:dyDescent="0.2">
      <c r="A71" s="350" t="s">
        <v>29</v>
      </c>
      <c r="B71" s="259" t="s">
        <v>49</v>
      </c>
      <c r="C71" s="175" t="s">
        <v>8379</v>
      </c>
      <c r="D71" s="175" t="s">
        <v>8380</v>
      </c>
      <c r="E71" s="199" t="s">
        <v>8401</v>
      </c>
      <c r="F71" s="356" t="s">
        <v>173</v>
      </c>
      <c r="G71" s="356" t="s">
        <v>215</v>
      </c>
      <c r="H71" s="356" t="s">
        <v>537</v>
      </c>
      <c r="I71" s="300" t="s">
        <v>187</v>
      </c>
      <c r="J71" s="175" t="s">
        <v>5339</v>
      </c>
      <c r="K71" s="175"/>
      <c r="L71" s="175" t="s">
        <v>3363</v>
      </c>
      <c r="M71" s="175">
        <v>36063606</v>
      </c>
      <c r="N71" s="178">
        <v>45001</v>
      </c>
      <c r="O71" s="175">
        <v>2023</v>
      </c>
      <c r="P71" s="175">
        <v>2023</v>
      </c>
      <c r="Q71" s="663">
        <v>25380</v>
      </c>
      <c r="R71" s="175"/>
      <c r="S71" s="175" t="s">
        <v>8402</v>
      </c>
      <c r="T71" s="175" t="s">
        <v>8403</v>
      </c>
      <c r="U71" s="163" t="s">
        <v>167</v>
      </c>
      <c r="V71" s="140"/>
    </row>
    <row r="72" spans="1:22" ht="255" x14ac:dyDescent="0.2">
      <c r="A72" s="350" t="s">
        <v>29</v>
      </c>
      <c r="B72" s="259" t="s">
        <v>49</v>
      </c>
      <c r="C72" s="175" t="s">
        <v>8404</v>
      </c>
      <c r="D72" s="175" t="s">
        <v>8405</v>
      </c>
      <c r="E72" s="199" t="s">
        <v>8406</v>
      </c>
      <c r="F72" s="356" t="s">
        <v>173</v>
      </c>
      <c r="G72" s="356" t="s">
        <v>215</v>
      </c>
      <c r="H72" s="356" t="s">
        <v>459</v>
      </c>
      <c r="I72" s="300" t="s">
        <v>187</v>
      </c>
      <c r="J72" s="175" t="s">
        <v>3627</v>
      </c>
      <c r="K72" s="175"/>
      <c r="L72" s="175" t="s">
        <v>8362</v>
      </c>
      <c r="M72" s="175">
        <v>603481</v>
      </c>
      <c r="N72" s="178">
        <v>44991</v>
      </c>
      <c r="O72" s="175">
        <v>2023</v>
      </c>
      <c r="P72" s="175">
        <v>2023</v>
      </c>
      <c r="Q72" s="663">
        <v>5760</v>
      </c>
      <c r="R72" s="175"/>
      <c r="S72" s="175" t="s">
        <v>8407</v>
      </c>
      <c r="T72" s="175" t="s">
        <v>8408</v>
      </c>
      <c r="U72" s="163" t="s">
        <v>167</v>
      </c>
      <c r="V72" s="140"/>
    </row>
    <row r="73" spans="1:22" ht="165.75" x14ac:dyDescent="0.2">
      <c r="A73" s="350" t="s">
        <v>29</v>
      </c>
      <c r="B73" s="259" t="s">
        <v>49</v>
      </c>
      <c r="C73" s="175" t="s">
        <v>8409</v>
      </c>
      <c r="D73" s="175" t="s">
        <v>8410</v>
      </c>
      <c r="E73" s="199" t="s">
        <v>8411</v>
      </c>
      <c r="F73" s="356" t="s">
        <v>173</v>
      </c>
      <c r="G73" s="356" t="s">
        <v>215</v>
      </c>
      <c r="H73" s="356" t="s">
        <v>459</v>
      </c>
      <c r="I73" s="300" t="s">
        <v>187</v>
      </c>
      <c r="J73" s="175" t="s">
        <v>3627</v>
      </c>
      <c r="K73" s="175"/>
      <c r="L73" s="175" t="s">
        <v>8362</v>
      </c>
      <c r="M73" s="175">
        <v>603481</v>
      </c>
      <c r="N73" s="178">
        <v>44608</v>
      </c>
      <c r="O73" s="175">
        <v>2023</v>
      </c>
      <c r="P73" s="175">
        <v>2023</v>
      </c>
      <c r="Q73" s="663">
        <v>1800</v>
      </c>
      <c r="R73" s="175"/>
      <c r="S73" s="175" t="s">
        <v>8412</v>
      </c>
      <c r="T73" s="175" t="s">
        <v>8413</v>
      </c>
      <c r="U73" s="163" t="s">
        <v>167</v>
      </c>
      <c r="V73" s="140"/>
    </row>
    <row r="74" spans="1:22" ht="267.75" hidden="1" x14ac:dyDescent="0.2">
      <c r="A74" s="292" t="s">
        <v>11</v>
      </c>
      <c r="B74" s="259" t="s">
        <v>58</v>
      </c>
      <c r="C74" s="271" t="s">
        <v>4569</v>
      </c>
      <c r="D74" s="271" t="s">
        <v>4570</v>
      </c>
      <c r="E74" s="271" t="s">
        <v>4571</v>
      </c>
      <c r="F74" s="356" t="s">
        <v>174</v>
      </c>
      <c r="G74" s="356" t="s">
        <v>236</v>
      </c>
      <c r="H74" s="356" t="s">
        <v>444</v>
      </c>
      <c r="I74" s="298" t="s">
        <v>200</v>
      </c>
      <c r="J74" s="140"/>
      <c r="K74" s="140"/>
      <c r="L74" s="262" t="s">
        <v>4572</v>
      </c>
      <c r="M74" s="140">
        <v>151513</v>
      </c>
      <c r="N74" s="162">
        <v>44988</v>
      </c>
      <c r="O74" s="166">
        <v>2023</v>
      </c>
      <c r="P74" s="166">
        <v>2023</v>
      </c>
      <c r="Q74" s="295">
        <v>0</v>
      </c>
      <c r="R74" s="140" t="s">
        <v>4573</v>
      </c>
      <c r="S74" s="140" t="s">
        <v>4574</v>
      </c>
      <c r="T74" s="140"/>
      <c r="U74" s="163" t="s">
        <v>1008</v>
      </c>
      <c r="V74" s="140" t="s">
        <v>1009</v>
      </c>
    </row>
    <row r="75" spans="1:22" ht="409.5" x14ac:dyDescent="0.2">
      <c r="A75" s="350" t="s">
        <v>29</v>
      </c>
      <c r="B75" s="259" t="s">
        <v>49</v>
      </c>
      <c r="C75" s="175" t="s">
        <v>8414</v>
      </c>
      <c r="D75" s="175" t="s">
        <v>8415</v>
      </c>
      <c r="E75" s="199" t="s">
        <v>8416</v>
      </c>
      <c r="F75" s="356" t="s">
        <v>173</v>
      </c>
      <c r="G75" s="356" t="s">
        <v>215</v>
      </c>
      <c r="H75" s="356" t="s">
        <v>592</v>
      </c>
      <c r="I75" s="300" t="s">
        <v>187</v>
      </c>
      <c r="J75" s="175" t="s">
        <v>3627</v>
      </c>
      <c r="K75" s="175"/>
      <c r="L75" s="175" t="s">
        <v>8417</v>
      </c>
      <c r="M75" s="175">
        <v>365327</v>
      </c>
      <c r="N75" s="178">
        <v>45015</v>
      </c>
      <c r="O75" s="175">
        <v>2023</v>
      </c>
      <c r="P75" s="175">
        <v>2023</v>
      </c>
      <c r="Q75" s="663">
        <v>3900</v>
      </c>
      <c r="R75" s="175"/>
      <c r="S75" s="175" t="s">
        <v>8418</v>
      </c>
      <c r="T75" s="175" t="s">
        <v>8419</v>
      </c>
      <c r="U75" s="163" t="s">
        <v>167</v>
      </c>
      <c r="V75" s="140"/>
    </row>
    <row r="76" spans="1:22" ht="409.5" x14ac:dyDescent="0.2">
      <c r="A76" s="350" t="s">
        <v>29</v>
      </c>
      <c r="B76" s="259" t="s">
        <v>49</v>
      </c>
      <c r="C76" s="175" t="s">
        <v>8420</v>
      </c>
      <c r="D76" s="175" t="s">
        <v>8421</v>
      </c>
      <c r="E76" s="199" t="s">
        <v>8361</v>
      </c>
      <c r="F76" s="356" t="s">
        <v>173</v>
      </c>
      <c r="G76" s="356" t="s">
        <v>215</v>
      </c>
      <c r="H76" s="356" t="s">
        <v>254</v>
      </c>
      <c r="I76" s="300" t="s">
        <v>187</v>
      </c>
      <c r="J76" s="175" t="s">
        <v>3627</v>
      </c>
      <c r="K76" s="175"/>
      <c r="L76" s="175" t="s">
        <v>8362</v>
      </c>
      <c r="M76" s="175">
        <v>603481</v>
      </c>
      <c r="N76" s="178">
        <v>44980</v>
      </c>
      <c r="O76" s="175">
        <v>2023</v>
      </c>
      <c r="P76" s="175">
        <v>2023</v>
      </c>
      <c r="Q76" s="663">
        <v>15000</v>
      </c>
      <c r="R76" s="175"/>
      <c r="S76" s="175" t="s">
        <v>8422</v>
      </c>
      <c r="T76" s="175" t="s">
        <v>8423</v>
      </c>
      <c r="U76" s="163" t="s">
        <v>167</v>
      </c>
      <c r="V76" s="140"/>
    </row>
    <row r="77" spans="1:22" ht="357" x14ac:dyDescent="0.2">
      <c r="A77" s="350" t="s">
        <v>29</v>
      </c>
      <c r="B77" s="259" t="s">
        <v>49</v>
      </c>
      <c r="C77" s="175" t="s">
        <v>8424</v>
      </c>
      <c r="D77" s="175" t="s">
        <v>8316</v>
      </c>
      <c r="E77" s="199" t="s">
        <v>8425</v>
      </c>
      <c r="F77" s="356" t="s">
        <v>173</v>
      </c>
      <c r="G77" s="356" t="s">
        <v>215</v>
      </c>
      <c r="H77" s="356" t="s">
        <v>459</v>
      </c>
      <c r="I77" s="300" t="s">
        <v>187</v>
      </c>
      <c r="J77" s="175" t="s">
        <v>3688</v>
      </c>
      <c r="K77" s="175"/>
      <c r="L77" s="175" t="s">
        <v>8362</v>
      </c>
      <c r="M77" s="175">
        <v>603481</v>
      </c>
      <c r="N77" s="201">
        <v>45113</v>
      </c>
      <c r="O77" s="175">
        <v>2023</v>
      </c>
      <c r="P77" s="175">
        <v>2023</v>
      </c>
      <c r="Q77" s="663">
        <v>31800</v>
      </c>
      <c r="R77" s="175"/>
      <c r="S77" s="175" t="s">
        <v>8426</v>
      </c>
      <c r="T77" s="175" t="s">
        <v>8427</v>
      </c>
      <c r="U77" s="163" t="s">
        <v>167</v>
      </c>
      <c r="V77" s="140"/>
    </row>
    <row r="78" spans="1:22" ht="229.5" hidden="1" x14ac:dyDescent="0.2">
      <c r="A78" s="292" t="s">
        <v>11</v>
      </c>
      <c r="B78" s="259" t="s">
        <v>57</v>
      </c>
      <c r="C78" s="140" t="s">
        <v>4595</v>
      </c>
      <c r="D78" s="140" t="s">
        <v>4596</v>
      </c>
      <c r="E78" s="140" t="s">
        <v>4597</v>
      </c>
      <c r="F78" s="356" t="s">
        <v>210</v>
      </c>
      <c r="G78" s="356" t="s">
        <v>230</v>
      </c>
      <c r="H78" s="356" t="s">
        <v>677</v>
      </c>
      <c r="I78" s="298" t="s">
        <v>194</v>
      </c>
      <c r="J78" s="140" t="s">
        <v>4598</v>
      </c>
      <c r="K78" s="140" t="s">
        <v>4599</v>
      </c>
      <c r="L78" s="140" t="s">
        <v>4600</v>
      </c>
      <c r="M78" s="140">
        <v>686832</v>
      </c>
      <c r="N78" s="140">
        <v>44139</v>
      </c>
      <c r="O78" s="140">
        <v>2020</v>
      </c>
      <c r="P78" s="140">
        <v>2023</v>
      </c>
      <c r="Q78" s="295">
        <v>0</v>
      </c>
      <c r="R78" s="140" t="s">
        <v>4601</v>
      </c>
      <c r="S78" s="140" t="s">
        <v>4602</v>
      </c>
      <c r="T78" s="140"/>
      <c r="U78" s="163" t="s">
        <v>1008</v>
      </c>
      <c r="V78" s="140" t="s">
        <v>1009</v>
      </c>
    </row>
    <row r="79" spans="1:22" ht="191.25" hidden="1" x14ac:dyDescent="0.2">
      <c r="A79" s="292" t="s">
        <v>11</v>
      </c>
      <c r="B79" s="259" t="s">
        <v>57</v>
      </c>
      <c r="C79" s="140" t="s">
        <v>4603</v>
      </c>
      <c r="D79" s="140" t="s">
        <v>4604</v>
      </c>
      <c r="E79" s="140" t="s">
        <v>4605</v>
      </c>
      <c r="F79" s="356" t="s">
        <v>174</v>
      </c>
      <c r="G79" s="356" t="s">
        <v>236</v>
      </c>
      <c r="H79" s="356" t="s">
        <v>380</v>
      </c>
      <c r="I79" s="298" t="s">
        <v>196</v>
      </c>
      <c r="J79" s="140" t="s">
        <v>4606</v>
      </c>
      <c r="K79" s="140" t="s">
        <v>4607</v>
      </c>
      <c r="L79" s="140" t="s">
        <v>4608</v>
      </c>
      <c r="M79" s="140">
        <v>151866</v>
      </c>
      <c r="N79" s="140">
        <v>45202</v>
      </c>
      <c r="O79" s="140">
        <v>2021</v>
      </c>
      <c r="P79" s="140">
        <v>2023</v>
      </c>
      <c r="Q79" s="295">
        <v>0</v>
      </c>
      <c r="R79" s="140" t="s">
        <v>4609</v>
      </c>
      <c r="S79" s="140" t="s">
        <v>4610</v>
      </c>
      <c r="T79" s="140"/>
      <c r="U79" s="163" t="s">
        <v>1008</v>
      </c>
      <c r="V79" s="140" t="s">
        <v>1009</v>
      </c>
    </row>
    <row r="80" spans="1:22" ht="280.5" x14ac:dyDescent="0.2">
      <c r="A80" s="350" t="s">
        <v>29</v>
      </c>
      <c r="B80" s="259" t="s">
        <v>49</v>
      </c>
      <c r="C80" s="175" t="s">
        <v>8428</v>
      </c>
      <c r="D80" s="175" t="s">
        <v>8316</v>
      </c>
      <c r="E80" s="199" t="s">
        <v>8411</v>
      </c>
      <c r="F80" s="356" t="s">
        <v>173</v>
      </c>
      <c r="G80" s="356" t="s">
        <v>215</v>
      </c>
      <c r="H80" s="356" t="s">
        <v>459</v>
      </c>
      <c r="I80" s="300" t="s">
        <v>187</v>
      </c>
      <c r="J80" s="175" t="s">
        <v>3688</v>
      </c>
      <c r="K80" s="175"/>
      <c r="L80" s="175" t="s">
        <v>8362</v>
      </c>
      <c r="M80" s="175">
        <v>603481</v>
      </c>
      <c r="N80" s="201">
        <v>44608</v>
      </c>
      <c r="O80" s="175">
        <v>2023</v>
      </c>
      <c r="P80" s="175">
        <v>2023</v>
      </c>
      <c r="Q80" s="663">
        <v>56400</v>
      </c>
      <c r="R80" s="175"/>
      <c r="S80" s="175" t="s">
        <v>8429</v>
      </c>
      <c r="T80" s="175" t="s">
        <v>8430</v>
      </c>
      <c r="U80" s="163" t="s">
        <v>167</v>
      </c>
      <c r="V80" s="140"/>
    </row>
    <row r="81" spans="1:22" s="94" customFormat="1" ht="395.25" x14ac:dyDescent="0.2">
      <c r="A81" s="350" t="s">
        <v>29</v>
      </c>
      <c r="B81" s="259" t="s">
        <v>49</v>
      </c>
      <c r="C81" s="175" t="s">
        <v>8431</v>
      </c>
      <c r="D81" s="175" t="s">
        <v>8316</v>
      </c>
      <c r="E81" s="199" t="s">
        <v>8432</v>
      </c>
      <c r="F81" s="356" t="s">
        <v>173</v>
      </c>
      <c r="G81" s="356" t="s">
        <v>215</v>
      </c>
      <c r="H81" s="356" t="s">
        <v>459</v>
      </c>
      <c r="I81" s="300" t="s">
        <v>187</v>
      </c>
      <c r="J81" s="175" t="s">
        <v>3688</v>
      </c>
      <c r="K81" s="175"/>
      <c r="L81" s="175" t="s">
        <v>8362</v>
      </c>
      <c r="M81" s="175">
        <v>603481</v>
      </c>
      <c r="N81" s="201">
        <v>45075</v>
      </c>
      <c r="O81" s="175">
        <v>2023</v>
      </c>
      <c r="P81" s="175">
        <v>2023</v>
      </c>
      <c r="Q81" s="663">
        <v>33600</v>
      </c>
      <c r="R81" s="175"/>
      <c r="S81" s="175" t="s">
        <v>8433</v>
      </c>
      <c r="T81" s="175" t="s">
        <v>8434</v>
      </c>
      <c r="U81" s="163" t="s">
        <v>167</v>
      </c>
      <c r="V81" s="140"/>
    </row>
    <row r="82" spans="1:22" s="94" customFormat="1" ht="382.5" x14ac:dyDescent="0.2">
      <c r="A82" s="350" t="s">
        <v>29</v>
      </c>
      <c r="B82" s="259" t="s">
        <v>49</v>
      </c>
      <c r="C82" s="175" t="s">
        <v>8435</v>
      </c>
      <c r="D82" s="175" t="s">
        <v>8436</v>
      </c>
      <c r="E82" s="199" t="s">
        <v>8437</v>
      </c>
      <c r="F82" s="356" t="s">
        <v>173</v>
      </c>
      <c r="G82" s="356" t="s">
        <v>215</v>
      </c>
      <c r="H82" s="356" t="s">
        <v>459</v>
      </c>
      <c r="I82" s="300" t="s">
        <v>187</v>
      </c>
      <c r="J82" s="175" t="s">
        <v>3688</v>
      </c>
      <c r="K82" s="175"/>
      <c r="L82" s="175" t="s">
        <v>8362</v>
      </c>
      <c r="M82" s="175">
        <v>603481</v>
      </c>
      <c r="N82" s="201">
        <v>45079</v>
      </c>
      <c r="O82" s="175">
        <v>2023</v>
      </c>
      <c r="P82" s="175">
        <v>2023</v>
      </c>
      <c r="Q82" s="663">
        <v>124500</v>
      </c>
      <c r="R82" s="175"/>
      <c r="S82" s="175" t="s">
        <v>8438</v>
      </c>
      <c r="T82" s="175" t="s">
        <v>8439</v>
      </c>
      <c r="U82" s="163" t="s">
        <v>167</v>
      </c>
      <c r="V82" s="140"/>
    </row>
    <row r="83" spans="1:22" s="94" customFormat="1" ht="165.75" x14ac:dyDescent="0.2">
      <c r="A83" s="352" t="s">
        <v>29</v>
      </c>
      <c r="B83" s="259" t="s">
        <v>131</v>
      </c>
      <c r="C83" s="175" t="s">
        <v>8440</v>
      </c>
      <c r="D83" s="175" t="s">
        <v>8441</v>
      </c>
      <c r="E83" s="175" t="s">
        <v>8442</v>
      </c>
      <c r="F83" s="356" t="s">
        <v>173</v>
      </c>
      <c r="G83" s="356" t="s">
        <v>215</v>
      </c>
      <c r="H83" s="356" t="s">
        <v>560</v>
      </c>
      <c r="I83" s="300" t="s">
        <v>187</v>
      </c>
      <c r="J83" s="191" t="s">
        <v>8443</v>
      </c>
      <c r="K83" s="175"/>
      <c r="L83" s="175" t="s">
        <v>8444</v>
      </c>
      <c r="M83" s="175">
        <v>36126624</v>
      </c>
      <c r="N83" s="178">
        <v>44707</v>
      </c>
      <c r="O83" s="175">
        <v>2022</v>
      </c>
      <c r="P83" s="175">
        <v>2023</v>
      </c>
      <c r="Q83" s="665">
        <v>141600</v>
      </c>
      <c r="R83" s="175"/>
      <c r="S83" s="175" t="s">
        <v>8445</v>
      </c>
      <c r="T83" s="175"/>
      <c r="U83" s="163" t="s">
        <v>167</v>
      </c>
      <c r="V83" s="140"/>
    </row>
    <row r="84" spans="1:22" s="94" customFormat="1" ht="89.25" x14ac:dyDescent="0.2">
      <c r="A84" s="292" t="s">
        <v>8</v>
      </c>
      <c r="B84" s="259" t="s">
        <v>52</v>
      </c>
      <c r="C84" s="156" t="s">
        <v>6592</v>
      </c>
      <c r="D84" s="156" t="s">
        <v>6593</v>
      </c>
      <c r="E84" s="156" t="s">
        <v>6594</v>
      </c>
      <c r="F84" s="356" t="s">
        <v>208</v>
      </c>
      <c r="G84" s="356" t="s">
        <v>213</v>
      </c>
      <c r="H84" s="356" t="s">
        <v>535</v>
      </c>
      <c r="I84" s="301" t="s">
        <v>185</v>
      </c>
      <c r="J84" s="163" t="s">
        <v>6595</v>
      </c>
      <c r="K84" s="156"/>
      <c r="L84" s="156" t="s">
        <v>6596</v>
      </c>
      <c r="M84" s="166">
        <v>35541016</v>
      </c>
      <c r="N84" s="167">
        <v>44998</v>
      </c>
      <c r="O84" s="166">
        <v>2023</v>
      </c>
      <c r="P84" s="166">
        <v>2024</v>
      </c>
      <c r="Q84" s="663">
        <v>8102</v>
      </c>
      <c r="R84" s="156"/>
      <c r="S84" s="168" t="s">
        <v>6597</v>
      </c>
      <c r="T84" s="156"/>
      <c r="U84" s="163" t="s">
        <v>167</v>
      </c>
      <c r="V84" s="140"/>
    </row>
    <row r="85" spans="1:22" s="94" customFormat="1" ht="38.25" x14ac:dyDescent="0.2">
      <c r="A85" s="292" t="s">
        <v>8</v>
      </c>
      <c r="B85" s="259" t="s">
        <v>52</v>
      </c>
      <c r="C85" s="156" t="s">
        <v>6598</v>
      </c>
      <c r="D85" s="156" t="s">
        <v>6593</v>
      </c>
      <c r="E85" s="156" t="s">
        <v>6599</v>
      </c>
      <c r="F85" s="356" t="s">
        <v>208</v>
      </c>
      <c r="G85" s="356" t="s">
        <v>213</v>
      </c>
      <c r="H85" s="356" t="s">
        <v>510</v>
      </c>
      <c r="I85" s="301" t="s">
        <v>185</v>
      </c>
      <c r="J85" s="163" t="s">
        <v>6600</v>
      </c>
      <c r="K85" s="156"/>
      <c r="L85" s="156" t="s">
        <v>5182</v>
      </c>
      <c r="M85" s="166">
        <v>35919001</v>
      </c>
      <c r="N85" s="162">
        <v>44740</v>
      </c>
      <c r="O85" s="166">
        <v>2022</v>
      </c>
      <c r="P85" s="166">
        <v>2023</v>
      </c>
      <c r="Q85" s="663">
        <v>26936</v>
      </c>
      <c r="R85" s="156"/>
      <c r="S85" s="168" t="s">
        <v>6601</v>
      </c>
      <c r="T85" s="156"/>
      <c r="U85" s="163" t="s">
        <v>167</v>
      </c>
      <c r="V85" s="140"/>
    </row>
    <row r="86" spans="1:22" s="94" customFormat="1" ht="63.75" x14ac:dyDescent="0.2">
      <c r="A86" s="292" t="s">
        <v>8</v>
      </c>
      <c r="B86" s="259" t="s">
        <v>52</v>
      </c>
      <c r="C86" s="156" t="s">
        <v>6602</v>
      </c>
      <c r="D86" s="156" t="s">
        <v>6603</v>
      </c>
      <c r="E86" s="156" t="s">
        <v>6604</v>
      </c>
      <c r="F86" s="356" t="s">
        <v>173</v>
      </c>
      <c r="G86" s="356" t="s">
        <v>219</v>
      </c>
      <c r="H86" s="356" t="s">
        <v>564</v>
      </c>
      <c r="I86" s="301" t="s">
        <v>186</v>
      </c>
      <c r="J86" s="163" t="s">
        <v>6605</v>
      </c>
      <c r="K86" s="156"/>
      <c r="L86" s="156" t="s">
        <v>5182</v>
      </c>
      <c r="M86" s="166">
        <v>35919001</v>
      </c>
      <c r="N86" s="162">
        <v>44739</v>
      </c>
      <c r="O86" s="166">
        <v>2022</v>
      </c>
      <c r="P86" s="166">
        <v>2023</v>
      </c>
      <c r="Q86" s="663">
        <v>198500</v>
      </c>
      <c r="R86" s="156"/>
      <c r="S86" s="168" t="s">
        <v>6606</v>
      </c>
      <c r="T86" s="156"/>
      <c r="U86" s="163" t="s">
        <v>167</v>
      </c>
      <c r="V86" s="140"/>
    </row>
    <row r="87" spans="1:22" s="94" customFormat="1" ht="114.75" x14ac:dyDescent="0.2">
      <c r="A87" s="292" t="s">
        <v>8</v>
      </c>
      <c r="B87" s="259" t="s">
        <v>33</v>
      </c>
      <c r="C87" s="156" t="s">
        <v>6607</v>
      </c>
      <c r="D87" s="156" t="s">
        <v>12765</v>
      </c>
      <c r="E87" s="156" t="s">
        <v>6608</v>
      </c>
      <c r="F87" s="356" t="s">
        <v>173</v>
      </c>
      <c r="G87" s="356" t="s">
        <v>217</v>
      </c>
      <c r="H87" s="356" t="s">
        <v>614</v>
      </c>
      <c r="I87" s="301" t="s">
        <v>188</v>
      </c>
      <c r="J87" s="163" t="s">
        <v>6609</v>
      </c>
      <c r="K87" s="156" t="s">
        <v>6610</v>
      </c>
      <c r="L87" s="156" t="s">
        <v>6611</v>
      </c>
      <c r="M87" s="166" t="s">
        <v>6612</v>
      </c>
      <c r="N87" s="162">
        <v>43817</v>
      </c>
      <c r="O87" s="166">
        <v>2020</v>
      </c>
      <c r="P87" s="166">
        <v>2026</v>
      </c>
      <c r="Q87" s="663">
        <v>37166</v>
      </c>
      <c r="R87" s="156" t="s">
        <v>6613</v>
      </c>
      <c r="S87" s="168" t="s">
        <v>6614</v>
      </c>
      <c r="T87" s="168"/>
      <c r="U87" s="163" t="s">
        <v>167</v>
      </c>
      <c r="V87" s="140"/>
    </row>
    <row r="88" spans="1:22" s="94" customFormat="1" ht="140.25" x14ac:dyDescent="0.2">
      <c r="A88" s="292" t="s">
        <v>8</v>
      </c>
      <c r="B88" s="259" t="s">
        <v>33</v>
      </c>
      <c r="C88" s="168" t="s">
        <v>6615</v>
      </c>
      <c r="D88" s="168" t="s">
        <v>12766</v>
      </c>
      <c r="E88" s="168" t="s">
        <v>6616</v>
      </c>
      <c r="F88" s="356" t="s">
        <v>173</v>
      </c>
      <c r="G88" s="356" t="s">
        <v>217</v>
      </c>
      <c r="H88" s="356" t="s">
        <v>687</v>
      </c>
      <c r="I88" s="301" t="s">
        <v>189</v>
      </c>
      <c r="J88" s="169" t="s">
        <v>6617</v>
      </c>
      <c r="K88" s="168" t="s">
        <v>6610</v>
      </c>
      <c r="L88" s="156" t="s">
        <v>6618</v>
      </c>
      <c r="M88" s="166" t="s">
        <v>6612</v>
      </c>
      <c r="N88" s="167">
        <v>45021</v>
      </c>
      <c r="O88" s="166">
        <v>2023</v>
      </c>
      <c r="P88" s="166">
        <v>2025</v>
      </c>
      <c r="Q88" s="663">
        <v>34000</v>
      </c>
      <c r="R88" s="156" t="s">
        <v>6619</v>
      </c>
      <c r="S88" s="168" t="s">
        <v>6620</v>
      </c>
      <c r="T88" s="168" t="s">
        <v>6621</v>
      </c>
      <c r="U88" s="163" t="s">
        <v>167</v>
      </c>
      <c r="V88" s="140"/>
    </row>
    <row r="89" spans="1:22" s="94" customFormat="1" ht="76.5" x14ac:dyDescent="0.2">
      <c r="A89" s="292" t="s">
        <v>8</v>
      </c>
      <c r="B89" s="259" t="s">
        <v>33</v>
      </c>
      <c r="C89" s="168" t="s">
        <v>6622</v>
      </c>
      <c r="D89" s="168" t="s">
        <v>6623</v>
      </c>
      <c r="E89" s="170" t="s">
        <v>6624</v>
      </c>
      <c r="F89" s="356" t="s">
        <v>173</v>
      </c>
      <c r="G89" s="356" t="s">
        <v>217</v>
      </c>
      <c r="H89" s="356" t="s">
        <v>655</v>
      </c>
      <c r="I89" s="301" t="s">
        <v>188</v>
      </c>
      <c r="J89" s="169" t="s">
        <v>6625</v>
      </c>
      <c r="K89" s="156"/>
      <c r="L89" s="171" t="s">
        <v>6626</v>
      </c>
      <c r="M89" s="172" t="s">
        <v>6627</v>
      </c>
      <c r="N89" s="162">
        <v>44970</v>
      </c>
      <c r="O89" s="166">
        <v>2023</v>
      </c>
      <c r="P89" s="166">
        <v>2023</v>
      </c>
      <c r="Q89" s="663">
        <v>5700</v>
      </c>
      <c r="R89" s="156"/>
      <c r="S89" s="168" t="s">
        <v>6628</v>
      </c>
      <c r="T89" s="168" t="s">
        <v>6629</v>
      </c>
      <c r="U89" s="163" t="s">
        <v>167</v>
      </c>
      <c r="V89" s="140"/>
    </row>
    <row r="90" spans="1:22" s="94" customFormat="1" ht="76.5" x14ac:dyDescent="0.2">
      <c r="A90" s="292" t="s">
        <v>8</v>
      </c>
      <c r="B90" s="259" t="s">
        <v>33</v>
      </c>
      <c r="C90" s="168" t="s">
        <v>6630</v>
      </c>
      <c r="D90" s="156" t="s">
        <v>6631</v>
      </c>
      <c r="E90" s="171" t="s">
        <v>6632</v>
      </c>
      <c r="F90" s="356" t="s">
        <v>173</v>
      </c>
      <c r="G90" s="356" t="s">
        <v>217</v>
      </c>
      <c r="H90" s="356" t="s">
        <v>614</v>
      </c>
      <c r="I90" s="301" t="s">
        <v>188</v>
      </c>
      <c r="J90" s="169" t="s">
        <v>3627</v>
      </c>
      <c r="K90" s="156"/>
      <c r="L90" s="171" t="s">
        <v>6633</v>
      </c>
      <c r="M90" s="172" t="s">
        <v>6634</v>
      </c>
      <c r="N90" s="162">
        <v>44993</v>
      </c>
      <c r="O90" s="166">
        <v>2023</v>
      </c>
      <c r="P90" s="166">
        <v>2023</v>
      </c>
      <c r="Q90" s="663">
        <v>4320</v>
      </c>
      <c r="R90" s="156"/>
      <c r="S90" s="173" t="s">
        <v>6635</v>
      </c>
      <c r="T90" s="168"/>
      <c r="U90" s="163" t="s">
        <v>167</v>
      </c>
      <c r="V90" s="140"/>
    </row>
    <row r="91" spans="1:22" s="94" customFormat="1" ht="38.25" x14ac:dyDescent="0.2">
      <c r="A91" s="292" t="s">
        <v>8</v>
      </c>
      <c r="B91" s="259" t="s">
        <v>33</v>
      </c>
      <c r="C91" s="168" t="s">
        <v>6636</v>
      </c>
      <c r="D91" s="156" t="s">
        <v>6631</v>
      </c>
      <c r="E91" s="170" t="s">
        <v>6637</v>
      </c>
      <c r="F91" s="356" t="s">
        <v>173</v>
      </c>
      <c r="G91" s="356" t="s">
        <v>217</v>
      </c>
      <c r="H91" s="356" t="s">
        <v>614</v>
      </c>
      <c r="I91" s="301" t="s">
        <v>188</v>
      </c>
      <c r="J91" s="169" t="s">
        <v>3627</v>
      </c>
      <c r="K91" s="156"/>
      <c r="L91" s="174" t="s">
        <v>6638</v>
      </c>
      <c r="M91" s="172" t="s">
        <v>6639</v>
      </c>
      <c r="N91" s="167">
        <v>45082</v>
      </c>
      <c r="O91" s="166">
        <v>2023</v>
      </c>
      <c r="P91" s="166">
        <v>2023</v>
      </c>
      <c r="Q91" s="663">
        <v>3500</v>
      </c>
      <c r="R91" s="280"/>
      <c r="S91" s="171" t="s">
        <v>6640</v>
      </c>
      <c r="T91" s="168"/>
      <c r="U91" s="163" t="s">
        <v>167</v>
      </c>
      <c r="V91" s="140"/>
    </row>
    <row r="92" spans="1:22" s="94" customFormat="1" ht="76.5" x14ac:dyDescent="0.2">
      <c r="A92" s="292" t="s">
        <v>8</v>
      </c>
      <c r="B92" s="259" t="s">
        <v>33</v>
      </c>
      <c r="C92" s="168" t="s">
        <v>6641</v>
      </c>
      <c r="D92" s="156" t="s">
        <v>6623</v>
      </c>
      <c r="E92" s="170" t="s">
        <v>6642</v>
      </c>
      <c r="F92" s="356" t="s">
        <v>173</v>
      </c>
      <c r="G92" s="356" t="s">
        <v>217</v>
      </c>
      <c r="H92" s="356" t="s">
        <v>655</v>
      </c>
      <c r="I92" s="301" t="s">
        <v>188</v>
      </c>
      <c r="J92" s="169" t="s">
        <v>6643</v>
      </c>
      <c r="K92" s="156"/>
      <c r="L92" s="174" t="s">
        <v>6644</v>
      </c>
      <c r="M92" s="172" t="s">
        <v>6645</v>
      </c>
      <c r="N92" s="167">
        <v>45044</v>
      </c>
      <c r="O92" s="166">
        <v>2023</v>
      </c>
      <c r="P92" s="166">
        <v>2023</v>
      </c>
      <c r="Q92" s="663">
        <v>20000</v>
      </c>
      <c r="R92" s="280"/>
      <c r="S92" s="171" t="s">
        <v>6646</v>
      </c>
      <c r="T92" s="168" t="s">
        <v>6647</v>
      </c>
      <c r="U92" s="163" t="s">
        <v>167</v>
      </c>
      <c r="V92" s="140"/>
    </row>
    <row r="93" spans="1:22" s="94" customFormat="1" ht="165.75" x14ac:dyDescent="0.2">
      <c r="A93" s="292" t="s">
        <v>8</v>
      </c>
      <c r="B93" s="259" t="s">
        <v>123</v>
      </c>
      <c r="C93" s="168" t="s">
        <v>6648</v>
      </c>
      <c r="D93" s="156" t="s">
        <v>6649</v>
      </c>
      <c r="E93" s="170" t="s">
        <v>6650</v>
      </c>
      <c r="F93" s="356" t="s">
        <v>173</v>
      </c>
      <c r="G93" s="356" t="s">
        <v>216</v>
      </c>
      <c r="H93" s="356" t="s">
        <v>668</v>
      </c>
      <c r="I93" s="301" t="s">
        <v>190</v>
      </c>
      <c r="J93" s="169" t="s">
        <v>6651</v>
      </c>
      <c r="K93" s="156" t="s">
        <v>6652</v>
      </c>
      <c r="L93" s="174" t="s">
        <v>6653</v>
      </c>
      <c r="M93" s="172">
        <v>50349287</v>
      </c>
      <c r="N93" s="167">
        <v>45191</v>
      </c>
      <c r="O93" s="166">
        <v>2023</v>
      </c>
      <c r="P93" s="166">
        <v>2024</v>
      </c>
      <c r="Q93" s="663">
        <v>36075</v>
      </c>
      <c r="R93" s="280"/>
      <c r="S93" s="171" t="s">
        <v>6654</v>
      </c>
      <c r="T93" s="168"/>
      <c r="U93" s="163" t="s">
        <v>167</v>
      </c>
      <c r="V93" s="140"/>
    </row>
    <row r="94" spans="1:22" s="94" customFormat="1" ht="89.25" x14ac:dyDescent="0.2">
      <c r="A94" s="292" t="s">
        <v>8</v>
      </c>
      <c r="B94" s="259" t="s">
        <v>123</v>
      </c>
      <c r="C94" s="168" t="s">
        <v>6655</v>
      </c>
      <c r="D94" s="156" t="s">
        <v>6656</v>
      </c>
      <c r="E94" s="170" t="s">
        <v>6657</v>
      </c>
      <c r="F94" s="356" t="s">
        <v>173</v>
      </c>
      <c r="G94" s="356" t="s">
        <v>216</v>
      </c>
      <c r="H94" s="356" t="s">
        <v>691</v>
      </c>
      <c r="I94" s="301" t="s">
        <v>190</v>
      </c>
      <c r="J94" s="169" t="s">
        <v>6651</v>
      </c>
      <c r="K94" s="156" t="s">
        <v>6652</v>
      </c>
      <c r="L94" s="174" t="s">
        <v>6653</v>
      </c>
      <c r="M94" s="172">
        <v>50349287</v>
      </c>
      <c r="N94" s="167">
        <v>45209</v>
      </c>
      <c r="O94" s="166">
        <v>2023</v>
      </c>
      <c r="P94" s="166">
        <v>2024</v>
      </c>
      <c r="Q94" s="663">
        <v>36432</v>
      </c>
      <c r="R94" s="280"/>
      <c r="S94" s="171" t="s">
        <v>6658</v>
      </c>
      <c r="T94" s="168"/>
      <c r="U94" s="163" t="s">
        <v>167</v>
      </c>
      <c r="V94" s="140"/>
    </row>
    <row r="95" spans="1:22" s="94" customFormat="1" ht="280.5" x14ac:dyDescent="0.2">
      <c r="A95" s="292" t="s">
        <v>8</v>
      </c>
      <c r="B95" s="259" t="s">
        <v>123</v>
      </c>
      <c r="C95" s="168" t="s">
        <v>6659</v>
      </c>
      <c r="D95" s="156" t="s">
        <v>6660</v>
      </c>
      <c r="E95" s="170"/>
      <c r="F95" s="356" t="s">
        <v>173</v>
      </c>
      <c r="G95" s="356" t="s">
        <v>216</v>
      </c>
      <c r="H95" s="356" t="s">
        <v>694</v>
      </c>
      <c r="I95" s="301" t="s">
        <v>190</v>
      </c>
      <c r="J95" s="169"/>
      <c r="K95" s="156"/>
      <c r="L95" s="174" t="s">
        <v>6661</v>
      </c>
      <c r="M95" s="172">
        <v>17055555</v>
      </c>
      <c r="N95" s="167"/>
      <c r="O95" s="166">
        <v>2013</v>
      </c>
      <c r="P95" s="166">
        <v>2023</v>
      </c>
      <c r="Q95" s="663">
        <v>880</v>
      </c>
      <c r="R95" s="280"/>
      <c r="S95" s="171" t="s">
        <v>6662</v>
      </c>
      <c r="T95" s="168"/>
      <c r="U95" s="163" t="s">
        <v>167</v>
      </c>
      <c r="V95" s="140"/>
    </row>
    <row r="96" spans="1:22" s="94" customFormat="1" ht="409.5" x14ac:dyDescent="0.2">
      <c r="A96" s="292" t="s">
        <v>8</v>
      </c>
      <c r="B96" s="259" t="s">
        <v>123</v>
      </c>
      <c r="C96" s="168" t="s">
        <v>6663</v>
      </c>
      <c r="D96" s="156" t="s">
        <v>6664</v>
      </c>
      <c r="E96" s="170"/>
      <c r="F96" s="356" t="s">
        <v>173</v>
      </c>
      <c r="G96" s="356" t="s">
        <v>216</v>
      </c>
      <c r="H96" s="356" t="s">
        <v>699</v>
      </c>
      <c r="I96" s="301" t="s">
        <v>190</v>
      </c>
      <c r="J96" s="169"/>
      <c r="K96" s="156"/>
      <c r="L96" s="174" t="s">
        <v>6665</v>
      </c>
      <c r="M96" s="172" t="s">
        <v>6666</v>
      </c>
      <c r="N96" s="167"/>
      <c r="O96" s="166">
        <v>2022</v>
      </c>
      <c r="P96" s="166">
        <v>2023</v>
      </c>
      <c r="Q96" s="663">
        <v>19931</v>
      </c>
      <c r="R96" s="280"/>
      <c r="S96" s="171" t="s">
        <v>6667</v>
      </c>
      <c r="T96" s="168"/>
      <c r="U96" s="163" t="s">
        <v>167</v>
      </c>
      <c r="V96" s="140"/>
    </row>
    <row r="97" spans="1:22" s="94" customFormat="1" ht="178.5" x14ac:dyDescent="0.2">
      <c r="A97" s="292" t="s">
        <v>8</v>
      </c>
      <c r="B97" s="259" t="s">
        <v>123</v>
      </c>
      <c r="C97" s="168" t="s">
        <v>6668</v>
      </c>
      <c r="D97" s="156" t="s">
        <v>6669</v>
      </c>
      <c r="E97" s="170" t="s">
        <v>6670</v>
      </c>
      <c r="F97" s="356" t="s">
        <v>173</v>
      </c>
      <c r="G97" s="356" t="s">
        <v>216</v>
      </c>
      <c r="H97" s="356" t="s">
        <v>691</v>
      </c>
      <c r="I97" s="301" t="s">
        <v>190</v>
      </c>
      <c r="J97" s="169"/>
      <c r="K97" s="156" t="s">
        <v>5095</v>
      </c>
      <c r="L97" s="174" t="s">
        <v>4578</v>
      </c>
      <c r="M97" s="172" t="s">
        <v>6612</v>
      </c>
      <c r="N97" s="167">
        <v>44741</v>
      </c>
      <c r="O97" s="166">
        <v>2022</v>
      </c>
      <c r="P97" s="166">
        <v>2026</v>
      </c>
      <c r="Q97" s="663">
        <v>24500</v>
      </c>
      <c r="R97" s="280"/>
      <c r="S97" s="171" t="s">
        <v>6671</v>
      </c>
      <c r="T97" s="168"/>
      <c r="U97" s="163" t="s">
        <v>167</v>
      </c>
      <c r="V97" s="140"/>
    </row>
    <row r="98" spans="1:22" s="94" customFormat="1" ht="267.75" x14ac:dyDescent="0.2">
      <c r="A98" s="292" t="s">
        <v>8</v>
      </c>
      <c r="B98" s="259" t="s">
        <v>51</v>
      </c>
      <c r="C98" s="168" t="s">
        <v>6672</v>
      </c>
      <c r="D98" s="156" t="s">
        <v>6673</v>
      </c>
      <c r="E98" s="170" t="s">
        <v>6674</v>
      </c>
      <c r="F98" s="356" t="s">
        <v>173</v>
      </c>
      <c r="G98" s="356" t="s">
        <v>215</v>
      </c>
      <c r="H98" s="356" t="s">
        <v>612</v>
      </c>
      <c r="I98" s="301" t="s">
        <v>187</v>
      </c>
      <c r="J98" s="169" t="s">
        <v>3688</v>
      </c>
      <c r="K98" s="156"/>
      <c r="L98" s="174" t="s">
        <v>6596</v>
      </c>
      <c r="M98" s="172">
        <v>35541016</v>
      </c>
      <c r="N98" s="167">
        <v>44970</v>
      </c>
      <c r="O98" s="166">
        <v>2023</v>
      </c>
      <c r="P98" s="166">
        <v>2023</v>
      </c>
      <c r="Q98" s="663">
        <v>34000</v>
      </c>
      <c r="R98" s="280"/>
      <c r="S98" s="171" t="s">
        <v>6675</v>
      </c>
      <c r="T98" s="168"/>
      <c r="U98" s="163" t="s">
        <v>167</v>
      </c>
      <c r="V98" s="140"/>
    </row>
    <row r="99" spans="1:22" s="94" customFormat="1" ht="267.75" x14ac:dyDescent="0.2">
      <c r="A99" s="292" t="s">
        <v>8</v>
      </c>
      <c r="B99" s="259" t="s">
        <v>51</v>
      </c>
      <c r="C99" s="168" t="s">
        <v>6676</v>
      </c>
      <c r="D99" s="156" t="s">
        <v>6673</v>
      </c>
      <c r="E99" s="170" t="s">
        <v>6674</v>
      </c>
      <c r="F99" s="356" t="s">
        <v>173</v>
      </c>
      <c r="G99" s="356" t="s">
        <v>215</v>
      </c>
      <c r="H99" s="356" t="s">
        <v>612</v>
      </c>
      <c r="I99" s="301" t="s">
        <v>187</v>
      </c>
      <c r="J99" s="169" t="s">
        <v>3688</v>
      </c>
      <c r="K99" s="156"/>
      <c r="L99" s="174" t="s">
        <v>6596</v>
      </c>
      <c r="M99" s="172">
        <v>35541016</v>
      </c>
      <c r="N99" s="167">
        <v>44970</v>
      </c>
      <c r="O99" s="166">
        <v>2023</v>
      </c>
      <c r="P99" s="166">
        <v>2023</v>
      </c>
      <c r="Q99" s="663">
        <v>34000</v>
      </c>
      <c r="R99" s="280"/>
      <c r="S99" s="171" t="s">
        <v>6677</v>
      </c>
      <c r="T99" s="168"/>
      <c r="U99" s="163" t="s">
        <v>167</v>
      </c>
      <c r="V99" s="140"/>
    </row>
    <row r="100" spans="1:22" s="94" customFormat="1" ht="63.75" x14ac:dyDescent="0.2">
      <c r="A100" s="292" t="s">
        <v>8</v>
      </c>
      <c r="B100" s="259" t="s">
        <v>51</v>
      </c>
      <c r="C100" s="168" t="s">
        <v>6678</v>
      </c>
      <c r="D100" s="156" t="s">
        <v>6679</v>
      </c>
      <c r="E100" s="170" t="s">
        <v>6680</v>
      </c>
      <c r="F100" s="356" t="s">
        <v>173</v>
      </c>
      <c r="G100" s="356" t="s">
        <v>215</v>
      </c>
      <c r="H100" s="356" t="s">
        <v>537</v>
      </c>
      <c r="I100" s="301" t="s">
        <v>187</v>
      </c>
      <c r="J100" s="169" t="s">
        <v>3688</v>
      </c>
      <c r="K100" s="156"/>
      <c r="L100" s="174" t="s">
        <v>6681</v>
      </c>
      <c r="M100" s="172">
        <v>397610</v>
      </c>
      <c r="N100" s="167">
        <v>45282</v>
      </c>
      <c r="O100" s="166">
        <v>2023</v>
      </c>
      <c r="P100" s="166">
        <v>2023</v>
      </c>
      <c r="Q100" s="663">
        <v>66325</v>
      </c>
      <c r="R100" s="280"/>
      <c r="S100" s="171" t="s">
        <v>6682</v>
      </c>
      <c r="T100" s="168"/>
      <c r="U100" s="163" t="s">
        <v>167</v>
      </c>
      <c r="V100" s="140"/>
    </row>
    <row r="101" spans="1:22" s="94" customFormat="1" ht="63.75" x14ac:dyDescent="0.2">
      <c r="A101" s="292" t="s">
        <v>8</v>
      </c>
      <c r="B101" s="259" t="s">
        <v>51</v>
      </c>
      <c r="C101" s="168" t="s">
        <v>6683</v>
      </c>
      <c r="D101" s="156" t="s">
        <v>6679</v>
      </c>
      <c r="E101" s="170" t="s">
        <v>6684</v>
      </c>
      <c r="F101" s="356" t="s">
        <v>173</v>
      </c>
      <c r="G101" s="356" t="s">
        <v>215</v>
      </c>
      <c r="H101" s="356" t="s">
        <v>537</v>
      </c>
      <c r="I101" s="301" t="s">
        <v>187</v>
      </c>
      <c r="J101" s="169" t="s">
        <v>3688</v>
      </c>
      <c r="K101" s="156"/>
      <c r="L101" s="174" t="s">
        <v>6681</v>
      </c>
      <c r="M101" s="172">
        <v>397610</v>
      </c>
      <c r="N101" s="167">
        <v>45282</v>
      </c>
      <c r="O101" s="166">
        <v>2023</v>
      </c>
      <c r="P101" s="166">
        <v>2023</v>
      </c>
      <c r="Q101" s="663">
        <v>89553.919999999998</v>
      </c>
      <c r="R101" s="280"/>
      <c r="S101" s="171" t="s">
        <v>6685</v>
      </c>
      <c r="T101" s="168"/>
      <c r="U101" s="163" t="s">
        <v>167</v>
      </c>
      <c r="V101" s="140"/>
    </row>
    <row r="102" spans="1:22" s="94" customFormat="1" ht="89.25" x14ac:dyDescent="0.2">
      <c r="A102" s="292" t="s">
        <v>8</v>
      </c>
      <c r="B102" s="259" t="s">
        <v>51</v>
      </c>
      <c r="C102" s="168" t="s">
        <v>6686</v>
      </c>
      <c r="D102" s="156" t="s">
        <v>6687</v>
      </c>
      <c r="E102" s="170" t="s">
        <v>6688</v>
      </c>
      <c r="F102" s="356" t="s">
        <v>173</v>
      </c>
      <c r="G102" s="356" t="s">
        <v>215</v>
      </c>
      <c r="H102" s="356" t="s">
        <v>537</v>
      </c>
      <c r="I102" s="301" t="s">
        <v>187</v>
      </c>
      <c r="J102" s="169" t="s">
        <v>3688</v>
      </c>
      <c r="K102" s="156"/>
      <c r="L102" s="174" t="s">
        <v>6689</v>
      </c>
      <c r="M102" s="172">
        <v>165921</v>
      </c>
      <c r="N102" s="167">
        <v>2023</v>
      </c>
      <c r="O102" s="166">
        <v>2023</v>
      </c>
      <c r="P102" s="166">
        <v>2023</v>
      </c>
      <c r="Q102" s="663">
        <v>403.35</v>
      </c>
      <c r="R102" s="280"/>
      <c r="S102" s="171" t="s">
        <v>6690</v>
      </c>
      <c r="T102" s="168"/>
      <c r="U102" s="163" t="s">
        <v>167</v>
      </c>
      <c r="V102" s="140"/>
    </row>
    <row r="103" spans="1:22" s="94" customFormat="1" ht="76.5" x14ac:dyDescent="0.2">
      <c r="A103" s="292" t="s">
        <v>8</v>
      </c>
      <c r="B103" s="259" t="s">
        <v>51</v>
      </c>
      <c r="C103" s="168" t="s">
        <v>6691</v>
      </c>
      <c r="D103" s="156" t="s">
        <v>6687</v>
      </c>
      <c r="E103" s="170" t="s">
        <v>6688</v>
      </c>
      <c r="F103" s="356" t="s">
        <v>173</v>
      </c>
      <c r="G103" s="356" t="s">
        <v>215</v>
      </c>
      <c r="H103" s="356" t="s">
        <v>537</v>
      </c>
      <c r="I103" s="301" t="s">
        <v>187</v>
      </c>
      <c r="J103" s="169" t="s">
        <v>3688</v>
      </c>
      <c r="K103" s="156"/>
      <c r="L103" s="174" t="s">
        <v>6692</v>
      </c>
      <c r="M103" s="172">
        <v>165662</v>
      </c>
      <c r="N103" s="167">
        <v>45162</v>
      </c>
      <c r="O103" s="166">
        <v>2023</v>
      </c>
      <c r="P103" s="166">
        <v>2023</v>
      </c>
      <c r="Q103" s="663">
        <v>327.68</v>
      </c>
      <c r="R103" s="280"/>
      <c r="S103" s="171" t="s">
        <v>6693</v>
      </c>
      <c r="T103" s="168"/>
      <c r="U103" s="163" t="s">
        <v>167</v>
      </c>
      <c r="V103" s="140"/>
    </row>
    <row r="104" spans="1:22" s="94" customFormat="1" ht="140.25" x14ac:dyDescent="0.2">
      <c r="A104" s="292" t="s">
        <v>8</v>
      </c>
      <c r="B104" s="259" t="s">
        <v>51</v>
      </c>
      <c r="C104" s="168" t="s">
        <v>6694</v>
      </c>
      <c r="D104" s="156" t="s">
        <v>6687</v>
      </c>
      <c r="E104" s="170" t="s">
        <v>6695</v>
      </c>
      <c r="F104" s="356" t="s">
        <v>173</v>
      </c>
      <c r="G104" s="356" t="s">
        <v>215</v>
      </c>
      <c r="H104" s="356" t="s">
        <v>459</v>
      </c>
      <c r="I104" s="301" t="s">
        <v>187</v>
      </c>
      <c r="J104" s="169" t="s">
        <v>3688</v>
      </c>
      <c r="K104" s="156"/>
      <c r="L104" s="174" t="s">
        <v>6696</v>
      </c>
      <c r="M104" s="172">
        <v>691135</v>
      </c>
      <c r="N104" s="167">
        <v>44818</v>
      </c>
      <c r="O104" s="166">
        <v>2022</v>
      </c>
      <c r="P104" s="166">
        <v>2023</v>
      </c>
      <c r="Q104" s="663">
        <v>8300</v>
      </c>
      <c r="R104" s="280"/>
      <c r="S104" s="171" t="s">
        <v>6697</v>
      </c>
      <c r="T104" s="168"/>
      <c r="U104" s="163" t="s">
        <v>167</v>
      </c>
      <c r="V104" s="140"/>
    </row>
    <row r="105" spans="1:22" s="94" customFormat="1" ht="140.25" x14ac:dyDescent="0.2">
      <c r="A105" s="292" t="s">
        <v>8</v>
      </c>
      <c r="B105" s="259" t="s">
        <v>51</v>
      </c>
      <c r="C105" s="168" t="s">
        <v>6698</v>
      </c>
      <c r="D105" s="156" t="s">
        <v>6687</v>
      </c>
      <c r="E105" s="170" t="s">
        <v>6699</v>
      </c>
      <c r="F105" s="356" t="s">
        <v>173</v>
      </c>
      <c r="G105" s="356" t="s">
        <v>215</v>
      </c>
      <c r="H105" s="356" t="s">
        <v>537</v>
      </c>
      <c r="I105" s="301" t="s">
        <v>187</v>
      </c>
      <c r="J105" s="169" t="s">
        <v>3688</v>
      </c>
      <c r="K105" s="156"/>
      <c r="L105" s="174" t="s">
        <v>6520</v>
      </c>
      <c r="M105" s="172">
        <v>151866</v>
      </c>
      <c r="N105" s="167">
        <v>45006</v>
      </c>
      <c r="O105" s="166">
        <v>2023</v>
      </c>
      <c r="P105" s="166">
        <v>2023</v>
      </c>
      <c r="Q105" s="663">
        <v>1278.6300000000001</v>
      </c>
      <c r="R105" s="280"/>
      <c r="S105" s="171" t="s">
        <v>6700</v>
      </c>
      <c r="T105" s="168"/>
      <c r="U105" s="163" t="s">
        <v>167</v>
      </c>
      <c r="V105" s="140"/>
    </row>
    <row r="106" spans="1:22" s="94" customFormat="1" ht="127.5" x14ac:dyDescent="0.2">
      <c r="A106" s="292" t="s">
        <v>8</v>
      </c>
      <c r="B106" s="259" t="s">
        <v>51</v>
      </c>
      <c r="C106" s="168" t="s">
        <v>6701</v>
      </c>
      <c r="D106" s="156" t="s">
        <v>6687</v>
      </c>
      <c r="E106" s="170" t="s">
        <v>6702</v>
      </c>
      <c r="F106" s="356" t="s">
        <v>173</v>
      </c>
      <c r="G106" s="356" t="s">
        <v>215</v>
      </c>
      <c r="H106" s="356" t="s">
        <v>537</v>
      </c>
      <c r="I106" s="301" t="s">
        <v>187</v>
      </c>
      <c r="J106" s="169" t="s">
        <v>3688</v>
      </c>
      <c r="K106" s="156"/>
      <c r="L106" s="174" t="s">
        <v>6703</v>
      </c>
      <c r="M106" s="172">
        <v>329878</v>
      </c>
      <c r="N106" s="167">
        <v>44991</v>
      </c>
      <c r="O106" s="166">
        <v>2023</v>
      </c>
      <c r="P106" s="166">
        <v>2023</v>
      </c>
      <c r="Q106" s="663">
        <v>2000</v>
      </c>
      <c r="R106" s="280"/>
      <c r="S106" s="171" t="s">
        <v>6704</v>
      </c>
      <c r="T106" s="168"/>
      <c r="U106" s="163" t="s">
        <v>167</v>
      </c>
      <c r="V106" s="140"/>
    </row>
    <row r="107" spans="1:22" s="94" customFormat="1" ht="114.75" x14ac:dyDescent="0.2">
      <c r="A107" s="292" t="s">
        <v>8</v>
      </c>
      <c r="B107" s="259" t="s">
        <v>51</v>
      </c>
      <c r="C107" s="168" t="s">
        <v>6705</v>
      </c>
      <c r="D107" s="156" t="s">
        <v>6687</v>
      </c>
      <c r="E107" s="170" t="s">
        <v>6706</v>
      </c>
      <c r="F107" s="356" t="s">
        <v>173</v>
      </c>
      <c r="G107" s="356" t="s">
        <v>215</v>
      </c>
      <c r="H107" s="356" t="s">
        <v>537</v>
      </c>
      <c r="I107" s="301" t="s">
        <v>187</v>
      </c>
      <c r="J107" s="169" t="s">
        <v>3688</v>
      </c>
      <c r="K107" s="156"/>
      <c r="L107" s="174" t="s">
        <v>6520</v>
      </c>
      <c r="M107" s="172">
        <v>151866</v>
      </c>
      <c r="N107" s="167">
        <v>43487</v>
      </c>
      <c r="O107" s="166">
        <v>2019</v>
      </c>
      <c r="P107" s="166">
        <v>2023</v>
      </c>
      <c r="Q107" s="663">
        <v>2239.89</v>
      </c>
      <c r="R107" s="280"/>
      <c r="S107" s="171" t="s">
        <v>6707</v>
      </c>
      <c r="T107" s="168"/>
      <c r="U107" s="163" t="s">
        <v>167</v>
      </c>
      <c r="V107" s="140"/>
    </row>
    <row r="108" spans="1:22" s="94" customFormat="1" ht="127.5" x14ac:dyDescent="0.2">
      <c r="A108" s="292" t="s">
        <v>8</v>
      </c>
      <c r="B108" s="259" t="s">
        <v>51</v>
      </c>
      <c r="C108" s="168" t="s">
        <v>6708</v>
      </c>
      <c r="D108" s="156" t="s">
        <v>6687</v>
      </c>
      <c r="E108" s="170" t="s">
        <v>6709</v>
      </c>
      <c r="F108" s="356" t="s">
        <v>173</v>
      </c>
      <c r="G108" s="356" t="s">
        <v>215</v>
      </c>
      <c r="H108" s="356" t="s">
        <v>254</v>
      </c>
      <c r="I108" s="301" t="s">
        <v>187</v>
      </c>
      <c r="J108" s="169" t="s">
        <v>4514</v>
      </c>
      <c r="K108" s="156"/>
      <c r="L108" s="174" t="s">
        <v>6710</v>
      </c>
      <c r="M108" s="172">
        <v>606707</v>
      </c>
      <c r="N108" s="167">
        <v>45161</v>
      </c>
      <c r="O108" s="166">
        <v>2023</v>
      </c>
      <c r="P108" s="166">
        <v>2023</v>
      </c>
      <c r="Q108" s="663">
        <v>29850</v>
      </c>
      <c r="R108" s="280"/>
      <c r="S108" s="171" t="s">
        <v>6711</v>
      </c>
      <c r="T108" s="168"/>
      <c r="U108" s="163" t="s">
        <v>167</v>
      </c>
      <c r="V108" s="140"/>
    </row>
    <row r="109" spans="1:22" s="94" customFormat="1" ht="102" x14ac:dyDescent="0.2">
      <c r="A109" s="292" t="s">
        <v>8</v>
      </c>
      <c r="B109" s="259" t="s">
        <v>51</v>
      </c>
      <c r="C109" s="168" t="s">
        <v>6712</v>
      </c>
      <c r="D109" s="156" t="s">
        <v>6687</v>
      </c>
      <c r="E109" s="170" t="s">
        <v>6713</v>
      </c>
      <c r="F109" s="356" t="s">
        <v>173</v>
      </c>
      <c r="G109" s="356" t="s">
        <v>215</v>
      </c>
      <c r="H109" s="356" t="s">
        <v>537</v>
      </c>
      <c r="I109" s="301" t="s">
        <v>187</v>
      </c>
      <c r="J109" s="169" t="s">
        <v>3688</v>
      </c>
      <c r="K109" s="156"/>
      <c r="L109" s="174" t="s">
        <v>6520</v>
      </c>
      <c r="M109" s="172">
        <v>151866</v>
      </c>
      <c r="N109" s="167">
        <v>44385</v>
      </c>
      <c r="O109" s="166">
        <v>2021</v>
      </c>
      <c r="P109" s="166">
        <v>2023</v>
      </c>
      <c r="Q109" s="663">
        <v>2488.7800000000002</v>
      </c>
      <c r="R109" s="280"/>
      <c r="S109" s="171" t="s">
        <v>6714</v>
      </c>
      <c r="T109" s="168"/>
      <c r="U109" s="163" t="s">
        <v>167</v>
      </c>
      <c r="V109" s="140"/>
    </row>
    <row r="110" spans="1:22" s="94" customFormat="1" ht="102" x14ac:dyDescent="0.2">
      <c r="A110" s="292" t="s">
        <v>8</v>
      </c>
      <c r="B110" s="259" t="s">
        <v>51</v>
      </c>
      <c r="C110" s="168" t="s">
        <v>6715</v>
      </c>
      <c r="D110" s="156" t="s">
        <v>6687</v>
      </c>
      <c r="E110" s="170" t="s">
        <v>6716</v>
      </c>
      <c r="F110" s="356" t="s">
        <v>173</v>
      </c>
      <c r="G110" s="356" t="s">
        <v>215</v>
      </c>
      <c r="H110" s="356" t="s">
        <v>254</v>
      </c>
      <c r="I110" s="301" t="s">
        <v>187</v>
      </c>
      <c r="J110" s="169" t="s">
        <v>3688</v>
      </c>
      <c r="K110" s="156"/>
      <c r="L110" s="174" t="s">
        <v>6717</v>
      </c>
      <c r="M110" s="172">
        <v>690970</v>
      </c>
      <c r="N110" s="167">
        <v>45279</v>
      </c>
      <c r="O110" s="166">
        <v>2023</v>
      </c>
      <c r="P110" s="166">
        <v>2023</v>
      </c>
      <c r="Q110" s="663">
        <v>5000</v>
      </c>
      <c r="R110" s="280"/>
      <c r="S110" s="171" t="s">
        <v>6718</v>
      </c>
      <c r="T110" s="168"/>
      <c r="U110" s="163" t="s">
        <v>167</v>
      </c>
      <c r="V110" s="140"/>
    </row>
    <row r="111" spans="1:22" s="94" customFormat="1" ht="127.5" x14ac:dyDescent="0.2">
      <c r="A111" s="292" t="s">
        <v>8</v>
      </c>
      <c r="B111" s="259" t="s">
        <v>51</v>
      </c>
      <c r="C111" s="168" t="s">
        <v>6719</v>
      </c>
      <c r="D111" s="156" t="s">
        <v>6687</v>
      </c>
      <c r="E111" s="170" t="s">
        <v>6720</v>
      </c>
      <c r="F111" s="356" t="s">
        <v>173</v>
      </c>
      <c r="G111" s="356" t="s">
        <v>215</v>
      </c>
      <c r="H111" s="356" t="s">
        <v>459</v>
      </c>
      <c r="I111" s="301" t="s">
        <v>187</v>
      </c>
      <c r="J111" s="169" t="s">
        <v>4514</v>
      </c>
      <c r="K111" s="156"/>
      <c r="L111" s="174" t="s">
        <v>5182</v>
      </c>
      <c r="M111" s="172">
        <v>35919001</v>
      </c>
      <c r="N111" s="167">
        <v>44740</v>
      </c>
      <c r="O111" s="166">
        <v>2022</v>
      </c>
      <c r="P111" s="166">
        <v>2023</v>
      </c>
      <c r="Q111" s="663">
        <v>37141.25</v>
      </c>
      <c r="R111" s="280"/>
      <c r="S111" s="171" t="s">
        <v>6719</v>
      </c>
      <c r="T111" s="168"/>
      <c r="U111" s="163" t="s">
        <v>167</v>
      </c>
      <c r="V111" s="140"/>
    </row>
    <row r="112" spans="1:22" s="94" customFormat="1" ht="153" x14ac:dyDescent="0.2">
      <c r="A112" s="292" t="s">
        <v>13</v>
      </c>
      <c r="B112" s="259" t="s">
        <v>98</v>
      </c>
      <c r="C112" s="140" t="s">
        <v>3577</v>
      </c>
      <c r="D112" s="140" t="s">
        <v>3578</v>
      </c>
      <c r="E112" s="140" t="s">
        <v>3579</v>
      </c>
      <c r="F112" s="356" t="s">
        <v>208</v>
      </c>
      <c r="G112" s="356" t="s">
        <v>213</v>
      </c>
      <c r="H112" s="356" t="s">
        <v>619</v>
      </c>
      <c r="I112" s="297" t="s">
        <v>186</v>
      </c>
      <c r="J112" s="140" t="s">
        <v>3580</v>
      </c>
      <c r="K112" s="140"/>
      <c r="L112" s="140" t="s">
        <v>3581</v>
      </c>
      <c r="M112" s="140" t="s">
        <v>3582</v>
      </c>
      <c r="N112" s="146">
        <v>45140</v>
      </c>
      <c r="O112" s="140">
        <v>2023</v>
      </c>
      <c r="P112" s="140">
        <v>2023</v>
      </c>
      <c r="Q112" s="663">
        <v>3498</v>
      </c>
      <c r="R112" s="140"/>
      <c r="S112" s="157" t="s">
        <v>3583</v>
      </c>
      <c r="T112" s="158"/>
      <c r="U112" s="163" t="s">
        <v>167</v>
      </c>
      <c r="V112" s="158"/>
    </row>
    <row r="113" spans="1:22" s="94" customFormat="1" ht="38.25" x14ac:dyDescent="0.2">
      <c r="A113" s="292" t="s">
        <v>13</v>
      </c>
      <c r="B113" s="259" t="s">
        <v>99</v>
      </c>
      <c r="C113" s="140" t="s">
        <v>3584</v>
      </c>
      <c r="D113" s="140" t="s">
        <v>3585</v>
      </c>
      <c r="E113" s="140" t="s">
        <v>3586</v>
      </c>
      <c r="F113" s="356" t="s">
        <v>210</v>
      </c>
      <c r="G113" s="356" t="s">
        <v>230</v>
      </c>
      <c r="H113" s="356" t="s">
        <v>584</v>
      </c>
      <c r="I113" s="297" t="s">
        <v>194</v>
      </c>
      <c r="J113" s="140" t="s">
        <v>3587</v>
      </c>
      <c r="K113" s="140"/>
      <c r="L113" s="140" t="s">
        <v>3588</v>
      </c>
      <c r="M113" s="160" t="s">
        <v>3589</v>
      </c>
      <c r="N113" s="146">
        <v>45075</v>
      </c>
      <c r="O113" s="140">
        <v>2023</v>
      </c>
      <c r="P113" s="140">
        <v>2023</v>
      </c>
      <c r="Q113" s="663">
        <v>7100</v>
      </c>
      <c r="R113" s="140"/>
      <c r="S113" s="140"/>
      <c r="T113" s="140"/>
      <c r="U113" s="163" t="s">
        <v>167</v>
      </c>
      <c r="V113" s="140"/>
    </row>
    <row r="114" spans="1:22" s="94" customFormat="1" ht="38.25" x14ac:dyDescent="0.2">
      <c r="A114" s="292" t="s">
        <v>13</v>
      </c>
      <c r="B114" s="259" t="s">
        <v>99</v>
      </c>
      <c r="C114" s="140" t="s">
        <v>3590</v>
      </c>
      <c r="D114" s="140" t="s">
        <v>3591</v>
      </c>
      <c r="E114" s="140" t="s">
        <v>3592</v>
      </c>
      <c r="F114" s="356" t="s">
        <v>210</v>
      </c>
      <c r="G114" s="356" t="s">
        <v>230</v>
      </c>
      <c r="H114" s="356" t="s">
        <v>376</v>
      </c>
      <c r="I114" s="297" t="s">
        <v>194</v>
      </c>
      <c r="J114" s="140" t="s">
        <v>849</v>
      </c>
      <c r="K114" s="155" t="s">
        <v>3593</v>
      </c>
      <c r="L114" s="140" t="s">
        <v>3594</v>
      </c>
      <c r="M114" s="140" t="s">
        <v>3595</v>
      </c>
      <c r="N114" s="146">
        <v>45139</v>
      </c>
      <c r="O114" s="140">
        <v>2023</v>
      </c>
      <c r="P114" s="140">
        <v>2023</v>
      </c>
      <c r="Q114" s="663">
        <v>5000</v>
      </c>
      <c r="R114" s="140"/>
      <c r="S114" s="140"/>
      <c r="T114" s="140"/>
      <c r="U114" s="163" t="s">
        <v>167</v>
      </c>
      <c r="V114" s="140"/>
    </row>
    <row r="115" spans="1:22" s="94" customFormat="1" ht="102" x14ac:dyDescent="0.2">
      <c r="A115" s="292" t="s">
        <v>13</v>
      </c>
      <c r="B115" s="259" t="s">
        <v>98</v>
      </c>
      <c r="C115" s="140" t="s">
        <v>3596</v>
      </c>
      <c r="D115" s="140" t="s">
        <v>3597</v>
      </c>
      <c r="E115" s="140" t="s">
        <v>3598</v>
      </c>
      <c r="F115" s="356" t="s">
        <v>208</v>
      </c>
      <c r="G115" s="356" t="s">
        <v>213</v>
      </c>
      <c r="H115" s="356" t="s">
        <v>619</v>
      </c>
      <c r="I115" s="297" t="s">
        <v>186</v>
      </c>
      <c r="J115" s="140" t="s">
        <v>849</v>
      </c>
      <c r="K115" s="155" t="s">
        <v>3599</v>
      </c>
      <c r="L115" s="140" t="s">
        <v>3600</v>
      </c>
      <c r="M115" s="160" t="s">
        <v>3601</v>
      </c>
      <c r="N115" s="146">
        <v>44978</v>
      </c>
      <c r="O115" s="140">
        <v>2023</v>
      </c>
      <c r="P115" s="140">
        <v>2023</v>
      </c>
      <c r="Q115" s="663">
        <v>45600</v>
      </c>
      <c r="R115" s="140"/>
      <c r="S115" s="157" t="s">
        <v>3602</v>
      </c>
      <c r="T115" s="158"/>
      <c r="U115" s="163" t="s">
        <v>167</v>
      </c>
      <c r="V115" s="158"/>
    </row>
    <row r="116" spans="1:22" s="94" customFormat="1" ht="267.75" x14ac:dyDescent="0.2">
      <c r="A116" s="292" t="s">
        <v>13</v>
      </c>
      <c r="B116" s="259" t="s">
        <v>98</v>
      </c>
      <c r="C116" s="140" t="s">
        <v>3603</v>
      </c>
      <c r="D116" s="140" t="s">
        <v>3578</v>
      </c>
      <c r="E116" s="140" t="s">
        <v>3604</v>
      </c>
      <c r="F116" s="356" t="s">
        <v>208</v>
      </c>
      <c r="G116" s="356" t="s">
        <v>213</v>
      </c>
      <c r="H116" s="356" t="s">
        <v>619</v>
      </c>
      <c r="I116" s="297" t="s">
        <v>186</v>
      </c>
      <c r="J116" s="140" t="s">
        <v>3605</v>
      </c>
      <c r="K116" s="140"/>
      <c r="L116" s="140" t="s">
        <v>3600</v>
      </c>
      <c r="M116" s="140" t="s">
        <v>3601</v>
      </c>
      <c r="N116" s="146">
        <v>45126</v>
      </c>
      <c r="O116" s="140">
        <v>2023</v>
      </c>
      <c r="P116" s="140">
        <v>2023</v>
      </c>
      <c r="Q116" s="663">
        <v>3240</v>
      </c>
      <c r="R116" s="140"/>
      <c r="S116" s="157" t="s">
        <v>3606</v>
      </c>
      <c r="T116" s="158"/>
      <c r="U116" s="163" t="s">
        <v>167</v>
      </c>
      <c r="V116" s="158"/>
    </row>
    <row r="117" spans="1:22" s="94" customFormat="1" ht="76.5" x14ac:dyDescent="0.2">
      <c r="A117" s="292" t="s">
        <v>13</v>
      </c>
      <c r="B117" s="259" t="s">
        <v>99</v>
      </c>
      <c r="C117" s="140" t="s">
        <v>3607</v>
      </c>
      <c r="D117" s="140" t="s">
        <v>3608</v>
      </c>
      <c r="E117" s="140" t="s">
        <v>3609</v>
      </c>
      <c r="F117" s="356" t="s">
        <v>210</v>
      </c>
      <c r="G117" s="356" t="s">
        <v>230</v>
      </c>
      <c r="H117" s="356" t="s">
        <v>584</v>
      </c>
      <c r="I117" s="297" t="s">
        <v>194</v>
      </c>
      <c r="J117" s="140" t="s">
        <v>849</v>
      </c>
      <c r="K117" s="155" t="s">
        <v>3610</v>
      </c>
      <c r="L117" s="140" t="s">
        <v>3611</v>
      </c>
      <c r="M117" s="140" t="s">
        <v>3601</v>
      </c>
      <c r="N117" s="146">
        <v>44748</v>
      </c>
      <c r="O117" s="140">
        <v>2022</v>
      </c>
      <c r="P117" s="140">
        <v>2023</v>
      </c>
      <c r="Q117" s="663">
        <v>31500</v>
      </c>
      <c r="R117" s="140"/>
      <c r="S117" s="140" t="s">
        <v>12763</v>
      </c>
      <c r="T117" s="140"/>
      <c r="U117" s="163" t="s">
        <v>167</v>
      </c>
      <c r="V117" s="140"/>
    </row>
    <row r="118" spans="1:22" s="94" customFormat="1" ht="63.75" x14ac:dyDescent="0.2">
      <c r="A118" s="292" t="s">
        <v>13</v>
      </c>
      <c r="B118" s="259" t="s">
        <v>99</v>
      </c>
      <c r="C118" s="140" t="s">
        <v>3612</v>
      </c>
      <c r="D118" s="140" t="s">
        <v>3608</v>
      </c>
      <c r="E118" s="140" t="s">
        <v>3613</v>
      </c>
      <c r="F118" s="356" t="s">
        <v>210</v>
      </c>
      <c r="G118" s="356" t="s">
        <v>230</v>
      </c>
      <c r="H118" s="356" t="s">
        <v>584</v>
      </c>
      <c r="I118" s="297" t="s">
        <v>194</v>
      </c>
      <c r="J118" s="140" t="s">
        <v>849</v>
      </c>
      <c r="K118" s="155" t="s">
        <v>3614</v>
      </c>
      <c r="L118" s="140" t="s">
        <v>3611</v>
      </c>
      <c r="M118" s="140" t="s">
        <v>3601</v>
      </c>
      <c r="N118" s="146">
        <v>44748</v>
      </c>
      <c r="O118" s="140">
        <v>2022</v>
      </c>
      <c r="P118" s="140">
        <v>2023</v>
      </c>
      <c r="Q118" s="663">
        <v>31500</v>
      </c>
      <c r="R118" s="140"/>
      <c r="S118" s="140" t="s">
        <v>12764</v>
      </c>
      <c r="T118" s="140"/>
      <c r="U118" s="163" t="s">
        <v>167</v>
      </c>
      <c r="V118" s="140"/>
    </row>
    <row r="119" spans="1:22" s="94" customFormat="1" ht="76.5" x14ac:dyDescent="0.2">
      <c r="A119" s="292" t="s">
        <v>13</v>
      </c>
      <c r="B119" s="259" t="s">
        <v>99</v>
      </c>
      <c r="C119" s="140" t="s">
        <v>3615</v>
      </c>
      <c r="D119" s="140" t="s">
        <v>3616</v>
      </c>
      <c r="E119" s="140" t="s">
        <v>3617</v>
      </c>
      <c r="F119" s="356" t="s">
        <v>210</v>
      </c>
      <c r="G119" s="356" t="s">
        <v>230</v>
      </c>
      <c r="H119" s="356" t="s">
        <v>626</v>
      </c>
      <c r="I119" s="297" t="s">
        <v>194</v>
      </c>
      <c r="J119" s="140" t="s">
        <v>849</v>
      </c>
      <c r="K119" s="155" t="s">
        <v>3618</v>
      </c>
      <c r="L119" s="140" t="s">
        <v>3611</v>
      </c>
      <c r="M119" s="140" t="s">
        <v>3601</v>
      </c>
      <c r="N119" s="146">
        <v>44973</v>
      </c>
      <c r="O119" s="140">
        <v>2023</v>
      </c>
      <c r="P119" s="140">
        <v>2023</v>
      </c>
      <c r="Q119" s="663">
        <v>35400</v>
      </c>
      <c r="R119" s="140"/>
      <c r="S119" s="140" t="s">
        <v>3619</v>
      </c>
      <c r="T119" s="140"/>
      <c r="U119" s="163" t="s">
        <v>167</v>
      </c>
      <c r="V119" s="140"/>
    </row>
    <row r="120" spans="1:22" s="94" customFormat="1" ht="38.25" x14ac:dyDescent="0.2">
      <c r="A120" s="292" t="s">
        <v>13</v>
      </c>
      <c r="B120" s="259" t="s">
        <v>98</v>
      </c>
      <c r="C120" s="140" t="s">
        <v>3620</v>
      </c>
      <c r="D120" s="140" t="s">
        <v>3578</v>
      </c>
      <c r="E120" s="140" t="s">
        <v>3621</v>
      </c>
      <c r="F120" s="356" t="s">
        <v>208</v>
      </c>
      <c r="G120" s="356" t="s">
        <v>213</v>
      </c>
      <c r="H120" s="356" t="s">
        <v>619</v>
      </c>
      <c r="I120" s="297" t="s">
        <v>186</v>
      </c>
      <c r="J120" s="161" t="s">
        <v>3580</v>
      </c>
      <c r="K120" s="140"/>
      <c r="L120" s="140" t="s">
        <v>3622</v>
      </c>
      <c r="M120" s="140" t="s">
        <v>3623</v>
      </c>
      <c r="N120" s="146">
        <v>44995</v>
      </c>
      <c r="O120" s="140">
        <v>2023</v>
      </c>
      <c r="P120" s="140">
        <v>2023</v>
      </c>
      <c r="Q120" s="663">
        <v>216</v>
      </c>
      <c r="R120" s="140"/>
      <c r="S120" s="157" t="s">
        <v>3624</v>
      </c>
      <c r="T120" s="158"/>
      <c r="U120" s="163" t="s">
        <v>167</v>
      </c>
      <c r="V120" s="158"/>
    </row>
    <row r="121" spans="1:22" s="94" customFormat="1" ht="25.5" x14ac:dyDescent="0.2">
      <c r="A121" s="292" t="s">
        <v>13</v>
      </c>
      <c r="B121" s="259" t="s">
        <v>99</v>
      </c>
      <c r="C121" s="140" t="s">
        <v>3625</v>
      </c>
      <c r="D121" s="140" t="s">
        <v>3585</v>
      </c>
      <c r="E121" s="140" t="s">
        <v>3626</v>
      </c>
      <c r="F121" s="356" t="s">
        <v>210</v>
      </c>
      <c r="G121" s="356" t="s">
        <v>230</v>
      </c>
      <c r="H121" s="356" t="s">
        <v>584</v>
      </c>
      <c r="I121" s="297" t="s">
        <v>194</v>
      </c>
      <c r="J121" s="140" t="s">
        <v>3627</v>
      </c>
      <c r="K121" s="140"/>
      <c r="L121" s="140" t="s">
        <v>3622</v>
      </c>
      <c r="M121" s="140" t="s">
        <v>3623</v>
      </c>
      <c r="N121" s="146">
        <v>44980</v>
      </c>
      <c r="O121" s="140">
        <v>2023</v>
      </c>
      <c r="P121" s="140">
        <v>2023</v>
      </c>
      <c r="Q121" s="663">
        <v>1500</v>
      </c>
      <c r="R121" s="140"/>
      <c r="S121" s="140"/>
      <c r="T121" s="140"/>
      <c r="U121" s="163" t="s">
        <v>167</v>
      </c>
      <c r="V121" s="140"/>
    </row>
    <row r="122" spans="1:22" s="94" customFormat="1" ht="25.5" x14ac:dyDescent="0.2">
      <c r="A122" s="292" t="s">
        <v>13</v>
      </c>
      <c r="B122" s="259" t="s">
        <v>99</v>
      </c>
      <c r="C122" s="140" t="s">
        <v>3628</v>
      </c>
      <c r="D122" s="140" t="s">
        <v>3585</v>
      </c>
      <c r="E122" s="140" t="s">
        <v>3629</v>
      </c>
      <c r="F122" s="356" t="s">
        <v>210</v>
      </c>
      <c r="G122" s="356" t="s">
        <v>230</v>
      </c>
      <c r="H122" s="356" t="s">
        <v>584</v>
      </c>
      <c r="I122" s="297" t="s">
        <v>194</v>
      </c>
      <c r="J122" s="140" t="s">
        <v>3630</v>
      </c>
      <c r="K122" s="155" t="s">
        <v>3631</v>
      </c>
      <c r="L122" s="140" t="s">
        <v>3632</v>
      </c>
      <c r="M122" s="140" t="s">
        <v>3623</v>
      </c>
      <c r="N122" s="146">
        <v>45028</v>
      </c>
      <c r="O122" s="140">
        <v>2023</v>
      </c>
      <c r="P122" s="140">
        <v>2023</v>
      </c>
      <c r="Q122" s="663">
        <v>1722</v>
      </c>
      <c r="R122" s="140"/>
      <c r="S122" s="140"/>
      <c r="T122" s="140"/>
      <c r="U122" s="163" t="s">
        <v>167</v>
      </c>
      <c r="V122" s="140"/>
    </row>
    <row r="123" spans="1:22" s="94" customFormat="1" ht="102" x14ac:dyDescent="0.2">
      <c r="A123" s="292" t="s">
        <v>13</v>
      </c>
      <c r="B123" s="259" t="s">
        <v>99</v>
      </c>
      <c r="C123" s="140" t="s">
        <v>3633</v>
      </c>
      <c r="D123" s="140" t="s">
        <v>3634</v>
      </c>
      <c r="E123" s="140" t="s">
        <v>3635</v>
      </c>
      <c r="F123" s="356" t="s">
        <v>173</v>
      </c>
      <c r="G123" s="356" t="s">
        <v>219</v>
      </c>
      <c r="H123" s="356" t="s">
        <v>332</v>
      </c>
      <c r="I123" s="297" t="s">
        <v>129</v>
      </c>
      <c r="J123" s="140" t="s">
        <v>3636</v>
      </c>
      <c r="K123" s="155" t="s">
        <v>3637</v>
      </c>
      <c r="L123" s="140" t="s">
        <v>2352</v>
      </c>
      <c r="M123" s="140" t="s">
        <v>3638</v>
      </c>
      <c r="N123" s="162" t="s">
        <v>3639</v>
      </c>
      <c r="O123" s="140">
        <v>2023</v>
      </c>
      <c r="P123" s="140">
        <v>2026</v>
      </c>
      <c r="Q123" s="663">
        <v>37166</v>
      </c>
      <c r="R123" s="140"/>
      <c r="S123" s="156" t="s">
        <v>3640</v>
      </c>
      <c r="T123" s="140"/>
      <c r="U123" s="163" t="s">
        <v>167</v>
      </c>
      <c r="V123" s="140"/>
    </row>
    <row r="124" spans="1:22" s="94" customFormat="1" ht="63.75" x14ac:dyDescent="0.2">
      <c r="A124" s="353" t="s">
        <v>13</v>
      </c>
      <c r="B124" s="259" t="s">
        <v>3641</v>
      </c>
      <c r="C124" s="140" t="s">
        <v>3642</v>
      </c>
      <c r="D124" s="140" t="s">
        <v>3643</v>
      </c>
      <c r="E124" s="140" t="s">
        <v>3644</v>
      </c>
      <c r="F124" s="356" t="s">
        <v>210</v>
      </c>
      <c r="G124" s="356" t="s">
        <v>230</v>
      </c>
      <c r="H124" s="356" t="s">
        <v>677</v>
      </c>
      <c r="I124" s="297" t="s">
        <v>194</v>
      </c>
      <c r="J124" s="140" t="s">
        <v>3627</v>
      </c>
      <c r="K124" s="140"/>
      <c r="L124" s="140" t="s">
        <v>3645</v>
      </c>
      <c r="M124" s="140">
        <v>320439</v>
      </c>
      <c r="N124" s="146">
        <v>44980</v>
      </c>
      <c r="O124" s="140">
        <v>2023</v>
      </c>
      <c r="P124" s="140">
        <v>2023</v>
      </c>
      <c r="Q124" s="663">
        <v>1981</v>
      </c>
      <c r="R124" s="140"/>
      <c r="S124" s="140" t="s">
        <v>3646</v>
      </c>
      <c r="T124" s="140"/>
      <c r="U124" s="163" t="s">
        <v>167</v>
      </c>
      <c r="V124" s="140"/>
    </row>
    <row r="125" spans="1:22" s="94" customFormat="1" ht="127.5" x14ac:dyDescent="0.2">
      <c r="A125" s="353" t="s">
        <v>13</v>
      </c>
      <c r="B125" s="259" t="s">
        <v>3641</v>
      </c>
      <c r="C125" s="140" t="s">
        <v>3647</v>
      </c>
      <c r="D125" s="140" t="s">
        <v>3648</v>
      </c>
      <c r="E125" s="140" t="s">
        <v>3649</v>
      </c>
      <c r="F125" s="356" t="s">
        <v>210</v>
      </c>
      <c r="G125" s="356" t="s">
        <v>230</v>
      </c>
      <c r="H125" s="356" t="s">
        <v>677</v>
      </c>
      <c r="I125" s="297" t="s">
        <v>194</v>
      </c>
      <c r="J125" s="140" t="s">
        <v>3627</v>
      </c>
      <c r="K125" s="140"/>
      <c r="L125" s="140" t="s">
        <v>3650</v>
      </c>
      <c r="M125" s="140">
        <v>35919001</v>
      </c>
      <c r="N125" s="146">
        <v>44942</v>
      </c>
      <c r="O125" s="140">
        <v>2023</v>
      </c>
      <c r="P125" s="140">
        <v>2023</v>
      </c>
      <c r="Q125" s="663">
        <v>1883</v>
      </c>
      <c r="R125" s="140"/>
      <c r="S125" s="140" t="s">
        <v>3651</v>
      </c>
      <c r="T125" s="140"/>
      <c r="U125" s="163" t="s">
        <v>167</v>
      </c>
      <c r="V125" s="140"/>
    </row>
    <row r="126" spans="1:22" s="94" customFormat="1" ht="38.25" x14ac:dyDescent="0.2">
      <c r="A126" s="353" t="s">
        <v>13</v>
      </c>
      <c r="B126" s="259" t="s">
        <v>3641</v>
      </c>
      <c r="C126" s="140" t="s">
        <v>3652</v>
      </c>
      <c r="D126" s="140" t="s">
        <v>3643</v>
      </c>
      <c r="E126" s="140" t="s">
        <v>3653</v>
      </c>
      <c r="F126" s="356" t="s">
        <v>210</v>
      </c>
      <c r="G126" s="356" t="s">
        <v>230</v>
      </c>
      <c r="H126" s="356" t="s">
        <v>677</v>
      </c>
      <c r="I126" s="297" t="s">
        <v>194</v>
      </c>
      <c r="J126" s="140" t="s">
        <v>3627</v>
      </c>
      <c r="K126" s="140"/>
      <c r="L126" s="140" t="s">
        <v>3654</v>
      </c>
      <c r="M126" s="140">
        <v>36631124</v>
      </c>
      <c r="N126" s="146">
        <v>45107</v>
      </c>
      <c r="O126" s="140">
        <v>2023</v>
      </c>
      <c r="P126" s="140">
        <v>2023</v>
      </c>
      <c r="Q126" s="663">
        <v>306</v>
      </c>
      <c r="R126" s="140"/>
      <c r="S126" s="140" t="s">
        <v>3655</v>
      </c>
      <c r="T126" s="140"/>
      <c r="U126" s="163" t="s">
        <v>167</v>
      </c>
      <c r="V126" s="140"/>
    </row>
    <row r="127" spans="1:22" s="94" customFormat="1" ht="76.5" x14ac:dyDescent="0.2">
      <c r="A127" s="353" t="s">
        <v>13</v>
      </c>
      <c r="B127" s="259" t="s">
        <v>3641</v>
      </c>
      <c r="C127" s="140" t="s">
        <v>3656</v>
      </c>
      <c r="D127" s="140" t="s">
        <v>3648</v>
      </c>
      <c r="E127" s="140" t="s">
        <v>3657</v>
      </c>
      <c r="F127" s="356" t="s">
        <v>210</v>
      </c>
      <c r="G127" s="356" t="s">
        <v>230</v>
      </c>
      <c r="H127" s="356" t="s">
        <v>677</v>
      </c>
      <c r="I127" s="297" t="s">
        <v>194</v>
      </c>
      <c r="J127" s="140" t="s">
        <v>3627</v>
      </c>
      <c r="K127" s="140"/>
      <c r="L127" s="140" t="s">
        <v>3654</v>
      </c>
      <c r="M127" s="140">
        <v>36631124</v>
      </c>
      <c r="N127" s="146">
        <v>45188</v>
      </c>
      <c r="O127" s="140">
        <v>2023</v>
      </c>
      <c r="P127" s="140">
        <v>2023</v>
      </c>
      <c r="Q127" s="663">
        <v>307</v>
      </c>
      <c r="R127" s="140"/>
      <c r="S127" s="140" t="s">
        <v>3658</v>
      </c>
      <c r="T127" s="140"/>
      <c r="U127" s="163" t="s">
        <v>167</v>
      </c>
      <c r="V127" s="140"/>
    </row>
    <row r="128" spans="1:22" s="104" customFormat="1" ht="38.25" x14ac:dyDescent="0.2">
      <c r="A128" s="353" t="s">
        <v>13</v>
      </c>
      <c r="B128" s="259" t="s">
        <v>3641</v>
      </c>
      <c r="C128" s="140" t="s">
        <v>3659</v>
      </c>
      <c r="D128" s="140" t="s">
        <v>3648</v>
      </c>
      <c r="E128" s="140" t="s">
        <v>3660</v>
      </c>
      <c r="F128" s="356" t="s">
        <v>210</v>
      </c>
      <c r="G128" s="356" t="s">
        <v>230</v>
      </c>
      <c r="H128" s="356" t="s">
        <v>677</v>
      </c>
      <c r="I128" s="297" t="s">
        <v>194</v>
      </c>
      <c r="J128" s="140" t="s">
        <v>3627</v>
      </c>
      <c r="K128" s="140"/>
      <c r="L128" s="140" t="s">
        <v>3661</v>
      </c>
      <c r="M128" s="140">
        <v>37957899</v>
      </c>
      <c r="N128" s="146">
        <v>45225</v>
      </c>
      <c r="O128" s="140">
        <v>2023</v>
      </c>
      <c r="P128" s="140">
        <v>2023</v>
      </c>
      <c r="Q128" s="663">
        <v>225</v>
      </c>
      <c r="R128" s="140"/>
      <c r="S128" s="140" t="s">
        <v>3662</v>
      </c>
      <c r="T128" s="140"/>
      <c r="U128" s="163" t="s">
        <v>167</v>
      </c>
      <c r="V128" s="140"/>
    </row>
    <row r="129" spans="1:22" s="104" customFormat="1" ht="102" x14ac:dyDescent="0.2">
      <c r="A129" s="292" t="s">
        <v>10</v>
      </c>
      <c r="B129" s="259" t="s">
        <v>125</v>
      </c>
      <c r="C129" s="140" t="s">
        <v>4980</v>
      </c>
      <c r="D129" s="140" t="s">
        <v>4981</v>
      </c>
      <c r="E129" s="140" t="s">
        <v>4982</v>
      </c>
      <c r="F129" s="356" t="s">
        <v>173</v>
      </c>
      <c r="G129" s="356" t="s">
        <v>217</v>
      </c>
      <c r="H129" s="356" t="s">
        <v>669</v>
      </c>
      <c r="I129" s="297" t="s">
        <v>188</v>
      </c>
      <c r="J129" s="155" t="s">
        <v>4983</v>
      </c>
      <c r="K129" s="140" t="s">
        <v>4908</v>
      </c>
      <c r="L129" s="140" t="s">
        <v>4984</v>
      </c>
      <c r="M129" s="140">
        <v>30845572</v>
      </c>
      <c r="N129" s="146">
        <v>44939</v>
      </c>
      <c r="O129" s="140">
        <v>2023</v>
      </c>
      <c r="P129" s="140">
        <v>2023</v>
      </c>
      <c r="Q129" s="663">
        <v>111000</v>
      </c>
      <c r="R129" s="140"/>
      <c r="S129" s="140" t="s">
        <v>4985</v>
      </c>
      <c r="T129" s="140"/>
      <c r="U129" s="163" t="s">
        <v>167</v>
      </c>
      <c r="V129" s="140"/>
    </row>
    <row r="130" spans="1:22" s="104" customFormat="1" ht="102" x14ac:dyDescent="0.2">
      <c r="A130" s="292" t="s">
        <v>30</v>
      </c>
      <c r="B130" s="259" t="s">
        <v>18</v>
      </c>
      <c r="C130" s="140" t="s">
        <v>11543</v>
      </c>
      <c r="D130" s="140" t="s">
        <v>11544</v>
      </c>
      <c r="E130" s="140" t="s">
        <v>11545</v>
      </c>
      <c r="F130" s="356" t="s">
        <v>175</v>
      </c>
      <c r="G130" s="356" t="s">
        <v>11546</v>
      </c>
      <c r="H130" s="356" t="s">
        <v>11547</v>
      </c>
      <c r="I130" s="297" t="s">
        <v>202</v>
      </c>
      <c r="J130" s="155" t="s">
        <v>11548</v>
      </c>
      <c r="K130" s="140" t="s">
        <v>11549</v>
      </c>
      <c r="L130" s="140" t="s">
        <v>11550</v>
      </c>
      <c r="M130" s="140">
        <v>166995</v>
      </c>
      <c r="N130" s="146">
        <v>44446</v>
      </c>
      <c r="O130" s="140">
        <v>2021</v>
      </c>
      <c r="P130" s="140">
        <v>2025</v>
      </c>
      <c r="Q130" s="663">
        <v>4200</v>
      </c>
      <c r="R130" s="163"/>
      <c r="S130" s="140" t="s">
        <v>11551</v>
      </c>
      <c r="T130" s="140"/>
      <c r="U130" s="163" t="s">
        <v>167</v>
      </c>
      <c r="V130" s="140"/>
    </row>
    <row r="131" spans="1:22" s="104" customFormat="1" ht="63.75" x14ac:dyDescent="0.2">
      <c r="A131" s="292" t="s">
        <v>30</v>
      </c>
      <c r="B131" s="259" t="s">
        <v>18</v>
      </c>
      <c r="C131" s="156" t="s">
        <v>11552</v>
      </c>
      <c r="D131" s="156" t="s">
        <v>11553</v>
      </c>
      <c r="E131" s="156" t="s">
        <v>11554</v>
      </c>
      <c r="F131" s="356" t="s">
        <v>175</v>
      </c>
      <c r="G131" s="356" t="s">
        <v>241</v>
      </c>
      <c r="H131" s="356" t="s">
        <v>449</v>
      </c>
      <c r="I131" s="301" t="s">
        <v>204</v>
      </c>
      <c r="J131" s="203" t="s">
        <v>11548</v>
      </c>
      <c r="K131" s="156" t="s">
        <v>11549</v>
      </c>
      <c r="L131" s="156" t="s">
        <v>11555</v>
      </c>
      <c r="M131" s="166">
        <v>166723</v>
      </c>
      <c r="N131" s="162">
        <v>44767</v>
      </c>
      <c r="O131" s="204" t="s">
        <v>11556</v>
      </c>
      <c r="P131" s="204" t="s">
        <v>11557</v>
      </c>
      <c r="Q131" s="663">
        <v>24526</v>
      </c>
      <c r="R131" s="163"/>
      <c r="S131" s="156" t="s">
        <v>11558</v>
      </c>
      <c r="T131" s="156"/>
      <c r="U131" s="163" t="s">
        <v>167</v>
      </c>
      <c r="V131" s="140"/>
    </row>
    <row r="132" spans="1:22" s="94" customFormat="1" ht="409.5" x14ac:dyDescent="0.2">
      <c r="A132" s="292" t="s">
        <v>30</v>
      </c>
      <c r="B132" s="259" t="s">
        <v>19</v>
      </c>
      <c r="C132" s="205" t="s">
        <v>11559</v>
      </c>
      <c r="D132" s="157" t="s">
        <v>11560</v>
      </c>
      <c r="E132" s="169" t="s">
        <v>1749</v>
      </c>
      <c r="F132" s="356" t="s">
        <v>174</v>
      </c>
      <c r="G132" s="356" t="s">
        <v>178</v>
      </c>
      <c r="H132" s="356" t="s">
        <v>11561</v>
      </c>
      <c r="I132" s="297" t="s">
        <v>178</v>
      </c>
      <c r="J132" s="163" t="s">
        <v>11562</v>
      </c>
      <c r="K132" s="163" t="s">
        <v>1286</v>
      </c>
      <c r="L132" s="163" t="s">
        <v>11563</v>
      </c>
      <c r="M132" s="206" t="s">
        <v>11564</v>
      </c>
      <c r="N132" s="207">
        <v>45189</v>
      </c>
      <c r="O132" s="163">
        <v>2020</v>
      </c>
      <c r="P132" s="163">
        <v>2023</v>
      </c>
      <c r="Q132" s="663">
        <v>10566</v>
      </c>
      <c r="R132" s="140"/>
      <c r="S132" s="140" t="s">
        <v>11565</v>
      </c>
      <c r="T132" s="140"/>
      <c r="U132" s="163" t="s">
        <v>167</v>
      </c>
      <c r="V132" s="140"/>
    </row>
    <row r="133" spans="1:22" ht="409.5" x14ac:dyDescent="0.2">
      <c r="A133" s="292" t="s">
        <v>30</v>
      </c>
      <c r="B133" s="259" t="s">
        <v>19</v>
      </c>
      <c r="C133" s="140" t="s">
        <v>11566</v>
      </c>
      <c r="D133" s="140" t="s">
        <v>11567</v>
      </c>
      <c r="E133" s="163" t="s">
        <v>11568</v>
      </c>
      <c r="F133" s="356" t="s">
        <v>9918</v>
      </c>
      <c r="G133" s="356" t="s">
        <v>11569</v>
      </c>
      <c r="H133" s="356" t="s">
        <v>11570</v>
      </c>
      <c r="I133" s="297" t="s">
        <v>183</v>
      </c>
      <c r="J133" s="163" t="s">
        <v>11562</v>
      </c>
      <c r="K133" s="163" t="s">
        <v>1286</v>
      </c>
      <c r="L133" s="163" t="s">
        <v>11571</v>
      </c>
      <c r="M133" s="208" t="s">
        <v>11572</v>
      </c>
      <c r="N133" s="207">
        <v>44446</v>
      </c>
      <c r="O133" s="163">
        <v>2021</v>
      </c>
      <c r="P133" s="163">
        <v>2025</v>
      </c>
      <c r="Q133" s="663">
        <v>5000</v>
      </c>
      <c r="R133" s="140"/>
      <c r="S133" s="71" t="s">
        <v>11573</v>
      </c>
      <c r="T133" s="140"/>
      <c r="U133" s="163" t="s">
        <v>167</v>
      </c>
      <c r="V133" s="140"/>
    </row>
    <row r="134" spans="1:22" ht="293.25" x14ac:dyDescent="0.2">
      <c r="A134" s="141" t="s">
        <v>30</v>
      </c>
      <c r="B134" s="259" t="s">
        <v>19</v>
      </c>
      <c r="C134" s="157" t="s">
        <v>11574</v>
      </c>
      <c r="D134" s="157" t="s">
        <v>11575</v>
      </c>
      <c r="E134" s="173" t="s">
        <v>1412</v>
      </c>
      <c r="F134" s="356" t="s">
        <v>174</v>
      </c>
      <c r="G134" s="356" t="s">
        <v>178</v>
      </c>
      <c r="H134" s="356" t="s">
        <v>11561</v>
      </c>
      <c r="I134" s="297" t="s">
        <v>178</v>
      </c>
      <c r="J134" s="163" t="s">
        <v>11562</v>
      </c>
      <c r="K134" s="163" t="s">
        <v>1286</v>
      </c>
      <c r="L134" s="140" t="s">
        <v>5</v>
      </c>
      <c r="M134" s="140">
        <v>36078913</v>
      </c>
      <c r="N134" s="146">
        <v>43655</v>
      </c>
      <c r="O134" s="163">
        <v>2019</v>
      </c>
      <c r="P134" s="163">
        <v>2023</v>
      </c>
      <c r="Q134" s="663">
        <v>3441</v>
      </c>
      <c r="R134" s="140"/>
      <c r="S134" s="71" t="s">
        <v>11576</v>
      </c>
      <c r="T134" s="140"/>
      <c r="U134" s="163" t="s">
        <v>167</v>
      </c>
      <c r="V134" s="140"/>
    </row>
    <row r="135" spans="1:22" ht="306" x14ac:dyDescent="0.2">
      <c r="A135" s="141" t="s">
        <v>30</v>
      </c>
      <c r="B135" s="259" t="s">
        <v>19</v>
      </c>
      <c r="C135" s="157" t="s">
        <v>11577</v>
      </c>
      <c r="D135" s="157" t="s">
        <v>11575</v>
      </c>
      <c r="E135" s="173" t="s">
        <v>2727</v>
      </c>
      <c r="F135" s="356" t="s">
        <v>174</v>
      </c>
      <c r="G135" s="356" t="s">
        <v>178</v>
      </c>
      <c r="H135" s="356" t="s">
        <v>11561</v>
      </c>
      <c r="I135" s="297" t="s">
        <v>178</v>
      </c>
      <c r="J135" s="169" t="s">
        <v>11562</v>
      </c>
      <c r="K135" s="169" t="s">
        <v>1286</v>
      </c>
      <c r="L135" s="157" t="s">
        <v>31</v>
      </c>
      <c r="M135" s="157">
        <v>397865</v>
      </c>
      <c r="N135" s="209">
        <v>45149</v>
      </c>
      <c r="O135" s="157">
        <v>2023</v>
      </c>
      <c r="P135" s="157">
        <v>2027</v>
      </c>
      <c r="Q135" s="663">
        <v>5961</v>
      </c>
      <c r="R135" s="157"/>
      <c r="S135" s="210" t="s">
        <v>11578</v>
      </c>
      <c r="T135" s="157"/>
      <c r="U135" s="163" t="s">
        <v>167</v>
      </c>
      <c r="V135" s="140"/>
    </row>
    <row r="136" spans="1:22" ht="306" x14ac:dyDescent="0.2">
      <c r="A136" s="141" t="s">
        <v>30</v>
      </c>
      <c r="B136" s="259" t="s">
        <v>85</v>
      </c>
      <c r="C136" s="140" t="s">
        <v>2916</v>
      </c>
      <c r="D136" s="156" t="s">
        <v>11579</v>
      </c>
      <c r="E136" s="140" t="s">
        <v>12767</v>
      </c>
      <c r="F136" s="356" t="s">
        <v>11580</v>
      </c>
      <c r="G136" s="356" t="s">
        <v>11581</v>
      </c>
      <c r="H136" s="356" t="s">
        <v>11582</v>
      </c>
      <c r="I136" s="297" t="s">
        <v>193</v>
      </c>
      <c r="J136" s="155" t="s">
        <v>11583</v>
      </c>
      <c r="K136" s="140" t="s">
        <v>11584</v>
      </c>
      <c r="L136" s="140" t="s">
        <v>11585</v>
      </c>
      <c r="M136" s="212" t="s">
        <v>8277</v>
      </c>
      <c r="N136" s="146">
        <v>45191</v>
      </c>
      <c r="O136" s="140">
        <v>2023</v>
      </c>
      <c r="P136" s="140">
        <v>2026</v>
      </c>
      <c r="Q136" s="663">
        <v>16625</v>
      </c>
      <c r="R136" s="140"/>
      <c r="S136" s="140" t="s">
        <v>11586</v>
      </c>
      <c r="T136" s="140"/>
      <c r="U136" s="163" t="s">
        <v>167</v>
      </c>
      <c r="V136" s="140"/>
    </row>
    <row r="137" spans="1:22" ht="409.5" x14ac:dyDescent="0.2">
      <c r="A137" s="293" t="s">
        <v>5</v>
      </c>
      <c r="B137" s="259" t="s">
        <v>121</v>
      </c>
      <c r="C137" s="140" t="s">
        <v>12075</v>
      </c>
      <c r="D137" s="140" t="s">
        <v>12076</v>
      </c>
      <c r="E137" s="140" t="s">
        <v>12077</v>
      </c>
      <c r="F137" s="356" t="s">
        <v>174</v>
      </c>
      <c r="G137" s="356" t="s">
        <v>12078</v>
      </c>
      <c r="H137" s="356" t="s">
        <v>12078</v>
      </c>
      <c r="I137" s="302" t="s">
        <v>206</v>
      </c>
      <c r="J137" s="140" t="s">
        <v>12079</v>
      </c>
      <c r="K137" s="140" t="s">
        <v>12080</v>
      </c>
      <c r="L137" s="140" t="s">
        <v>5087</v>
      </c>
      <c r="M137" s="220">
        <v>165182</v>
      </c>
      <c r="N137" s="162">
        <v>44397</v>
      </c>
      <c r="O137" s="166">
        <v>2021</v>
      </c>
      <c r="P137" s="166">
        <v>2023</v>
      </c>
      <c r="Q137" s="663">
        <v>631671</v>
      </c>
      <c r="R137" s="140"/>
      <c r="S137" s="140" t="s">
        <v>12081</v>
      </c>
      <c r="T137" s="140"/>
      <c r="U137" s="163" t="s">
        <v>167</v>
      </c>
      <c r="V137" s="140"/>
    </row>
    <row r="138" spans="1:22" ht="409.5" x14ac:dyDescent="0.2">
      <c r="A138" s="294" t="s">
        <v>5</v>
      </c>
      <c r="B138" s="259" t="s">
        <v>77</v>
      </c>
      <c r="C138" s="140" t="s">
        <v>12082</v>
      </c>
      <c r="D138" s="140" t="s">
        <v>12083</v>
      </c>
      <c r="E138" s="140" t="s">
        <v>12084</v>
      </c>
      <c r="F138" s="356" t="s">
        <v>9918</v>
      </c>
      <c r="G138" s="356" t="s">
        <v>12085</v>
      </c>
      <c r="H138" s="356" t="s">
        <v>12086</v>
      </c>
      <c r="I138" s="302" t="s">
        <v>186</v>
      </c>
      <c r="J138" s="140" t="s">
        <v>3627</v>
      </c>
      <c r="K138" s="140" t="s">
        <v>12087</v>
      </c>
      <c r="L138" s="140" t="s">
        <v>12088</v>
      </c>
      <c r="M138" s="221">
        <v>686832</v>
      </c>
      <c r="N138" s="146">
        <v>44907</v>
      </c>
      <c r="O138" s="140">
        <v>2022</v>
      </c>
      <c r="P138" s="140">
        <v>2023</v>
      </c>
      <c r="Q138" s="663">
        <v>10680</v>
      </c>
      <c r="R138" s="140" t="s">
        <v>12089</v>
      </c>
      <c r="S138" s="140" t="s">
        <v>12090</v>
      </c>
      <c r="T138" s="140"/>
      <c r="U138" s="163" t="s">
        <v>167</v>
      </c>
      <c r="V138" s="140"/>
    </row>
    <row r="139" spans="1:22" ht="280.5" x14ac:dyDescent="0.2">
      <c r="A139" s="293" t="s">
        <v>5</v>
      </c>
      <c r="B139" s="259" t="s">
        <v>77</v>
      </c>
      <c r="C139" s="140" t="s">
        <v>12091</v>
      </c>
      <c r="D139" s="140" t="s">
        <v>12083</v>
      </c>
      <c r="E139" s="140" t="s">
        <v>12092</v>
      </c>
      <c r="F139" s="356" t="s">
        <v>9918</v>
      </c>
      <c r="G139" s="356" t="s">
        <v>9919</v>
      </c>
      <c r="H139" s="356" t="s">
        <v>9919</v>
      </c>
      <c r="I139" s="302" t="s">
        <v>186</v>
      </c>
      <c r="J139" s="140" t="s">
        <v>12079</v>
      </c>
      <c r="K139" s="140" t="s">
        <v>12093</v>
      </c>
      <c r="L139" s="140" t="s">
        <v>8236</v>
      </c>
      <c r="M139" s="223">
        <v>42181810</v>
      </c>
      <c r="N139" s="162">
        <v>44613</v>
      </c>
      <c r="O139" s="166">
        <v>2022</v>
      </c>
      <c r="P139" s="166">
        <v>2024</v>
      </c>
      <c r="Q139" s="663">
        <v>23189</v>
      </c>
      <c r="R139" s="140"/>
      <c r="S139" s="224" t="s">
        <v>12094</v>
      </c>
      <c r="T139" s="175"/>
      <c r="U139" s="163" t="s">
        <v>167</v>
      </c>
      <c r="V139" s="140"/>
    </row>
    <row r="140" spans="1:22" ht="38.25" x14ac:dyDescent="0.2">
      <c r="A140" s="292" t="s">
        <v>20</v>
      </c>
      <c r="B140" s="259" t="s">
        <v>62</v>
      </c>
      <c r="C140" s="147" t="s">
        <v>1015</v>
      </c>
      <c r="D140" s="147" t="s">
        <v>1016</v>
      </c>
      <c r="E140" s="147" t="s">
        <v>1017</v>
      </c>
      <c r="F140" s="356" t="s">
        <v>174</v>
      </c>
      <c r="G140" s="356" t="s">
        <v>178</v>
      </c>
      <c r="H140" s="356" t="s">
        <v>474</v>
      </c>
      <c r="I140" s="297" t="s">
        <v>178</v>
      </c>
      <c r="J140" s="140" t="s">
        <v>1018</v>
      </c>
      <c r="K140" s="140"/>
      <c r="L140" s="72" t="s">
        <v>169</v>
      </c>
      <c r="M140" s="140">
        <v>51049775</v>
      </c>
      <c r="N140" s="146" t="s">
        <v>1019</v>
      </c>
      <c r="O140" s="150">
        <v>2023</v>
      </c>
      <c r="P140" s="150">
        <v>2023</v>
      </c>
      <c r="Q140" s="663">
        <v>2500</v>
      </c>
      <c r="R140" s="140"/>
      <c r="S140" s="140" t="s">
        <v>1020</v>
      </c>
      <c r="T140" s="140"/>
      <c r="U140" s="163" t="s">
        <v>167</v>
      </c>
      <c r="V140" s="140"/>
    </row>
    <row r="141" spans="1:22" ht="25.5" x14ac:dyDescent="0.2">
      <c r="A141" s="292" t="s">
        <v>20</v>
      </c>
      <c r="B141" s="259" t="s">
        <v>152</v>
      </c>
      <c r="C141" s="147" t="s">
        <v>1021</v>
      </c>
      <c r="D141" s="147" t="s">
        <v>1022</v>
      </c>
      <c r="E141" s="147" t="s">
        <v>1023</v>
      </c>
      <c r="F141" s="356" t="s">
        <v>174</v>
      </c>
      <c r="G141" s="356" t="s">
        <v>240</v>
      </c>
      <c r="H141" s="356" t="s">
        <v>240</v>
      </c>
      <c r="I141" s="297" t="s">
        <v>202</v>
      </c>
      <c r="J141" s="140" t="s">
        <v>1018</v>
      </c>
      <c r="K141" s="140"/>
      <c r="L141" s="72" t="s">
        <v>169</v>
      </c>
      <c r="M141" s="140">
        <v>51049775</v>
      </c>
      <c r="N141" s="146" t="s">
        <v>1019</v>
      </c>
      <c r="O141" s="150">
        <v>2023</v>
      </c>
      <c r="P141" s="150">
        <v>2023</v>
      </c>
      <c r="Q141" s="663">
        <v>4000</v>
      </c>
      <c r="R141" s="140"/>
      <c r="S141" s="140" t="s">
        <v>1024</v>
      </c>
      <c r="T141" s="140"/>
      <c r="U141" s="163" t="s">
        <v>167</v>
      </c>
      <c r="V141" s="140"/>
    </row>
    <row r="142" spans="1:22" ht="25.5" x14ac:dyDescent="0.2">
      <c r="A142" s="292" t="s">
        <v>20</v>
      </c>
      <c r="B142" s="259" t="s">
        <v>62</v>
      </c>
      <c r="C142" s="147" t="s">
        <v>1025</v>
      </c>
      <c r="D142" s="147" t="s">
        <v>1026</v>
      </c>
      <c r="E142" s="147" t="s">
        <v>1027</v>
      </c>
      <c r="F142" s="356" t="s">
        <v>174</v>
      </c>
      <c r="G142" s="356" t="s">
        <v>178</v>
      </c>
      <c r="H142" s="356" t="s">
        <v>240</v>
      </c>
      <c r="I142" s="297" t="s">
        <v>204</v>
      </c>
      <c r="J142" s="140" t="s">
        <v>1018</v>
      </c>
      <c r="K142" s="140"/>
      <c r="L142" s="72" t="s">
        <v>169</v>
      </c>
      <c r="M142" s="140">
        <v>51049775</v>
      </c>
      <c r="N142" s="146" t="s">
        <v>1019</v>
      </c>
      <c r="O142" s="150">
        <v>2023</v>
      </c>
      <c r="P142" s="150">
        <v>2023</v>
      </c>
      <c r="Q142" s="663">
        <v>1000</v>
      </c>
      <c r="R142" s="140"/>
      <c r="S142" s="140" t="s">
        <v>1028</v>
      </c>
      <c r="T142" s="140"/>
      <c r="U142" s="163" t="s">
        <v>167</v>
      </c>
      <c r="V142" s="140"/>
    </row>
    <row r="143" spans="1:22" ht="63.75" x14ac:dyDescent="0.2">
      <c r="A143" s="292" t="s">
        <v>31</v>
      </c>
      <c r="B143" s="259" t="s">
        <v>150</v>
      </c>
      <c r="C143" s="173" t="s">
        <v>12670</v>
      </c>
      <c r="D143" s="173" t="s">
        <v>12671</v>
      </c>
      <c r="E143" s="173" t="s">
        <v>12670</v>
      </c>
      <c r="F143" s="356" t="s">
        <v>208</v>
      </c>
      <c r="G143" s="356" t="s">
        <v>184</v>
      </c>
      <c r="H143" s="356" t="s">
        <v>602</v>
      </c>
      <c r="I143" s="301" t="s">
        <v>184</v>
      </c>
      <c r="J143" s="235" t="s">
        <v>12672</v>
      </c>
      <c r="K143" s="156" t="s">
        <v>6610</v>
      </c>
      <c r="L143" s="156" t="s">
        <v>5099</v>
      </c>
      <c r="M143" s="166">
        <v>164381</v>
      </c>
      <c r="N143" s="162">
        <v>45057</v>
      </c>
      <c r="O143" s="166">
        <v>2023</v>
      </c>
      <c r="P143" s="166">
        <v>2023</v>
      </c>
      <c r="Q143" s="663">
        <v>1000000</v>
      </c>
      <c r="R143" s="140"/>
      <c r="S143" s="140" t="s">
        <v>12673</v>
      </c>
      <c r="T143" s="140"/>
      <c r="U143" s="163" t="s">
        <v>167</v>
      </c>
      <c r="V143" s="140"/>
    </row>
    <row r="144" spans="1:22" ht="216.75" x14ac:dyDescent="0.2">
      <c r="A144" s="292" t="s">
        <v>31</v>
      </c>
      <c r="B144" s="259" t="s">
        <v>65</v>
      </c>
      <c r="C144" s="156" t="s">
        <v>12674</v>
      </c>
      <c r="D144" s="156" t="s">
        <v>12675</v>
      </c>
      <c r="E144" s="156" t="s">
        <v>12676</v>
      </c>
      <c r="F144" s="356" t="s">
        <v>208</v>
      </c>
      <c r="G144" s="356" t="s">
        <v>181</v>
      </c>
      <c r="H144" s="356" t="s">
        <v>508</v>
      </c>
      <c r="I144" s="301" t="s">
        <v>181</v>
      </c>
      <c r="J144" s="156" t="s">
        <v>12677</v>
      </c>
      <c r="K144" s="156" t="s">
        <v>5095</v>
      </c>
      <c r="L144" s="156" t="s">
        <v>5099</v>
      </c>
      <c r="M144" s="236" t="s">
        <v>6612</v>
      </c>
      <c r="N144" s="162">
        <v>44775</v>
      </c>
      <c r="O144" s="166">
        <v>2022</v>
      </c>
      <c r="P144" s="166">
        <v>2026</v>
      </c>
      <c r="Q144" s="663">
        <v>70000</v>
      </c>
      <c r="R144" s="140" t="s">
        <v>12678</v>
      </c>
      <c r="S144" s="140" t="s">
        <v>12679</v>
      </c>
      <c r="T144" s="140"/>
      <c r="U144" s="163" t="s">
        <v>167</v>
      </c>
      <c r="V144" s="140"/>
    </row>
    <row r="145" spans="1:22" ht="114.75" x14ac:dyDescent="0.2">
      <c r="A145" s="292" t="s">
        <v>31</v>
      </c>
      <c r="B145" s="259" t="s">
        <v>65</v>
      </c>
      <c r="C145" s="156" t="s">
        <v>12680</v>
      </c>
      <c r="D145" s="156" t="s">
        <v>12681</v>
      </c>
      <c r="E145" s="156" t="s">
        <v>12682</v>
      </c>
      <c r="F145" s="356" t="s">
        <v>208</v>
      </c>
      <c r="G145" s="356" t="s">
        <v>181</v>
      </c>
      <c r="H145" s="356" t="s">
        <v>508</v>
      </c>
      <c r="I145" s="301" t="s">
        <v>181</v>
      </c>
      <c r="J145" s="156" t="s">
        <v>12677</v>
      </c>
      <c r="K145" s="156" t="s">
        <v>5095</v>
      </c>
      <c r="L145" s="156" t="s">
        <v>5099</v>
      </c>
      <c r="M145" s="236" t="s">
        <v>6612</v>
      </c>
      <c r="N145" s="162">
        <v>44775</v>
      </c>
      <c r="O145" s="166">
        <v>2022</v>
      </c>
      <c r="P145" s="166">
        <v>2026</v>
      </c>
      <c r="Q145" s="663">
        <v>8000</v>
      </c>
      <c r="R145" s="140"/>
      <c r="S145" s="140" t="s">
        <v>12683</v>
      </c>
      <c r="T145" s="140"/>
      <c r="U145" s="163" t="s">
        <v>167</v>
      </c>
      <c r="V145" s="140"/>
    </row>
    <row r="146" spans="1:22" ht="191.25" x14ac:dyDescent="0.2">
      <c r="A146" s="292" t="s">
        <v>31</v>
      </c>
      <c r="B146" s="259" t="s">
        <v>65</v>
      </c>
      <c r="C146" s="156" t="s">
        <v>12684</v>
      </c>
      <c r="D146" s="156" t="s">
        <v>12685</v>
      </c>
      <c r="E146" s="156" t="s">
        <v>12686</v>
      </c>
      <c r="F146" s="356" t="s">
        <v>208</v>
      </c>
      <c r="G146" s="356" t="s">
        <v>181</v>
      </c>
      <c r="H146" s="356" t="s">
        <v>508</v>
      </c>
      <c r="I146" s="301" t="s">
        <v>181</v>
      </c>
      <c r="J146" s="156" t="s">
        <v>12677</v>
      </c>
      <c r="K146" s="156" t="s">
        <v>5095</v>
      </c>
      <c r="L146" s="156" t="s">
        <v>5099</v>
      </c>
      <c r="M146" s="236" t="s">
        <v>6612</v>
      </c>
      <c r="N146" s="162">
        <v>44775</v>
      </c>
      <c r="O146" s="166">
        <v>2022</v>
      </c>
      <c r="P146" s="166">
        <v>2026</v>
      </c>
      <c r="Q146" s="663">
        <v>9000</v>
      </c>
      <c r="R146" s="140"/>
      <c r="S146" s="140" t="s">
        <v>12687</v>
      </c>
      <c r="T146" s="140"/>
      <c r="U146" s="163" t="s">
        <v>167</v>
      </c>
      <c r="V146" s="140"/>
    </row>
    <row r="147" spans="1:22" ht="344.25" x14ac:dyDescent="0.2">
      <c r="A147" s="292" t="s">
        <v>31</v>
      </c>
      <c r="B147" s="259" t="s">
        <v>65</v>
      </c>
      <c r="C147" s="156" t="s">
        <v>12688</v>
      </c>
      <c r="D147" s="156" t="s">
        <v>12689</v>
      </c>
      <c r="E147" s="156" t="s">
        <v>12690</v>
      </c>
      <c r="F147" s="356" t="s">
        <v>208</v>
      </c>
      <c r="G147" s="356" t="s">
        <v>181</v>
      </c>
      <c r="H147" s="356" t="s">
        <v>508</v>
      </c>
      <c r="I147" s="301" t="s">
        <v>181</v>
      </c>
      <c r="J147" s="156" t="s">
        <v>12677</v>
      </c>
      <c r="K147" s="156" t="s">
        <v>5095</v>
      </c>
      <c r="L147" s="156" t="s">
        <v>5099</v>
      </c>
      <c r="M147" s="236" t="s">
        <v>6612</v>
      </c>
      <c r="N147" s="162">
        <v>44775</v>
      </c>
      <c r="O147" s="166">
        <v>2022</v>
      </c>
      <c r="P147" s="166">
        <v>2026</v>
      </c>
      <c r="Q147" s="663">
        <v>40000</v>
      </c>
      <c r="R147" s="140" t="s">
        <v>12691</v>
      </c>
      <c r="S147" s="140" t="s">
        <v>12692</v>
      </c>
      <c r="T147" s="140"/>
      <c r="U147" s="163" t="s">
        <v>167</v>
      </c>
      <c r="V147" s="140"/>
    </row>
    <row r="148" spans="1:22" ht="89.25" x14ac:dyDescent="0.2">
      <c r="A148" s="292" t="s">
        <v>31</v>
      </c>
      <c r="B148" s="259" t="s">
        <v>65</v>
      </c>
      <c r="C148" s="156" t="s">
        <v>12693</v>
      </c>
      <c r="D148" s="237" t="s">
        <v>12694</v>
      </c>
      <c r="E148" s="238" t="s">
        <v>12695</v>
      </c>
      <c r="F148" s="356" t="s">
        <v>208</v>
      </c>
      <c r="G148" s="356" t="s">
        <v>181</v>
      </c>
      <c r="H148" s="356" t="s">
        <v>287</v>
      </c>
      <c r="I148" s="301" t="s">
        <v>181</v>
      </c>
      <c r="J148" s="239" t="s">
        <v>12696</v>
      </c>
      <c r="K148" s="156" t="s">
        <v>12697</v>
      </c>
      <c r="L148" s="156" t="s">
        <v>12698</v>
      </c>
      <c r="M148" s="236" t="s">
        <v>5299</v>
      </c>
      <c r="N148" s="162">
        <v>44959</v>
      </c>
      <c r="O148" s="166">
        <v>2022</v>
      </c>
      <c r="P148" s="166">
        <v>2023</v>
      </c>
      <c r="Q148" s="663">
        <v>5800</v>
      </c>
      <c r="R148" s="140"/>
      <c r="S148" s="140" t="s">
        <v>12699</v>
      </c>
      <c r="T148" s="140"/>
      <c r="U148" s="163" t="s">
        <v>167</v>
      </c>
      <c r="V148" s="140"/>
    </row>
    <row r="149" spans="1:22" ht="76.5" x14ac:dyDescent="0.2">
      <c r="A149" s="292" t="s">
        <v>31</v>
      </c>
      <c r="B149" s="259" t="s">
        <v>65</v>
      </c>
      <c r="C149" s="156" t="s">
        <v>12700</v>
      </c>
      <c r="D149" s="237" t="s">
        <v>12701</v>
      </c>
      <c r="E149" s="156">
        <v>3230002289</v>
      </c>
      <c r="F149" s="356" t="s">
        <v>208</v>
      </c>
      <c r="G149" s="356" t="s">
        <v>181</v>
      </c>
      <c r="H149" s="356" t="s">
        <v>600</v>
      </c>
      <c r="I149" s="301" t="s">
        <v>181</v>
      </c>
      <c r="J149" s="156" t="s">
        <v>12702</v>
      </c>
      <c r="K149" s="156" t="s">
        <v>12703</v>
      </c>
      <c r="L149" s="156" t="s">
        <v>12704</v>
      </c>
      <c r="M149" s="236" t="s">
        <v>12705</v>
      </c>
      <c r="N149" s="162">
        <v>45068</v>
      </c>
      <c r="O149" s="166">
        <v>2023</v>
      </c>
      <c r="P149" s="166">
        <v>2023</v>
      </c>
      <c r="Q149" s="663">
        <v>800</v>
      </c>
      <c r="R149" s="140"/>
      <c r="S149" s="140" t="s">
        <v>12706</v>
      </c>
      <c r="T149" s="140"/>
      <c r="U149" s="163" t="s">
        <v>167</v>
      </c>
      <c r="V149" s="140"/>
    </row>
    <row r="150" spans="1:22" ht="63.75" x14ac:dyDescent="0.2">
      <c r="A150" s="292" t="s">
        <v>31</v>
      </c>
      <c r="B150" s="259" t="s">
        <v>65</v>
      </c>
      <c r="C150" s="156" t="s">
        <v>12707</v>
      </c>
      <c r="D150" s="237" t="s">
        <v>12708</v>
      </c>
      <c r="E150" s="156">
        <v>3230002322</v>
      </c>
      <c r="F150" s="356" t="s">
        <v>208</v>
      </c>
      <c r="G150" s="356" t="s">
        <v>181</v>
      </c>
      <c r="H150" s="356" t="s">
        <v>600</v>
      </c>
      <c r="I150" s="301" t="s">
        <v>181</v>
      </c>
      <c r="J150" s="156" t="s">
        <v>12702</v>
      </c>
      <c r="K150" s="156" t="s">
        <v>12703</v>
      </c>
      <c r="L150" s="156" t="s">
        <v>12709</v>
      </c>
      <c r="M150" s="236" t="s">
        <v>3638</v>
      </c>
      <c r="N150" s="162">
        <v>45075</v>
      </c>
      <c r="O150" s="166">
        <v>2023</v>
      </c>
      <c r="P150" s="166">
        <v>2023</v>
      </c>
      <c r="Q150" s="663">
        <v>144</v>
      </c>
      <c r="R150" s="140"/>
      <c r="S150" s="140" t="s">
        <v>12710</v>
      </c>
      <c r="T150" s="140"/>
      <c r="U150" s="163" t="s">
        <v>167</v>
      </c>
      <c r="V150" s="140"/>
    </row>
    <row r="151" spans="1:22" ht="76.5" x14ac:dyDescent="0.2">
      <c r="A151" s="292" t="s">
        <v>31</v>
      </c>
      <c r="B151" s="259" t="s">
        <v>68</v>
      </c>
      <c r="C151" s="156" t="s">
        <v>12711</v>
      </c>
      <c r="D151" s="156" t="s">
        <v>12712</v>
      </c>
      <c r="E151" s="156" t="s">
        <v>12713</v>
      </c>
      <c r="F151" s="356" t="s">
        <v>209</v>
      </c>
      <c r="G151" s="356" t="s">
        <v>226</v>
      </c>
      <c r="H151" s="356" t="s">
        <v>582</v>
      </c>
      <c r="I151" s="301" t="s">
        <v>191</v>
      </c>
      <c r="J151" s="156" t="s">
        <v>4908</v>
      </c>
      <c r="K151" s="156" t="s">
        <v>4022</v>
      </c>
      <c r="L151" s="156" t="s">
        <v>12714</v>
      </c>
      <c r="M151" s="166">
        <v>31748333</v>
      </c>
      <c r="N151" s="162">
        <v>44896</v>
      </c>
      <c r="O151" s="166">
        <v>2022</v>
      </c>
      <c r="P151" s="166">
        <v>2025</v>
      </c>
      <c r="Q151" s="663">
        <v>30000</v>
      </c>
      <c r="R151" s="241" t="s">
        <v>12715</v>
      </c>
      <c r="S151" s="140" t="s">
        <v>12716</v>
      </c>
      <c r="T151" s="140"/>
      <c r="U151" s="163" t="s">
        <v>167</v>
      </c>
      <c r="V151" s="140"/>
    </row>
    <row r="152" spans="1:22" ht="408" x14ac:dyDescent="0.2">
      <c r="A152" s="292" t="s">
        <v>31</v>
      </c>
      <c r="B152" s="259" t="s">
        <v>68</v>
      </c>
      <c r="C152" s="283" t="s">
        <v>6610</v>
      </c>
      <c r="D152" s="283" t="s">
        <v>12717</v>
      </c>
      <c r="E152" s="283" t="s">
        <v>12718</v>
      </c>
      <c r="F152" s="356" t="s">
        <v>208</v>
      </c>
      <c r="G152" s="356" t="s">
        <v>184</v>
      </c>
      <c r="H152" s="356" t="s">
        <v>602</v>
      </c>
      <c r="I152" s="303" t="s">
        <v>184</v>
      </c>
      <c r="J152" s="242" t="s">
        <v>12719</v>
      </c>
      <c r="K152" s="283" t="s">
        <v>6610</v>
      </c>
      <c r="L152" s="283" t="s">
        <v>5099</v>
      </c>
      <c r="M152" s="284">
        <v>164381</v>
      </c>
      <c r="N152" s="285">
        <v>44747</v>
      </c>
      <c r="O152" s="284">
        <v>2022</v>
      </c>
      <c r="P152" s="284">
        <v>2023</v>
      </c>
      <c r="Q152" s="666">
        <v>10608.21</v>
      </c>
      <c r="R152" s="286"/>
      <c r="S152" s="286" t="s">
        <v>12720</v>
      </c>
      <c r="T152" s="140"/>
      <c r="U152" s="163" t="s">
        <v>167</v>
      </c>
      <c r="V152" s="140"/>
    </row>
    <row r="153" spans="1:22" ht="409.5" x14ac:dyDescent="0.2">
      <c r="A153" s="292" t="s">
        <v>31</v>
      </c>
      <c r="B153" s="259" t="s">
        <v>24</v>
      </c>
      <c r="C153" s="156" t="s">
        <v>12721</v>
      </c>
      <c r="D153" s="156" t="s">
        <v>12722</v>
      </c>
      <c r="E153" s="156" t="s">
        <v>12723</v>
      </c>
      <c r="F153" s="356" t="s">
        <v>208</v>
      </c>
      <c r="G153" s="356" t="s">
        <v>184</v>
      </c>
      <c r="H153" s="356" t="s">
        <v>253</v>
      </c>
      <c r="I153" s="301" t="s">
        <v>184</v>
      </c>
      <c r="J153" s="242" t="s">
        <v>12724</v>
      </c>
      <c r="K153" s="156" t="s">
        <v>12725</v>
      </c>
      <c r="L153" s="156" t="s">
        <v>5087</v>
      </c>
      <c r="M153" s="243" t="s">
        <v>5088</v>
      </c>
      <c r="N153" s="162">
        <v>45055</v>
      </c>
      <c r="O153" s="166">
        <v>2023</v>
      </c>
      <c r="P153" s="166">
        <v>2023</v>
      </c>
      <c r="Q153" s="663">
        <v>11000</v>
      </c>
      <c r="R153" s="244" t="s">
        <v>12726</v>
      </c>
      <c r="S153" s="245" t="s">
        <v>12727</v>
      </c>
      <c r="T153" s="140"/>
      <c r="U153" s="163" t="s">
        <v>167</v>
      </c>
      <c r="V153" s="140"/>
    </row>
    <row r="154" spans="1:22" ht="204" x14ac:dyDescent="0.2">
      <c r="A154" s="292" t="s">
        <v>31</v>
      </c>
      <c r="B154" s="259" t="s">
        <v>24</v>
      </c>
      <c r="C154" s="156" t="s">
        <v>12728</v>
      </c>
      <c r="D154" s="156" t="s">
        <v>12729</v>
      </c>
      <c r="E154" s="156" t="s">
        <v>12730</v>
      </c>
      <c r="F154" s="356" t="s">
        <v>173</v>
      </c>
      <c r="G154" s="356" t="s">
        <v>220</v>
      </c>
      <c r="H154" s="356" t="s">
        <v>333</v>
      </c>
      <c r="I154" s="301" t="s">
        <v>193</v>
      </c>
      <c r="J154" s="246" t="s">
        <v>12731</v>
      </c>
      <c r="K154" s="156" t="s">
        <v>12732</v>
      </c>
      <c r="L154" s="156" t="s">
        <v>12733</v>
      </c>
      <c r="M154" s="243" t="s">
        <v>12734</v>
      </c>
      <c r="N154" s="162">
        <v>44426</v>
      </c>
      <c r="O154" s="166">
        <v>2021</v>
      </c>
      <c r="P154" s="166">
        <v>2023</v>
      </c>
      <c r="Q154" s="663">
        <v>10641.2</v>
      </c>
      <c r="R154" s="244" t="s">
        <v>12735</v>
      </c>
      <c r="S154" s="156" t="s">
        <v>12736</v>
      </c>
      <c r="T154" s="140"/>
      <c r="U154" s="163" t="s">
        <v>167</v>
      </c>
      <c r="V154" s="140"/>
    </row>
    <row r="155" spans="1:22" ht="242.25" x14ac:dyDescent="0.2">
      <c r="A155" s="292" t="s">
        <v>31</v>
      </c>
      <c r="B155" s="259" t="s">
        <v>24</v>
      </c>
      <c r="C155" s="156" t="s">
        <v>12737</v>
      </c>
      <c r="D155" s="156" t="s">
        <v>12738</v>
      </c>
      <c r="E155" s="156" t="s">
        <v>12739</v>
      </c>
      <c r="F155" s="356" t="s">
        <v>208</v>
      </c>
      <c r="G155" s="356" t="s">
        <v>213</v>
      </c>
      <c r="H155" s="356" t="s">
        <v>619</v>
      </c>
      <c r="I155" s="301" t="s">
        <v>186</v>
      </c>
      <c r="J155" s="156" t="s">
        <v>12740</v>
      </c>
      <c r="K155" s="156" t="s">
        <v>10017</v>
      </c>
      <c r="L155" s="156" t="s">
        <v>8236</v>
      </c>
      <c r="M155" s="204" t="s">
        <v>11179</v>
      </c>
      <c r="N155" s="162">
        <v>44708</v>
      </c>
      <c r="O155" s="166">
        <v>2021</v>
      </c>
      <c r="P155" s="166">
        <v>2030</v>
      </c>
      <c r="Q155" s="663">
        <v>35864.01</v>
      </c>
      <c r="R155" s="140" t="s">
        <v>12741</v>
      </c>
      <c r="S155" s="140" t="s">
        <v>12742</v>
      </c>
      <c r="T155" s="140"/>
      <c r="U155" s="163" t="s">
        <v>167</v>
      </c>
      <c r="V155" s="140"/>
    </row>
    <row r="156" spans="1:22" ht="114.75" x14ac:dyDescent="0.2">
      <c r="A156" s="292" t="s">
        <v>31</v>
      </c>
      <c r="B156" s="259" t="s">
        <v>24</v>
      </c>
      <c r="C156" s="247" t="s">
        <v>12743</v>
      </c>
      <c r="D156" s="247" t="s">
        <v>12744</v>
      </c>
      <c r="E156" s="247" t="s">
        <v>12745</v>
      </c>
      <c r="F156" s="356" t="s">
        <v>208</v>
      </c>
      <c r="G156" s="356" t="s">
        <v>184</v>
      </c>
      <c r="H156" s="356" t="s">
        <v>653</v>
      </c>
      <c r="I156" s="301" t="s">
        <v>184</v>
      </c>
      <c r="J156" s="156" t="s">
        <v>12740</v>
      </c>
      <c r="K156" s="247" t="s">
        <v>12746</v>
      </c>
      <c r="L156" s="156" t="s">
        <v>8236</v>
      </c>
      <c r="M156" s="166">
        <v>42181810</v>
      </c>
      <c r="N156" s="162">
        <v>41841</v>
      </c>
      <c r="O156" s="166">
        <v>2014</v>
      </c>
      <c r="P156" s="166">
        <v>2022</v>
      </c>
      <c r="Q156" s="663">
        <v>4149.8500000000004</v>
      </c>
      <c r="R156" s="140" t="s">
        <v>12747</v>
      </c>
      <c r="S156" s="140" t="s">
        <v>12748</v>
      </c>
      <c r="T156" s="140"/>
      <c r="U156" s="163" t="s">
        <v>167</v>
      </c>
      <c r="V156" s="140"/>
    </row>
    <row r="157" spans="1:22" ht="153" x14ac:dyDescent="0.2">
      <c r="A157" s="292" t="s">
        <v>31</v>
      </c>
      <c r="B157" s="259" t="s">
        <v>39</v>
      </c>
      <c r="C157" s="168" t="s">
        <v>12749</v>
      </c>
      <c r="D157" s="248" t="s">
        <v>12750</v>
      </c>
      <c r="E157" s="168" t="s">
        <v>12751</v>
      </c>
      <c r="F157" s="356" t="s">
        <v>174</v>
      </c>
      <c r="G157" s="356" t="s">
        <v>195</v>
      </c>
      <c r="H157" s="356" t="s">
        <v>383</v>
      </c>
      <c r="I157" s="301" t="s">
        <v>195</v>
      </c>
      <c r="J157" s="156" t="s">
        <v>12752</v>
      </c>
      <c r="K157" s="168" t="s">
        <v>12753</v>
      </c>
      <c r="L157" s="168" t="s">
        <v>12754</v>
      </c>
      <c r="M157" s="172" t="s">
        <v>11694</v>
      </c>
      <c r="N157" s="162">
        <v>45390</v>
      </c>
      <c r="O157" s="166">
        <v>2022</v>
      </c>
      <c r="P157" s="166">
        <v>2023</v>
      </c>
      <c r="Q157" s="663">
        <v>95363</v>
      </c>
      <c r="R157" s="140"/>
      <c r="S157" s="140" t="s">
        <v>12755</v>
      </c>
      <c r="T157" s="140"/>
      <c r="U157" s="163" t="s">
        <v>167</v>
      </c>
      <c r="V157" s="140"/>
    </row>
    <row r="158" spans="1:22" ht="344.25" x14ac:dyDescent="0.2">
      <c r="A158" s="292" t="s">
        <v>31</v>
      </c>
      <c r="B158" s="259" t="s">
        <v>39</v>
      </c>
      <c r="C158" s="168" t="s">
        <v>12756</v>
      </c>
      <c r="D158" s="248" t="s">
        <v>12757</v>
      </c>
      <c r="E158" s="156" t="s">
        <v>12758</v>
      </c>
      <c r="F158" s="356" t="s">
        <v>174</v>
      </c>
      <c r="G158" s="356" t="s">
        <v>195</v>
      </c>
      <c r="H158" s="356" t="s">
        <v>383</v>
      </c>
      <c r="I158" s="301" t="s">
        <v>195</v>
      </c>
      <c r="J158" s="156" t="s">
        <v>12759</v>
      </c>
      <c r="K158" s="156" t="s">
        <v>12760</v>
      </c>
      <c r="L158" s="168" t="s">
        <v>11693</v>
      </c>
      <c r="M158" s="172" t="s">
        <v>11694</v>
      </c>
      <c r="N158" s="162">
        <v>44900</v>
      </c>
      <c r="O158" s="166">
        <v>2022</v>
      </c>
      <c r="P158" s="166">
        <v>2023</v>
      </c>
      <c r="Q158" s="663">
        <v>27600</v>
      </c>
      <c r="R158" s="155" t="s">
        <v>12761</v>
      </c>
      <c r="S158" s="140" t="s">
        <v>12762</v>
      </c>
      <c r="T158" s="140"/>
      <c r="U158" s="163" t="s">
        <v>167</v>
      </c>
      <c r="V158" s="140"/>
    </row>
    <row r="159" spans="1:22" ht="267.75" x14ac:dyDescent="0.2">
      <c r="A159" s="141" t="s">
        <v>31</v>
      </c>
      <c r="B159" s="16" t="s">
        <v>24</v>
      </c>
      <c r="C159" s="5" t="s">
        <v>12858</v>
      </c>
      <c r="D159" s="5" t="s">
        <v>12849</v>
      </c>
      <c r="E159" s="5" t="s">
        <v>12859</v>
      </c>
      <c r="F159" s="137" t="s">
        <v>208</v>
      </c>
      <c r="G159" s="137" t="s">
        <v>182</v>
      </c>
      <c r="H159" s="137" t="s">
        <v>456</v>
      </c>
      <c r="I159" s="5" t="s">
        <v>182</v>
      </c>
      <c r="J159" s="5" t="s">
        <v>12860</v>
      </c>
      <c r="K159" s="5" t="s">
        <v>4514</v>
      </c>
      <c r="L159" s="5" t="s">
        <v>12861</v>
      </c>
      <c r="M159" s="7">
        <v>35946024</v>
      </c>
      <c r="N159" s="6">
        <v>44984</v>
      </c>
      <c r="O159" s="7">
        <v>2023</v>
      </c>
      <c r="P159" s="7">
        <v>2023</v>
      </c>
      <c r="Q159" s="667">
        <v>95004</v>
      </c>
      <c r="R159" s="3"/>
      <c r="S159" s="3" t="s">
        <v>12862</v>
      </c>
      <c r="T159" s="8"/>
      <c r="U159" s="163" t="s">
        <v>167</v>
      </c>
      <c r="V159" s="140" t="s">
        <v>12976</v>
      </c>
    </row>
    <row r="160" spans="1:22" ht="89.25" x14ac:dyDescent="0.2">
      <c r="A160" s="141" t="s">
        <v>31</v>
      </c>
      <c r="B160" s="16" t="s">
        <v>24</v>
      </c>
      <c r="C160" s="5" t="s">
        <v>12907</v>
      </c>
      <c r="D160" s="5" t="s">
        <v>12903</v>
      </c>
      <c r="E160" s="5" t="s">
        <v>12908</v>
      </c>
      <c r="F160" s="137" t="s">
        <v>208</v>
      </c>
      <c r="G160" s="137" t="s">
        <v>213</v>
      </c>
      <c r="H160" s="137" t="s">
        <v>252</v>
      </c>
      <c r="I160" s="5" t="s">
        <v>185</v>
      </c>
      <c r="J160" s="5" t="s">
        <v>3688</v>
      </c>
      <c r="K160" s="5" t="s">
        <v>3688</v>
      </c>
      <c r="L160" s="5" t="s">
        <v>8303</v>
      </c>
      <c r="M160" s="7">
        <v>305171</v>
      </c>
      <c r="N160" s="6">
        <v>45198</v>
      </c>
      <c r="O160" s="7">
        <v>2023</v>
      </c>
      <c r="P160" s="7">
        <v>2023</v>
      </c>
      <c r="Q160" s="667">
        <v>1560</v>
      </c>
      <c r="R160" s="3"/>
      <c r="S160" s="3" t="s">
        <v>12909</v>
      </c>
      <c r="T160" s="8"/>
      <c r="U160" s="163" t="s">
        <v>167</v>
      </c>
      <c r="V160" s="140" t="s">
        <v>12976</v>
      </c>
    </row>
    <row r="161" spans="1:22" ht="127.5" x14ac:dyDescent="0.2">
      <c r="A161" s="141" t="s">
        <v>31</v>
      </c>
      <c r="B161" s="16" t="s">
        <v>24</v>
      </c>
      <c r="C161" s="5" t="s">
        <v>12943</v>
      </c>
      <c r="D161" s="5" t="s">
        <v>12934</v>
      </c>
      <c r="E161" s="5" t="s">
        <v>12944</v>
      </c>
      <c r="F161" s="137" t="s">
        <v>208</v>
      </c>
      <c r="G161" s="137" t="s">
        <v>182</v>
      </c>
      <c r="H161" s="137" t="s">
        <v>534</v>
      </c>
      <c r="I161" s="5" t="s">
        <v>182</v>
      </c>
      <c r="J161" s="5" t="s">
        <v>3688</v>
      </c>
      <c r="K161" s="5" t="s">
        <v>3688</v>
      </c>
      <c r="L161" s="5" t="s">
        <v>12945</v>
      </c>
      <c r="M161" s="99" t="s">
        <v>12946</v>
      </c>
      <c r="N161" s="6">
        <v>45244</v>
      </c>
      <c r="O161" s="7">
        <v>2023</v>
      </c>
      <c r="P161" s="7">
        <v>2023</v>
      </c>
      <c r="Q161" s="667">
        <v>870.6</v>
      </c>
      <c r="R161" s="3"/>
      <c r="S161" s="3" t="s">
        <v>12947</v>
      </c>
      <c r="T161" s="8"/>
      <c r="U161" s="163" t="s">
        <v>167</v>
      </c>
      <c r="V161" s="140" t="s">
        <v>12976</v>
      </c>
    </row>
    <row r="162" spans="1:22" ht="395.25" x14ac:dyDescent="0.2">
      <c r="A162" s="292" t="s">
        <v>31</v>
      </c>
      <c r="B162" s="75" t="s">
        <v>38</v>
      </c>
      <c r="C162" s="5" t="s">
        <v>12967</v>
      </c>
      <c r="D162" s="5" t="s">
        <v>12968</v>
      </c>
      <c r="E162" s="5" t="s">
        <v>12969</v>
      </c>
      <c r="F162" s="565" t="s">
        <v>174</v>
      </c>
      <c r="G162" s="565" t="s">
        <v>236</v>
      </c>
      <c r="H162" s="565" t="s">
        <v>569</v>
      </c>
      <c r="I162" s="5" t="s">
        <v>200</v>
      </c>
      <c r="J162" s="5" t="s">
        <v>12970</v>
      </c>
      <c r="K162" s="5" t="s">
        <v>4908</v>
      </c>
      <c r="L162" s="5" t="s">
        <v>12971</v>
      </c>
      <c r="M162" s="7">
        <v>30845301</v>
      </c>
      <c r="N162" s="6">
        <v>44021</v>
      </c>
      <c r="O162" s="7">
        <v>2011</v>
      </c>
      <c r="P162" s="7" t="s">
        <v>12972</v>
      </c>
      <c r="Q162" s="667">
        <v>10890</v>
      </c>
      <c r="R162" s="3"/>
      <c r="S162" s="3" t="s">
        <v>12973</v>
      </c>
      <c r="T162" s="8"/>
      <c r="U162" s="163" t="s">
        <v>167</v>
      </c>
      <c r="V162" s="140" t="s">
        <v>12976</v>
      </c>
    </row>
    <row r="163" spans="1:22" ht="331.5" x14ac:dyDescent="0.2">
      <c r="A163" s="141" t="s">
        <v>6</v>
      </c>
      <c r="B163" s="259" t="s">
        <v>81</v>
      </c>
      <c r="C163" s="140" t="s">
        <v>939</v>
      </c>
      <c r="D163" s="140" t="s">
        <v>941</v>
      </c>
      <c r="E163" s="140" t="s">
        <v>940</v>
      </c>
      <c r="F163" s="356" t="s">
        <v>175</v>
      </c>
      <c r="G163" s="356" t="s">
        <v>244</v>
      </c>
      <c r="H163" s="356" t="s">
        <v>480</v>
      </c>
      <c r="I163" s="297" t="s">
        <v>205</v>
      </c>
      <c r="J163" s="140" t="s">
        <v>980</v>
      </c>
      <c r="K163" s="140" t="s">
        <v>981</v>
      </c>
      <c r="L163" s="140" t="s">
        <v>908</v>
      </c>
      <c r="M163" s="140">
        <v>42418933</v>
      </c>
      <c r="N163" s="146">
        <v>44965</v>
      </c>
      <c r="O163" s="140">
        <v>2023</v>
      </c>
      <c r="P163" s="140">
        <v>2023</v>
      </c>
      <c r="Q163" s="663">
        <v>4000</v>
      </c>
      <c r="R163" s="140"/>
      <c r="S163" s="140" t="s">
        <v>1011</v>
      </c>
      <c r="T163" s="140" t="s">
        <v>1013</v>
      </c>
      <c r="U163" s="163" t="s">
        <v>167</v>
      </c>
      <c r="V163" s="140"/>
    </row>
    <row r="164" spans="1:22" ht="306" x14ac:dyDescent="0.2">
      <c r="A164" s="292" t="s">
        <v>6</v>
      </c>
      <c r="B164" s="259" t="s">
        <v>81</v>
      </c>
      <c r="C164" s="140" t="s">
        <v>942</v>
      </c>
      <c r="D164" s="140" t="s">
        <v>943</v>
      </c>
      <c r="E164" s="140" t="s">
        <v>944</v>
      </c>
      <c r="F164" s="356" t="s">
        <v>175</v>
      </c>
      <c r="G164" s="356" t="s">
        <v>244</v>
      </c>
      <c r="H164" s="356" t="s">
        <v>480</v>
      </c>
      <c r="I164" s="297" t="s">
        <v>205</v>
      </c>
      <c r="J164" s="140" t="s">
        <v>980</v>
      </c>
      <c r="K164" s="140" t="s">
        <v>981</v>
      </c>
      <c r="L164" s="140" t="s">
        <v>908</v>
      </c>
      <c r="M164" s="140">
        <v>42418933</v>
      </c>
      <c r="N164" s="146">
        <v>44963</v>
      </c>
      <c r="O164" s="140">
        <v>2023</v>
      </c>
      <c r="P164" s="140">
        <v>2023</v>
      </c>
      <c r="Q164" s="663">
        <v>7000</v>
      </c>
      <c r="R164" s="140"/>
      <c r="S164" s="140" t="s">
        <v>1012</v>
      </c>
      <c r="T164" s="140" t="s">
        <v>1013</v>
      </c>
      <c r="U164" s="163" t="s">
        <v>167</v>
      </c>
      <c r="V164" s="140"/>
    </row>
    <row r="165" spans="1:22" ht="318.75" x14ac:dyDescent="0.2">
      <c r="A165" s="292" t="s">
        <v>7</v>
      </c>
      <c r="B165" s="259" t="s">
        <v>43</v>
      </c>
      <c r="C165" s="163" t="s">
        <v>11685</v>
      </c>
      <c r="D165" s="163" t="s">
        <v>11686</v>
      </c>
      <c r="E165" s="163" t="s">
        <v>11687</v>
      </c>
      <c r="F165" s="356" t="s">
        <v>174</v>
      </c>
      <c r="G165" s="356" t="s">
        <v>236</v>
      </c>
      <c r="H165" s="356" t="s">
        <v>682</v>
      </c>
      <c r="I165" s="298" t="s">
        <v>200</v>
      </c>
      <c r="J165" s="163"/>
      <c r="K165" s="163"/>
      <c r="L165" s="163" t="s">
        <v>11688</v>
      </c>
      <c r="M165" s="163">
        <v>319031</v>
      </c>
      <c r="N165" s="207">
        <v>44902</v>
      </c>
      <c r="O165" s="163">
        <v>2022</v>
      </c>
      <c r="P165" s="163">
        <v>2023</v>
      </c>
      <c r="Q165" s="665">
        <v>11999</v>
      </c>
      <c r="R165" s="163" t="s">
        <v>11689</v>
      </c>
      <c r="S165" s="163" t="s">
        <v>11690</v>
      </c>
      <c r="T165" s="140"/>
      <c r="U165" s="163" t="s">
        <v>167</v>
      </c>
      <c r="V165" s="140"/>
    </row>
    <row r="166" spans="1:22" ht="76.5" x14ac:dyDescent="0.2">
      <c r="A166" s="292" t="s">
        <v>7</v>
      </c>
      <c r="B166" s="259" t="s">
        <v>25</v>
      </c>
      <c r="C166" s="163" t="s">
        <v>11697</v>
      </c>
      <c r="D166" s="163" t="s">
        <v>11698</v>
      </c>
      <c r="E166" s="163" t="s">
        <v>11699</v>
      </c>
      <c r="F166" s="356" t="s">
        <v>208</v>
      </c>
      <c r="G166" s="356" t="s">
        <v>181</v>
      </c>
      <c r="H166" s="356" t="s">
        <v>508</v>
      </c>
      <c r="I166" s="298" t="s">
        <v>181</v>
      </c>
      <c r="J166" s="163"/>
      <c r="K166" s="163"/>
      <c r="L166" s="163" t="s">
        <v>8249</v>
      </c>
      <c r="M166" s="163">
        <v>164381</v>
      </c>
      <c r="N166" s="207">
        <v>44741</v>
      </c>
      <c r="O166" s="163">
        <v>2022</v>
      </c>
      <c r="P166" s="163">
        <v>2026</v>
      </c>
      <c r="Q166" s="665">
        <v>2500</v>
      </c>
      <c r="R166" s="163" t="s">
        <v>11700</v>
      </c>
      <c r="S166" s="163" t="s">
        <v>11701</v>
      </c>
      <c r="T166" s="140"/>
      <c r="U166" s="163" t="s">
        <v>167</v>
      </c>
      <c r="V166" s="140"/>
    </row>
    <row r="167" spans="1:22" ht="191.25" x14ac:dyDescent="0.2">
      <c r="A167" s="292" t="s">
        <v>7</v>
      </c>
      <c r="B167" s="259" t="s">
        <v>84</v>
      </c>
      <c r="C167" s="163" t="s">
        <v>11702</v>
      </c>
      <c r="D167" s="163" t="s">
        <v>11703</v>
      </c>
      <c r="E167" s="163"/>
      <c r="F167" s="356" t="s">
        <v>174</v>
      </c>
      <c r="G167" s="356" t="s">
        <v>178</v>
      </c>
      <c r="H167" s="356" t="s">
        <v>445</v>
      </c>
      <c r="I167" s="298" t="s">
        <v>178</v>
      </c>
      <c r="J167" s="163"/>
      <c r="K167" s="163"/>
      <c r="L167" s="163" t="s">
        <v>8249</v>
      </c>
      <c r="M167" s="163">
        <v>164381</v>
      </c>
      <c r="N167" s="207"/>
      <c r="O167" s="163">
        <v>2015</v>
      </c>
      <c r="P167" s="163">
        <v>2023</v>
      </c>
      <c r="Q167" s="665">
        <v>35500</v>
      </c>
      <c r="R167" s="163"/>
      <c r="S167" s="163" t="s">
        <v>11704</v>
      </c>
      <c r="T167" s="140"/>
      <c r="U167" s="163" t="s">
        <v>167</v>
      </c>
      <c r="V167" s="140"/>
    </row>
    <row r="168" spans="1:22" ht="267.75" x14ac:dyDescent="0.2">
      <c r="A168" s="292" t="s">
        <v>4</v>
      </c>
      <c r="B168" s="259" t="s">
        <v>115</v>
      </c>
      <c r="C168" s="140" t="s">
        <v>12443</v>
      </c>
      <c r="D168" s="140" t="s">
        <v>12444</v>
      </c>
      <c r="E168" s="140" t="s">
        <v>12445</v>
      </c>
      <c r="F168" s="356" t="s">
        <v>208</v>
      </c>
      <c r="G168" s="356" t="s">
        <v>181</v>
      </c>
      <c r="H168" s="356" t="s">
        <v>508</v>
      </c>
      <c r="I168" s="297" t="s">
        <v>181</v>
      </c>
      <c r="J168" s="140" t="s">
        <v>12446</v>
      </c>
      <c r="K168" s="140" t="s">
        <v>12446</v>
      </c>
      <c r="L168" s="140" t="s">
        <v>8249</v>
      </c>
      <c r="M168" s="140">
        <v>164381</v>
      </c>
      <c r="N168" s="162">
        <v>44741</v>
      </c>
      <c r="O168" s="162">
        <v>44562</v>
      </c>
      <c r="P168" s="162">
        <v>46387</v>
      </c>
      <c r="Q168" s="663">
        <v>30000</v>
      </c>
      <c r="R168" s="231" t="s">
        <v>12447</v>
      </c>
      <c r="S168" s="232" t="s">
        <v>12448</v>
      </c>
      <c r="T168" s="158"/>
      <c r="U168" s="163" t="s">
        <v>167</v>
      </c>
      <c r="V168" s="140"/>
    </row>
    <row r="169" spans="1:22" ht="76.5" x14ac:dyDescent="0.2">
      <c r="A169" s="292" t="s">
        <v>4</v>
      </c>
      <c r="B169" s="259" t="s">
        <v>115</v>
      </c>
      <c r="C169" s="140" t="s">
        <v>12449</v>
      </c>
      <c r="D169" s="140" t="s">
        <v>12450</v>
      </c>
      <c r="E169" s="140" t="s">
        <v>12451</v>
      </c>
      <c r="F169" s="356" t="s">
        <v>208</v>
      </c>
      <c r="G169" s="356" t="s">
        <v>213</v>
      </c>
      <c r="H169" s="356" t="s">
        <v>326</v>
      </c>
      <c r="I169" s="297" t="s">
        <v>186</v>
      </c>
      <c r="J169" s="163" t="s">
        <v>12452</v>
      </c>
      <c r="K169" s="233"/>
      <c r="L169" s="163" t="s">
        <v>12452</v>
      </c>
      <c r="M169" s="163">
        <v>17058520</v>
      </c>
      <c r="N169" s="207">
        <v>44223</v>
      </c>
      <c r="O169" s="207">
        <v>44256</v>
      </c>
      <c r="P169" s="207">
        <v>45016</v>
      </c>
      <c r="Q169" s="663">
        <v>27490</v>
      </c>
      <c r="R169" s="163" t="s">
        <v>12453</v>
      </c>
      <c r="S169" s="175" t="s">
        <v>12454</v>
      </c>
      <c r="T169" s="158"/>
      <c r="U169" s="163" t="s">
        <v>167</v>
      </c>
      <c r="V169" s="140"/>
    </row>
    <row r="170" spans="1:22" ht="293.25" x14ac:dyDescent="0.2">
      <c r="A170" s="292" t="s">
        <v>4</v>
      </c>
      <c r="B170" s="259" t="s">
        <v>71</v>
      </c>
      <c r="C170" s="140" t="s">
        <v>12455</v>
      </c>
      <c r="D170" s="140" t="s">
        <v>12456</v>
      </c>
      <c r="E170" s="140" t="s">
        <v>12457</v>
      </c>
      <c r="F170" s="356" t="s">
        <v>175</v>
      </c>
      <c r="G170" s="356" t="s">
        <v>241</v>
      </c>
      <c r="H170" s="356" t="s">
        <v>419</v>
      </c>
      <c r="I170" s="297" t="s">
        <v>204</v>
      </c>
      <c r="J170" s="158"/>
      <c r="K170" s="158"/>
      <c r="L170" s="140" t="s">
        <v>12458</v>
      </c>
      <c r="M170" s="212" t="s">
        <v>12459</v>
      </c>
      <c r="N170" s="146">
        <v>44706</v>
      </c>
      <c r="O170" s="163">
        <v>2022</v>
      </c>
      <c r="P170" s="207">
        <v>45016</v>
      </c>
      <c r="Q170" s="663">
        <v>14900</v>
      </c>
      <c r="R170" s="140" t="s">
        <v>12460</v>
      </c>
      <c r="S170" s="232" t="s">
        <v>12461</v>
      </c>
      <c r="T170" s="158"/>
      <c r="U170" s="163" t="s">
        <v>167</v>
      </c>
      <c r="V170" s="140"/>
    </row>
    <row r="171" spans="1:22" ht="76.5" x14ac:dyDescent="0.2">
      <c r="A171" s="292" t="s">
        <v>128</v>
      </c>
      <c r="B171" s="259" t="s">
        <v>78</v>
      </c>
      <c r="C171" s="140" t="s">
        <v>12013</v>
      </c>
      <c r="D171" s="140" t="s">
        <v>12014</v>
      </c>
      <c r="E171" s="155" t="s">
        <v>12015</v>
      </c>
      <c r="F171" s="356" t="s">
        <v>12016</v>
      </c>
      <c r="G171" s="356" t="s">
        <v>12017</v>
      </c>
      <c r="H171" s="356" t="s">
        <v>12018</v>
      </c>
      <c r="I171" s="297" t="s">
        <v>194</v>
      </c>
      <c r="J171" s="140"/>
      <c r="K171" s="140"/>
      <c r="L171" s="140" t="s">
        <v>12019</v>
      </c>
      <c r="M171" s="217" t="s">
        <v>12020</v>
      </c>
      <c r="N171" s="146">
        <v>44063</v>
      </c>
      <c r="O171" s="140">
        <v>2020</v>
      </c>
      <c r="P171" s="140">
        <v>2023</v>
      </c>
      <c r="Q171" s="663">
        <v>194236.59</v>
      </c>
      <c r="R171" s="140" t="s">
        <v>12021</v>
      </c>
      <c r="S171" s="140"/>
      <c r="T171" s="140"/>
      <c r="U171" s="163" t="s">
        <v>167</v>
      </c>
      <c r="V171" s="140"/>
    </row>
    <row r="172" spans="1:22" ht="63.75" x14ac:dyDescent="0.2">
      <c r="A172" s="292" t="s">
        <v>128</v>
      </c>
      <c r="B172" s="259" t="s">
        <v>78</v>
      </c>
      <c r="C172" s="140" t="s">
        <v>12022</v>
      </c>
      <c r="D172" s="140" t="s">
        <v>12023</v>
      </c>
      <c r="E172" s="155" t="s">
        <v>12024</v>
      </c>
      <c r="F172" s="356" t="s">
        <v>11580</v>
      </c>
      <c r="G172" s="356" t="s">
        <v>12025</v>
      </c>
      <c r="H172" s="356" t="s">
        <v>12025</v>
      </c>
      <c r="I172" s="297" t="s">
        <v>192</v>
      </c>
      <c r="J172" s="140"/>
      <c r="K172" s="140"/>
      <c r="L172" s="140" t="s">
        <v>12019</v>
      </c>
      <c r="M172" s="217" t="s">
        <v>12020</v>
      </c>
      <c r="N172" s="146">
        <v>44067</v>
      </c>
      <c r="O172" s="140">
        <v>2020</v>
      </c>
      <c r="P172" s="140">
        <v>2023</v>
      </c>
      <c r="Q172" s="663">
        <v>613037.82999999996</v>
      </c>
      <c r="R172" s="140" t="s">
        <v>12026</v>
      </c>
      <c r="S172" s="140"/>
      <c r="T172" s="140"/>
      <c r="U172" s="163" t="s">
        <v>167</v>
      </c>
      <c r="V172" s="140"/>
    </row>
    <row r="173" spans="1:22" ht="89.25" x14ac:dyDescent="0.2">
      <c r="A173" s="292" t="s">
        <v>128</v>
      </c>
      <c r="B173" s="259" t="s">
        <v>78</v>
      </c>
      <c r="C173" s="140" t="s">
        <v>12027</v>
      </c>
      <c r="D173" s="140" t="s">
        <v>12028</v>
      </c>
      <c r="E173" s="218" t="s">
        <v>12029</v>
      </c>
      <c r="F173" s="356" t="s">
        <v>210</v>
      </c>
      <c r="G173" s="356" t="s">
        <v>232</v>
      </c>
      <c r="H173" s="356" t="s">
        <v>344</v>
      </c>
      <c r="I173" s="297" t="s">
        <v>194</v>
      </c>
      <c r="J173" s="140"/>
      <c r="K173" s="140"/>
      <c r="L173" s="140" t="s">
        <v>12019</v>
      </c>
      <c r="M173" s="217" t="s">
        <v>12020</v>
      </c>
      <c r="N173" s="146">
        <v>44258</v>
      </c>
      <c r="O173" s="140">
        <v>2021</v>
      </c>
      <c r="P173" s="140">
        <v>2023</v>
      </c>
      <c r="Q173" s="663">
        <v>28105.15</v>
      </c>
      <c r="R173" s="140" t="s">
        <v>12026</v>
      </c>
      <c r="S173" s="140"/>
      <c r="T173" s="140"/>
      <c r="U173" s="163" t="s">
        <v>167</v>
      </c>
      <c r="V173" s="140"/>
    </row>
    <row r="174" spans="1:22" ht="318.75" x14ac:dyDescent="0.2">
      <c r="A174" s="141" t="s">
        <v>32</v>
      </c>
      <c r="B174" s="259" t="s">
        <v>104</v>
      </c>
      <c r="C174" s="253" t="s">
        <v>3380</v>
      </c>
      <c r="D174" s="140" t="s">
        <v>3381</v>
      </c>
      <c r="E174" s="254" t="s">
        <v>3382</v>
      </c>
      <c r="F174" s="356" t="s">
        <v>211</v>
      </c>
      <c r="G174" s="356" t="s">
        <v>246</v>
      </c>
      <c r="H174" s="356" t="s">
        <v>321</v>
      </c>
      <c r="I174" s="298" t="s">
        <v>205</v>
      </c>
      <c r="J174" s="255" t="s">
        <v>980</v>
      </c>
      <c r="K174" s="175" t="s">
        <v>3383</v>
      </c>
      <c r="L174" s="232" t="s">
        <v>1193</v>
      </c>
      <c r="M174" s="232">
        <v>42418933</v>
      </c>
      <c r="N174" s="256">
        <v>44974</v>
      </c>
      <c r="O174" s="232">
        <v>2023</v>
      </c>
      <c r="P174" s="232">
        <v>2023</v>
      </c>
      <c r="Q174" s="663">
        <v>4500</v>
      </c>
      <c r="R174" s="232"/>
      <c r="S174" s="232" t="s">
        <v>3384</v>
      </c>
      <c r="T174" s="140"/>
      <c r="U174" s="163" t="s">
        <v>167</v>
      </c>
      <c r="V174" s="140"/>
    </row>
    <row r="175" spans="1:22" ht="204" x14ac:dyDescent="0.2">
      <c r="A175" s="141" t="s">
        <v>32</v>
      </c>
      <c r="B175" s="259" t="s">
        <v>104</v>
      </c>
      <c r="C175" s="140" t="s">
        <v>3385</v>
      </c>
      <c r="D175" s="140" t="s">
        <v>3381</v>
      </c>
      <c r="E175" s="254" t="s">
        <v>3386</v>
      </c>
      <c r="F175" s="356" t="s">
        <v>211</v>
      </c>
      <c r="G175" s="356" t="s">
        <v>246</v>
      </c>
      <c r="H175" s="356" t="s">
        <v>321</v>
      </c>
      <c r="I175" s="298" t="s">
        <v>205</v>
      </c>
      <c r="J175" s="255" t="s">
        <v>980</v>
      </c>
      <c r="K175" s="232" t="s">
        <v>3387</v>
      </c>
      <c r="L175" s="232" t="s">
        <v>1193</v>
      </c>
      <c r="M175" s="232">
        <v>42418933</v>
      </c>
      <c r="N175" s="256">
        <v>44988</v>
      </c>
      <c r="O175" s="232">
        <v>2023</v>
      </c>
      <c r="P175" s="232">
        <v>2023</v>
      </c>
      <c r="Q175" s="663">
        <v>4500</v>
      </c>
      <c r="R175" s="140"/>
      <c r="S175" s="232" t="s">
        <v>3388</v>
      </c>
      <c r="T175" s="140"/>
      <c r="U175" s="163" t="s">
        <v>167</v>
      </c>
      <c r="V175" s="140"/>
    </row>
    <row r="176" spans="1:22" ht="153" x14ac:dyDescent="0.2">
      <c r="A176" s="141" t="s">
        <v>32</v>
      </c>
      <c r="B176" s="259" t="s">
        <v>104</v>
      </c>
      <c r="C176" s="140" t="s">
        <v>3389</v>
      </c>
      <c r="D176" s="254" t="s">
        <v>3390</v>
      </c>
      <c r="E176" s="140" t="s">
        <v>3391</v>
      </c>
      <c r="F176" s="356" t="s">
        <v>211</v>
      </c>
      <c r="G176" s="356" t="s">
        <v>246</v>
      </c>
      <c r="H176" s="356" t="s">
        <v>423</v>
      </c>
      <c r="I176" s="298" t="s">
        <v>205</v>
      </c>
      <c r="J176" s="255" t="s">
        <v>980</v>
      </c>
      <c r="K176" s="232" t="s">
        <v>3383</v>
      </c>
      <c r="L176" s="232" t="s">
        <v>1193</v>
      </c>
      <c r="M176" s="232">
        <v>42418933</v>
      </c>
      <c r="N176" s="256">
        <v>44974</v>
      </c>
      <c r="O176" s="232">
        <v>2023</v>
      </c>
      <c r="P176" s="232">
        <v>2023</v>
      </c>
      <c r="Q176" s="663">
        <v>3500</v>
      </c>
      <c r="R176" s="140"/>
      <c r="S176" s="232" t="s">
        <v>3392</v>
      </c>
      <c r="T176" s="140"/>
      <c r="U176" s="163" t="s">
        <v>167</v>
      </c>
      <c r="V176" s="140"/>
    </row>
    <row r="177" spans="1:22" ht="153" x14ac:dyDescent="0.2">
      <c r="A177" s="141" t="s">
        <v>32</v>
      </c>
      <c r="B177" s="259" t="s">
        <v>104</v>
      </c>
      <c r="C177" s="140" t="s">
        <v>3393</v>
      </c>
      <c r="D177" s="140" t="s">
        <v>3394</v>
      </c>
      <c r="E177" s="140" t="s">
        <v>3395</v>
      </c>
      <c r="F177" s="356" t="s">
        <v>211</v>
      </c>
      <c r="G177" s="356" t="s">
        <v>246</v>
      </c>
      <c r="H177" s="356" t="s">
        <v>423</v>
      </c>
      <c r="I177" s="298" t="s">
        <v>205</v>
      </c>
      <c r="J177" s="255" t="s">
        <v>980</v>
      </c>
      <c r="K177" s="232" t="s">
        <v>3396</v>
      </c>
      <c r="L177" s="232" t="s">
        <v>1193</v>
      </c>
      <c r="M177" s="232">
        <v>42418933</v>
      </c>
      <c r="N177" s="256">
        <v>44974</v>
      </c>
      <c r="O177" s="232">
        <v>2023</v>
      </c>
      <c r="P177" s="232">
        <v>2023</v>
      </c>
      <c r="Q177" s="663">
        <v>2500</v>
      </c>
      <c r="R177" s="140"/>
      <c r="S177" s="232" t="s">
        <v>3397</v>
      </c>
      <c r="T177" s="140"/>
      <c r="U177" s="163" t="s">
        <v>167</v>
      </c>
      <c r="V177" s="140"/>
    </row>
    <row r="178" spans="1:22" ht="229.5" x14ac:dyDescent="0.2">
      <c r="A178" s="141" t="s">
        <v>32</v>
      </c>
      <c r="B178" s="259" t="s">
        <v>104</v>
      </c>
      <c r="C178" s="140" t="s">
        <v>3398</v>
      </c>
      <c r="D178" s="140" t="s">
        <v>3399</v>
      </c>
      <c r="E178" s="140" t="s">
        <v>3400</v>
      </c>
      <c r="F178" s="356" t="s">
        <v>211</v>
      </c>
      <c r="G178" s="356" t="s">
        <v>246</v>
      </c>
      <c r="H178" s="356" t="s">
        <v>423</v>
      </c>
      <c r="I178" s="298" t="s">
        <v>205</v>
      </c>
      <c r="J178" s="255" t="s">
        <v>980</v>
      </c>
      <c r="K178" s="232" t="s">
        <v>3383</v>
      </c>
      <c r="L178" s="232" t="s">
        <v>1193</v>
      </c>
      <c r="M178" s="232">
        <v>42418933</v>
      </c>
      <c r="N178" s="256">
        <v>44974</v>
      </c>
      <c r="O178" s="232">
        <v>2023</v>
      </c>
      <c r="P178" s="232">
        <v>2023</v>
      </c>
      <c r="Q178" s="663">
        <v>2000</v>
      </c>
      <c r="R178" s="140"/>
      <c r="S178" s="232" t="s">
        <v>3401</v>
      </c>
      <c r="T178" s="140"/>
      <c r="U178" s="163" t="s">
        <v>167</v>
      </c>
      <c r="V178" s="140"/>
    </row>
    <row r="179" spans="1:22" ht="280.5" x14ac:dyDescent="0.2">
      <c r="A179" s="141" t="s">
        <v>32</v>
      </c>
      <c r="B179" s="259" t="s">
        <v>104</v>
      </c>
      <c r="C179" s="140" t="s">
        <v>3402</v>
      </c>
      <c r="D179" s="140" t="s">
        <v>3403</v>
      </c>
      <c r="E179" s="140" t="s">
        <v>3404</v>
      </c>
      <c r="F179" s="356" t="s">
        <v>211</v>
      </c>
      <c r="G179" s="356" t="s">
        <v>246</v>
      </c>
      <c r="H179" s="356" t="s">
        <v>423</v>
      </c>
      <c r="I179" s="298" t="s">
        <v>205</v>
      </c>
      <c r="J179" s="255" t="s">
        <v>980</v>
      </c>
      <c r="K179" s="232" t="s">
        <v>3383</v>
      </c>
      <c r="L179" s="232" t="s">
        <v>1193</v>
      </c>
      <c r="M179" s="232">
        <v>42418933</v>
      </c>
      <c r="N179" s="256">
        <v>44974</v>
      </c>
      <c r="O179" s="232">
        <v>2023</v>
      </c>
      <c r="P179" s="232">
        <v>2023</v>
      </c>
      <c r="Q179" s="663">
        <v>2000</v>
      </c>
      <c r="R179" s="140"/>
      <c r="S179" s="232" t="s">
        <v>3405</v>
      </c>
      <c r="T179" s="140"/>
      <c r="U179" s="163" t="s">
        <v>167</v>
      </c>
      <c r="V179" s="140"/>
    </row>
    <row r="180" spans="1:22" ht="267.75" x14ac:dyDescent="0.2">
      <c r="A180" s="141" t="s">
        <v>32</v>
      </c>
      <c r="B180" s="259" t="s">
        <v>104</v>
      </c>
      <c r="C180" s="140" t="s">
        <v>3406</v>
      </c>
      <c r="D180" s="140" t="s">
        <v>3407</v>
      </c>
      <c r="E180" s="140" t="s">
        <v>3408</v>
      </c>
      <c r="F180" s="356" t="s">
        <v>211</v>
      </c>
      <c r="G180" s="356" t="s">
        <v>246</v>
      </c>
      <c r="H180" s="356" t="s">
        <v>423</v>
      </c>
      <c r="I180" s="298" t="s">
        <v>205</v>
      </c>
      <c r="J180" s="255" t="s">
        <v>980</v>
      </c>
      <c r="K180" s="232" t="s">
        <v>3396</v>
      </c>
      <c r="L180" s="232" t="s">
        <v>1193</v>
      </c>
      <c r="M180" s="232">
        <v>42418933</v>
      </c>
      <c r="N180" s="256">
        <v>44974</v>
      </c>
      <c r="O180" s="232">
        <v>2023</v>
      </c>
      <c r="P180" s="232">
        <v>2023</v>
      </c>
      <c r="Q180" s="663">
        <v>10000</v>
      </c>
      <c r="R180" s="140"/>
      <c r="S180" s="232" t="s">
        <v>3409</v>
      </c>
      <c r="T180" s="140"/>
      <c r="U180" s="163" t="s">
        <v>167</v>
      </c>
      <c r="V180" s="140"/>
    </row>
    <row r="181" spans="1:22" ht="76.5" x14ac:dyDescent="0.2">
      <c r="A181" s="141" t="s">
        <v>32</v>
      </c>
      <c r="B181" s="259" t="s">
        <v>103</v>
      </c>
      <c r="C181" s="157" t="s">
        <v>3410</v>
      </c>
      <c r="D181" s="140" t="s">
        <v>3411</v>
      </c>
      <c r="E181" s="153" t="s">
        <v>3412</v>
      </c>
      <c r="F181" s="356" t="s">
        <v>211</v>
      </c>
      <c r="G181" s="356" t="s">
        <v>246</v>
      </c>
      <c r="H181" s="356" t="s">
        <v>390</v>
      </c>
      <c r="I181" s="298" t="s">
        <v>206</v>
      </c>
      <c r="J181" s="257" t="s">
        <v>3413</v>
      </c>
      <c r="K181" s="140" t="s">
        <v>3414</v>
      </c>
      <c r="L181" s="140" t="s">
        <v>1233</v>
      </c>
      <c r="M181" s="251">
        <v>42169330</v>
      </c>
      <c r="N181" s="258">
        <v>45048</v>
      </c>
      <c r="O181" s="140">
        <v>2022</v>
      </c>
      <c r="P181" s="140">
        <v>2023</v>
      </c>
      <c r="Q181" s="663">
        <v>1450</v>
      </c>
      <c r="R181" s="140" t="s">
        <v>3415</v>
      </c>
      <c r="S181" s="153" t="s">
        <v>3416</v>
      </c>
      <c r="T181" s="140"/>
      <c r="U181" s="163" t="s">
        <v>167</v>
      </c>
      <c r="V181" s="140"/>
    </row>
    <row r="182" spans="1:22" ht="76.5" x14ac:dyDescent="0.2">
      <c r="A182" s="141" t="s">
        <v>32</v>
      </c>
      <c r="B182" s="259" t="s">
        <v>103</v>
      </c>
      <c r="C182" s="140" t="s">
        <v>3417</v>
      </c>
      <c r="D182" s="140" t="s">
        <v>3418</v>
      </c>
      <c r="E182" s="153" t="s">
        <v>3419</v>
      </c>
      <c r="F182" s="356" t="s">
        <v>211</v>
      </c>
      <c r="G182" s="356" t="s">
        <v>246</v>
      </c>
      <c r="H182" s="356" t="s">
        <v>390</v>
      </c>
      <c r="I182" s="298" t="s">
        <v>206</v>
      </c>
      <c r="J182" s="257" t="s">
        <v>3413</v>
      </c>
      <c r="K182" s="140" t="s">
        <v>3414</v>
      </c>
      <c r="L182" s="140" t="s">
        <v>1233</v>
      </c>
      <c r="M182" s="251">
        <v>42169330</v>
      </c>
      <c r="N182" s="258">
        <v>45048</v>
      </c>
      <c r="O182" s="140">
        <v>2022</v>
      </c>
      <c r="P182" s="140">
        <v>2023</v>
      </c>
      <c r="Q182" s="663">
        <v>4150</v>
      </c>
      <c r="R182" s="140" t="s">
        <v>3415</v>
      </c>
      <c r="S182" s="153" t="s">
        <v>3416</v>
      </c>
      <c r="T182" s="140"/>
      <c r="U182" s="163" t="s">
        <v>167</v>
      </c>
      <c r="V182" s="140"/>
    </row>
    <row r="183" spans="1:22" ht="76.5" x14ac:dyDescent="0.2">
      <c r="A183" s="141" t="s">
        <v>32</v>
      </c>
      <c r="B183" s="259" t="s">
        <v>103</v>
      </c>
      <c r="C183" s="140" t="s">
        <v>3420</v>
      </c>
      <c r="D183" s="140" t="s">
        <v>3418</v>
      </c>
      <c r="E183" s="153" t="s">
        <v>3421</v>
      </c>
      <c r="F183" s="356" t="s">
        <v>211</v>
      </c>
      <c r="G183" s="356" t="s">
        <v>246</v>
      </c>
      <c r="H183" s="356" t="s">
        <v>390</v>
      </c>
      <c r="I183" s="298" t="s">
        <v>206</v>
      </c>
      <c r="J183" s="257" t="s">
        <v>3413</v>
      </c>
      <c r="K183" s="140" t="s">
        <v>3414</v>
      </c>
      <c r="L183" s="140" t="s">
        <v>1233</v>
      </c>
      <c r="M183" s="251">
        <v>42169330</v>
      </c>
      <c r="N183" s="258">
        <v>45048</v>
      </c>
      <c r="O183" s="140">
        <v>2022</v>
      </c>
      <c r="P183" s="140">
        <v>2023</v>
      </c>
      <c r="Q183" s="663">
        <v>2500</v>
      </c>
      <c r="R183" s="140" t="s">
        <v>3415</v>
      </c>
      <c r="S183" s="153" t="s">
        <v>3416</v>
      </c>
      <c r="T183" s="140"/>
      <c r="U183" s="163" t="s">
        <v>167</v>
      </c>
      <c r="V183" s="140"/>
    </row>
    <row r="184" spans="1:22" ht="76.5" x14ac:dyDescent="0.2">
      <c r="A184" s="141" t="s">
        <v>32</v>
      </c>
      <c r="B184" s="259" t="s">
        <v>103</v>
      </c>
      <c r="C184" s="140" t="s">
        <v>3422</v>
      </c>
      <c r="D184" s="140" t="s">
        <v>3418</v>
      </c>
      <c r="E184" s="153" t="s">
        <v>3423</v>
      </c>
      <c r="F184" s="356" t="s">
        <v>211</v>
      </c>
      <c r="G184" s="356" t="s">
        <v>246</v>
      </c>
      <c r="H184" s="356" t="s">
        <v>390</v>
      </c>
      <c r="I184" s="298" t="s">
        <v>206</v>
      </c>
      <c r="J184" s="257" t="s">
        <v>3413</v>
      </c>
      <c r="K184" s="140" t="s">
        <v>3414</v>
      </c>
      <c r="L184" s="140" t="s">
        <v>1233</v>
      </c>
      <c r="M184" s="251">
        <v>42169330</v>
      </c>
      <c r="N184" s="258">
        <v>45048</v>
      </c>
      <c r="O184" s="140">
        <v>2022</v>
      </c>
      <c r="P184" s="140">
        <v>2023</v>
      </c>
      <c r="Q184" s="663">
        <v>3000</v>
      </c>
      <c r="R184" s="140" t="s">
        <v>3415</v>
      </c>
      <c r="S184" s="153" t="s">
        <v>3416</v>
      </c>
      <c r="T184" s="140"/>
      <c r="U184" s="163" t="s">
        <v>167</v>
      </c>
      <c r="V184" s="140"/>
    </row>
    <row r="185" spans="1:22" ht="76.5" x14ac:dyDescent="0.2">
      <c r="A185" s="141" t="s">
        <v>32</v>
      </c>
      <c r="B185" s="259" t="s">
        <v>103</v>
      </c>
      <c r="C185" s="140" t="s">
        <v>3424</v>
      </c>
      <c r="D185" s="140" t="s">
        <v>3418</v>
      </c>
      <c r="E185" s="153" t="s">
        <v>3425</v>
      </c>
      <c r="F185" s="356" t="s">
        <v>211</v>
      </c>
      <c r="G185" s="356" t="s">
        <v>246</v>
      </c>
      <c r="H185" s="356" t="s">
        <v>390</v>
      </c>
      <c r="I185" s="298" t="s">
        <v>206</v>
      </c>
      <c r="J185" s="257" t="s">
        <v>3413</v>
      </c>
      <c r="K185" s="140" t="s">
        <v>3414</v>
      </c>
      <c r="L185" s="140" t="s">
        <v>1233</v>
      </c>
      <c r="M185" s="251">
        <v>42169330</v>
      </c>
      <c r="N185" s="258">
        <v>45048</v>
      </c>
      <c r="O185" s="140">
        <v>2022</v>
      </c>
      <c r="P185" s="140">
        <v>2023</v>
      </c>
      <c r="Q185" s="663">
        <v>4200</v>
      </c>
      <c r="R185" s="140" t="s">
        <v>3415</v>
      </c>
      <c r="S185" s="153" t="s">
        <v>3416</v>
      </c>
      <c r="T185" s="140"/>
      <c r="U185" s="163" t="s">
        <v>167</v>
      </c>
      <c r="V185" s="140"/>
    </row>
    <row r="186" spans="1:22" ht="76.5" x14ac:dyDescent="0.2">
      <c r="A186" s="141" t="s">
        <v>32</v>
      </c>
      <c r="B186" s="259" t="s">
        <v>103</v>
      </c>
      <c r="C186" s="140" t="s">
        <v>3426</v>
      </c>
      <c r="D186" s="140" t="s">
        <v>3418</v>
      </c>
      <c r="E186" s="153" t="s">
        <v>3427</v>
      </c>
      <c r="F186" s="356" t="s">
        <v>211</v>
      </c>
      <c r="G186" s="356" t="s">
        <v>246</v>
      </c>
      <c r="H186" s="356" t="s">
        <v>390</v>
      </c>
      <c r="I186" s="298" t="s">
        <v>206</v>
      </c>
      <c r="J186" s="257" t="s">
        <v>3413</v>
      </c>
      <c r="K186" s="140" t="s">
        <v>3414</v>
      </c>
      <c r="L186" s="140" t="s">
        <v>1233</v>
      </c>
      <c r="M186" s="251">
        <v>42169330</v>
      </c>
      <c r="N186" s="258">
        <v>45048</v>
      </c>
      <c r="O186" s="140">
        <v>2022</v>
      </c>
      <c r="P186" s="140">
        <v>2023</v>
      </c>
      <c r="Q186" s="663">
        <v>5000</v>
      </c>
      <c r="R186" s="140" t="s">
        <v>3415</v>
      </c>
      <c r="S186" s="153" t="s">
        <v>3416</v>
      </c>
      <c r="T186" s="140"/>
      <c r="U186" s="163" t="s">
        <v>167</v>
      </c>
      <c r="V186" s="140"/>
    </row>
    <row r="187" spans="1:22" ht="76.5" x14ac:dyDescent="0.2">
      <c r="A187" s="141" t="s">
        <v>32</v>
      </c>
      <c r="B187" s="259" t="s">
        <v>103</v>
      </c>
      <c r="C187" s="140" t="s">
        <v>3428</v>
      </c>
      <c r="D187" s="140" t="s">
        <v>3429</v>
      </c>
      <c r="E187" s="153" t="s">
        <v>3430</v>
      </c>
      <c r="F187" s="356" t="s">
        <v>211</v>
      </c>
      <c r="G187" s="356" t="s">
        <v>246</v>
      </c>
      <c r="H187" s="356" t="s">
        <v>390</v>
      </c>
      <c r="I187" s="298" t="s">
        <v>206</v>
      </c>
      <c r="J187" s="257" t="s">
        <v>3413</v>
      </c>
      <c r="K187" s="140" t="s">
        <v>3414</v>
      </c>
      <c r="L187" s="140" t="s">
        <v>1233</v>
      </c>
      <c r="M187" s="251">
        <v>42169330</v>
      </c>
      <c r="N187" s="258">
        <v>45048</v>
      </c>
      <c r="O187" s="140">
        <v>2022</v>
      </c>
      <c r="P187" s="140">
        <v>2023</v>
      </c>
      <c r="Q187" s="663">
        <v>6800</v>
      </c>
      <c r="R187" s="140" t="s">
        <v>3415</v>
      </c>
      <c r="S187" s="153" t="s">
        <v>3416</v>
      </c>
      <c r="T187" s="140"/>
      <c r="U187" s="163" t="s">
        <v>167</v>
      </c>
      <c r="V187" s="140"/>
    </row>
    <row r="188" spans="1:22" ht="76.5" x14ac:dyDescent="0.2">
      <c r="A188" s="141" t="s">
        <v>32</v>
      </c>
      <c r="B188" s="259" t="s">
        <v>103</v>
      </c>
      <c r="C188" s="140" t="s">
        <v>3431</v>
      </c>
      <c r="D188" s="140" t="s">
        <v>3429</v>
      </c>
      <c r="E188" s="153" t="s">
        <v>3432</v>
      </c>
      <c r="F188" s="356" t="s">
        <v>211</v>
      </c>
      <c r="G188" s="356" t="s">
        <v>246</v>
      </c>
      <c r="H188" s="356" t="s">
        <v>390</v>
      </c>
      <c r="I188" s="298" t="s">
        <v>206</v>
      </c>
      <c r="J188" s="257" t="s">
        <v>3413</v>
      </c>
      <c r="K188" s="140" t="s">
        <v>3414</v>
      </c>
      <c r="L188" s="140" t="s">
        <v>1233</v>
      </c>
      <c r="M188" s="251">
        <v>42169330</v>
      </c>
      <c r="N188" s="258">
        <v>45048</v>
      </c>
      <c r="O188" s="140">
        <v>2022</v>
      </c>
      <c r="P188" s="140">
        <v>2023</v>
      </c>
      <c r="Q188" s="663">
        <v>10000</v>
      </c>
      <c r="R188" s="140" t="s">
        <v>3415</v>
      </c>
      <c r="S188" s="153" t="s">
        <v>3416</v>
      </c>
      <c r="T188" s="140"/>
      <c r="U188" s="163" t="s">
        <v>167</v>
      </c>
      <c r="V188" s="140"/>
    </row>
    <row r="189" spans="1:22" ht="76.5" x14ac:dyDescent="0.2">
      <c r="A189" s="141" t="s">
        <v>32</v>
      </c>
      <c r="B189" s="259" t="s">
        <v>103</v>
      </c>
      <c r="C189" s="140" t="s">
        <v>3433</v>
      </c>
      <c r="D189" s="140" t="s">
        <v>3418</v>
      </c>
      <c r="E189" s="153" t="s">
        <v>3434</v>
      </c>
      <c r="F189" s="356" t="s">
        <v>211</v>
      </c>
      <c r="G189" s="356" t="s">
        <v>246</v>
      </c>
      <c r="H189" s="356" t="s">
        <v>390</v>
      </c>
      <c r="I189" s="298" t="s">
        <v>206</v>
      </c>
      <c r="J189" s="257" t="s">
        <v>3413</v>
      </c>
      <c r="K189" s="140" t="s">
        <v>3414</v>
      </c>
      <c r="L189" s="140" t="s">
        <v>1233</v>
      </c>
      <c r="M189" s="251">
        <v>42169330</v>
      </c>
      <c r="N189" s="258">
        <v>45048</v>
      </c>
      <c r="O189" s="140">
        <v>2022</v>
      </c>
      <c r="P189" s="140">
        <v>2023</v>
      </c>
      <c r="Q189" s="663">
        <v>1500</v>
      </c>
      <c r="R189" s="140" t="s">
        <v>3415</v>
      </c>
      <c r="S189" s="153" t="s">
        <v>3416</v>
      </c>
      <c r="T189" s="140"/>
      <c r="U189" s="163" t="s">
        <v>167</v>
      </c>
      <c r="V189" s="140"/>
    </row>
    <row r="190" spans="1:22" ht="76.5" x14ac:dyDescent="0.2">
      <c r="A190" s="141" t="s">
        <v>32</v>
      </c>
      <c r="B190" s="259" t="s">
        <v>103</v>
      </c>
      <c r="C190" s="140" t="s">
        <v>3435</v>
      </c>
      <c r="D190" s="140" t="s">
        <v>3418</v>
      </c>
      <c r="E190" s="153" t="s">
        <v>3436</v>
      </c>
      <c r="F190" s="356" t="s">
        <v>211</v>
      </c>
      <c r="G190" s="356" t="s">
        <v>246</v>
      </c>
      <c r="H190" s="356" t="s">
        <v>390</v>
      </c>
      <c r="I190" s="298" t="s">
        <v>206</v>
      </c>
      <c r="J190" s="257" t="s">
        <v>3413</v>
      </c>
      <c r="K190" s="140" t="s">
        <v>3414</v>
      </c>
      <c r="L190" s="140" t="s">
        <v>1233</v>
      </c>
      <c r="M190" s="251">
        <v>42169330</v>
      </c>
      <c r="N190" s="258">
        <v>45048</v>
      </c>
      <c r="O190" s="140">
        <v>2022</v>
      </c>
      <c r="P190" s="140">
        <v>2023</v>
      </c>
      <c r="Q190" s="663">
        <v>3200</v>
      </c>
      <c r="R190" s="140" t="s">
        <v>3415</v>
      </c>
      <c r="S190" s="153" t="s">
        <v>3416</v>
      </c>
      <c r="T190" s="140"/>
      <c r="U190" s="163" t="s">
        <v>167</v>
      </c>
      <c r="V190" s="140"/>
    </row>
    <row r="191" spans="1:22" ht="76.5" x14ac:dyDescent="0.2">
      <c r="A191" s="141" t="s">
        <v>32</v>
      </c>
      <c r="B191" s="259" t="s">
        <v>103</v>
      </c>
      <c r="C191" s="140" t="s">
        <v>3437</v>
      </c>
      <c r="D191" s="140" t="s">
        <v>3418</v>
      </c>
      <c r="E191" s="153" t="s">
        <v>3438</v>
      </c>
      <c r="F191" s="356" t="s">
        <v>211</v>
      </c>
      <c r="G191" s="356" t="s">
        <v>246</v>
      </c>
      <c r="H191" s="356" t="s">
        <v>390</v>
      </c>
      <c r="I191" s="298" t="s">
        <v>206</v>
      </c>
      <c r="J191" s="257" t="s">
        <v>3413</v>
      </c>
      <c r="K191" s="140" t="s">
        <v>3414</v>
      </c>
      <c r="L191" s="140" t="s">
        <v>1233</v>
      </c>
      <c r="M191" s="251">
        <v>42169330</v>
      </c>
      <c r="N191" s="258">
        <v>45048</v>
      </c>
      <c r="O191" s="140">
        <v>2022</v>
      </c>
      <c r="P191" s="140">
        <v>2023</v>
      </c>
      <c r="Q191" s="663">
        <v>2700</v>
      </c>
      <c r="R191" s="140" t="s">
        <v>3415</v>
      </c>
      <c r="S191" s="153" t="s">
        <v>3416</v>
      </c>
      <c r="T191" s="140"/>
      <c r="U191" s="163" t="s">
        <v>167</v>
      </c>
      <c r="V191" s="140"/>
    </row>
    <row r="192" spans="1:22" ht="76.5" x14ac:dyDescent="0.2">
      <c r="A192" s="141" t="s">
        <v>32</v>
      </c>
      <c r="B192" s="259" t="s">
        <v>103</v>
      </c>
      <c r="C192" s="140" t="s">
        <v>3439</v>
      </c>
      <c r="D192" s="140" t="s">
        <v>3418</v>
      </c>
      <c r="E192" s="153" t="s">
        <v>3440</v>
      </c>
      <c r="F192" s="356" t="s">
        <v>211</v>
      </c>
      <c r="G192" s="356" t="s">
        <v>246</v>
      </c>
      <c r="H192" s="356" t="s">
        <v>390</v>
      </c>
      <c r="I192" s="298" t="s">
        <v>206</v>
      </c>
      <c r="J192" s="257" t="s">
        <v>3413</v>
      </c>
      <c r="K192" s="140" t="s">
        <v>3414</v>
      </c>
      <c r="L192" s="140" t="s">
        <v>1233</v>
      </c>
      <c r="M192" s="251">
        <v>42169330</v>
      </c>
      <c r="N192" s="258">
        <v>45048</v>
      </c>
      <c r="O192" s="140">
        <v>2021</v>
      </c>
      <c r="P192" s="140">
        <v>2023</v>
      </c>
      <c r="Q192" s="663">
        <f>2250+250</f>
        <v>2500</v>
      </c>
      <c r="R192" s="140" t="s">
        <v>3415</v>
      </c>
      <c r="S192" s="153" t="s">
        <v>3416</v>
      </c>
      <c r="T192" s="140"/>
      <c r="U192" s="163" t="s">
        <v>167</v>
      </c>
      <c r="V192" s="140"/>
    </row>
    <row r="193" spans="1:22" ht="76.5" x14ac:dyDescent="0.2">
      <c r="A193" s="141" t="s">
        <v>32</v>
      </c>
      <c r="B193" s="259" t="s">
        <v>103</v>
      </c>
      <c r="C193" s="140" t="s">
        <v>3441</v>
      </c>
      <c r="D193" s="140" t="s">
        <v>3442</v>
      </c>
      <c r="E193" s="153" t="s">
        <v>3443</v>
      </c>
      <c r="F193" s="356" t="s">
        <v>211</v>
      </c>
      <c r="G193" s="356" t="s">
        <v>246</v>
      </c>
      <c r="H193" s="356" t="s">
        <v>390</v>
      </c>
      <c r="I193" s="298" t="s">
        <v>206</v>
      </c>
      <c r="J193" s="257" t="s">
        <v>3413</v>
      </c>
      <c r="K193" s="140" t="s">
        <v>3414</v>
      </c>
      <c r="L193" s="140" t="s">
        <v>1233</v>
      </c>
      <c r="M193" s="251">
        <v>42169330</v>
      </c>
      <c r="N193" s="258">
        <v>45048</v>
      </c>
      <c r="O193" s="140">
        <v>2022</v>
      </c>
      <c r="P193" s="140">
        <v>2023</v>
      </c>
      <c r="Q193" s="663">
        <f>7200+800</f>
        <v>8000</v>
      </c>
      <c r="R193" s="140" t="s">
        <v>3415</v>
      </c>
      <c r="S193" s="153" t="s">
        <v>3416</v>
      </c>
      <c r="T193" s="140"/>
      <c r="U193" s="163" t="s">
        <v>167</v>
      </c>
      <c r="V193" s="140"/>
    </row>
    <row r="194" spans="1:22" ht="229.5" x14ac:dyDescent="0.2">
      <c r="A194" s="141" t="s">
        <v>32</v>
      </c>
      <c r="B194" s="259" t="s">
        <v>102</v>
      </c>
      <c r="C194" s="140" t="s">
        <v>3444</v>
      </c>
      <c r="D194" s="140" t="s">
        <v>3445</v>
      </c>
      <c r="E194" s="140" t="s">
        <v>3446</v>
      </c>
      <c r="F194" s="356" t="s">
        <v>211</v>
      </c>
      <c r="G194" s="356" t="s">
        <v>246</v>
      </c>
      <c r="H194" s="356" t="s">
        <v>321</v>
      </c>
      <c r="I194" s="298" t="s">
        <v>205</v>
      </c>
      <c r="J194" s="228" t="s">
        <v>980</v>
      </c>
      <c r="K194" s="157" t="s">
        <v>3447</v>
      </c>
      <c r="L194" s="140" t="s">
        <v>1193</v>
      </c>
      <c r="M194" s="163">
        <v>42418940</v>
      </c>
      <c r="N194" s="146">
        <v>44974</v>
      </c>
      <c r="O194" s="140">
        <v>2023</v>
      </c>
      <c r="P194" s="140">
        <v>2023</v>
      </c>
      <c r="Q194" s="663">
        <v>26242.38</v>
      </c>
      <c r="R194" s="140" t="s">
        <v>3448</v>
      </c>
      <c r="S194" s="140" t="s">
        <v>3449</v>
      </c>
      <c r="T194" s="140"/>
      <c r="U194" s="163" t="s">
        <v>167</v>
      </c>
      <c r="V194" s="140"/>
    </row>
    <row r="195" spans="1:22" ht="191.25" x14ac:dyDescent="0.2">
      <c r="A195" s="141" t="s">
        <v>32</v>
      </c>
      <c r="B195" s="259" t="s">
        <v>104</v>
      </c>
      <c r="C195" s="260" t="s">
        <v>3450</v>
      </c>
      <c r="D195" s="163" t="s">
        <v>3451</v>
      </c>
      <c r="E195" s="163" t="s">
        <v>3452</v>
      </c>
      <c r="F195" s="356" t="s">
        <v>211</v>
      </c>
      <c r="G195" s="356" t="s">
        <v>246</v>
      </c>
      <c r="H195" s="356" t="s">
        <v>423</v>
      </c>
      <c r="I195" s="298" t="s">
        <v>205</v>
      </c>
      <c r="J195" s="255" t="s">
        <v>3453</v>
      </c>
      <c r="K195" s="232" t="s">
        <v>3454</v>
      </c>
      <c r="L195" s="232" t="s">
        <v>1239</v>
      </c>
      <c r="M195" s="232">
        <v>225690</v>
      </c>
      <c r="N195" s="256">
        <v>45085</v>
      </c>
      <c r="O195" s="232">
        <v>2023</v>
      </c>
      <c r="P195" s="232">
        <v>2023</v>
      </c>
      <c r="Q195" s="663">
        <v>600</v>
      </c>
      <c r="R195" s="232"/>
      <c r="S195" s="232" t="s">
        <v>3455</v>
      </c>
      <c r="T195" s="232"/>
      <c r="U195" s="163" t="s">
        <v>167</v>
      </c>
      <c r="V195" s="163" t="s">
        <v>3456</v>
      </c>
    </row>
    <row r="196" spans="1:22" ht="267.75" x14ac:dyDescent="0.2">
      <c r="A196" s="141" t="s">
        <v>32</v>
      </c>
      <c r="B196" s="259" t="s">
        <v>104</v>
      </c>
      <c r="C196" s="163" t="s">
        <v>3406</v>
      </c>
      <c r="D196" s="163" t="s">
        <v>3407</v>
      </c>
      <c r="E196" s="163" t="s">
        <v>3457</v>
      </c>
      <c r="F196" s="356" t="s">
        <v>211</v>
      </c>
      <c r="G196" s="356" t="s">
        <v>246</v>
      </c>
      <c r="H196" s="356" t="s">
        <v>423</v>
      </c>
      <c r="I196" s="298" t="s">
        <v>205</v>
      </c>
      <c r="J196" s="255" t="s">
        <v>3453</v>
      </c>
      <c r="K196" s="232" t="s">
        <v>3454</v>
      </c>
      <c r="L196" s="232" t="s">
        <v>1239</v>
      </c>
      <c r="M196" s="232">
        <v>31818625</v>
      </c>
      <c r="N196" s="256"/>
      <c r="O196" s="232">
        <v>2023</v>
      </c>
      <c r="P196" s="232">
        <v>2023</v>
      </c>
      <c r="Q196" s="663">
        <v>500</v>
      </c>
      <c r="R196" s="140"/>
      <c r="S196" s="232" t="s">
        <v>3409</v>
      </c>
      <c r="T196" s="140"/>
      <c r="U196" s="163" t="s">
        <v>167</v>
      </c>
      <c r="V196" s="163" t="s">
        <v>3456</v>
      </c>
    </row>
    <row r="197" spans="1:22" ht="114.75" x14ac:dyDescent="0.2">
      <c r="A197" s="141" t="s">
        <v>32</v>
      </c>
      <c r="B197" s="259" t="s">
        <v>104</v>
      </c>
      <c r="C197" s="260" t="s">
        <v>3458</v>
      </c>
      <c r="D197" s="262" t="s">
        <v>3459</v>
      </c>
      <c r="E197" s="260" t="s">
        <v>3460</v>
      </c>
      <c r="F197" s="356" t="s">
        <v>211</v>
      </c>
      <c r="G197" s="356" t="s">
        <v>246</v>
      </c>
      <c r="H197" s="356" t="s">
        <v>423</v>
      </c>
      <c r="I197" s="298" t="s">
        <v>205</v>
      </c>
      <c r="J197" s="264" t="s">
        <v>3453</v>
      </c>
      <c r="K197" s="265" t="s">
        <v>3454</v>
      </c>
      <c r="L197" s="266" t="s">
        <v>1239</v>
      </c>
      <c r="M197" s="267" t="s">
        <v>3461</v>
      </c>
      <c r="N197" s="268">
        <v>44888</v>
      </c>
      <c r="O197" s="269">
        <v>2022</v>
      </c>
      <c r="P197" s="269">
        <v>2023</v>
      </c>
      <c r="Q197" s="668">
        <v>600</v>
      </c>
      <c r="R197" s="140"/>
      <c r="S197" s="232" t="s">
        <v>3462</v>
      </c>
      <c r="T197" s="71"/>
      <c r="U197" s="163" t="s">
        <v>167</v>
      </c>
      <c r="V197" s="163" t="s">
        <v>3456</v>
      </c>
    </row>
    <row r="198" spans="1:22" ht="408" x14ac:dyDescent="0.2">
      <c r="A198" s="292" t="s">
        <v>14</v>
      </c>
      <c r="B198" s="259" t="s">
        <v>105</v>
      </c>
      <c r="C198" s="140" t="s">
        <v>3337</v>
      </c>
      <c r="D198" s="140" t="s">
        <v>3338</v>
      </c>
      <c r="E198" s="140" t="s">
        <v>3339</v>
      </c>
      <c r="F198" s="356" t="s">
        <v>211</v>
      </c>
      <c r="G198" s="356" t="s">
        <v>246</v>
      </c>
      <c r="H198" s="356" t="s">
        <v>481</v>
      </c>
      <c r="I198" s="297" t="s">
        <v>206</v>
      </c>
      <c r="J198" s="155" t="s">
        <v>980</v>
      </c>
      <c r="K198" s="140" t="s">
        <v>3340</v>
      </c>
      <c r="L198" s="140" t="s">
        <v>1193</v>
      </c>
      <c r="M198" s="140">
        <v>42418933</v>
      </c>
      <c r="N198" s="146">
        <v>44963</v>
      </c>
      <c r="O198" s="140">
        <v>2023</v>
      </c>
      <c r="P198" s="140">
        <v>2023</v>
      </c>
      <c r="Q198" s="663">
        <v>4000</v>
      </c>
      <c r="R198" s="140" t="s">
        <v>3341</v>
      </c>
      <c r="S198" s="156" t="s">
        <v>3342</v>
      </c>
      <c r="T198" s="140"/>
      <c r="U198" s="163" t="s">
        <v>167</v>
      </c>
      <c r="V198" s="140"/>
    </row>
    <row r="199" spans="1:22" ht="306" x14ac:dyDescent="0.2">
      <c r="A199" s="292" t="s">
        <v>14</v>
      </c>
      <c r="B199" s="259" t="s">
        <v>105</v>
      </c>
      <c r="C199" s="140" t="s">
        <v>3343</v>
      </c>
      <c r="D199" s="140" t="s">
        <v>3344</v>
      </c>
      <c r="E199" s="140" t="s">
        <v>3345</v>
      </c>
      <c r="F199" s="356" t="s">
        <v>211</v>
      </c>
      <c r="G199" s="356" t="s">
        <v>246</v>
      </c>
      <c r="H199" s="356" t="s">
        <v>481</v>
      </c>
      <c r="I199" s="297" t="s">
        <v>206</v>
      </c>
      <c r="J199" s="155" t="s">
        <v>980</v>
      </c>
      <c r="K199" s="140" t="s">
        <v>3340</v>
      </c>
      <c r="L199" s="140" t="s">
        <v>1193</v>
      </c>
      <c r="M199" s="140">
        <v>42418933</v>
      </c>
      <c r="N199" s="146">
        <v>44956</v>
      </c>
      <c r="O199" s="140">
        <v>2023</v>
      </c>
      <c r="P199" s="140">
        <v>2023</v>
      </c>
      <c r="Q199" s="663">
        <v>4000</v>
      </c>
      <c r="R199" s="140" t="s">
        <v>3341</v>
      </c>
      <c r="S199" s="140" t="s">
        <v>3346</v>
      </c>
      <c r="T199" s="140"/>
      <c r="U199" s="163" t="s">
        <v>167</v>
      </c>
      <c r="V199" s="140"/>
    </row>
    <row r="200" spans="1:22" ht="409.5" x14ac:dyDescent="0.2">
      <c r="A200" s="292" t="s">
        <v>14</v>
      </c>
      <c r="B200" s="259" t="s">
        <v>105</v>
      </c>
      <c r="C200" s="140" t="s">
        <v>3347</v>
      </c>
      <c r="D200" s="140" t="s">
        <v>3348</v>
      </c>
      <c r="E200" s="140" t="s">
        <v>3349</v>
      </c>
      <c r="F200" s="356" t="s">
        <v>211</v>
      </c>
      <c r="G200" s="356" t="s">
        <v>246</v>
      </c>
      <c r="H200" s="356" t="s">
        <v>481</v>
      </c>
      <c r="I200" s="297" t="s">
        <v>206</v>
      </c>
      <c r="J200" s="155" t="s">
        <v>980</v>
      </c>
      <c r="K200" s="140" t="s">
        <v>3340</v>
      </c>
      <c r="L200" s="140" t="s">
        <v>1193</v>
      </c>
      <c r="M200" s="140">
        <v>42418933</v>
      </c>
      <c r="N200" s="146">
        <v>44974</v>
      </c>
      <c r="O200" s="140">
        <v>2023</v>
      </c>
      <c r="P200" s="140">
        <v>2023</v>
      </c>
      <c r="Q200" s="663">
        <v>3000</v>
      </c>
      <c r="R200" s="140" t="s">
        <v>3341</v>
      </c>
      <c r="S200" s="140" t="s">
        <v>3350</v>
      </c>
      <c r="T200" s="140"/>
      <c r="U200" s="163" t="s">
        <v>167</v>
      </c>
      <c r="V200" s="140"/>
    </row>
    <row r="201" spans="1:22" ht="409.5" x14ac:dyDescent="0.2">
      <c r="A201" s="292" t="s">
        <v>14</v>
      </c>
      <c r="B201" s="259" t="s">
        <v>105</v>
      </c>
      <c r="C201" s="140" t="s">
        <v>3351</v>
      </c>
      <c r="D201" s="140" t="s">
        <v>3352</v>
      </c>
      <c r="E201" s="140" t="s">
        <v>3353</v>
      </c>
      <c r="F201" s="356" t="s">
        <v>211</v>
      </c>
      <c r="G201" s="356" t="s">
        <v>246</v>
      </c>
      <c r="H201" s="356" t="s">
        <v>481</v>
      </c>
      <c r="I201" s="297" t="s">
        <v>206</v>
      </c>
      <c r="J201" s="155" t="s">
        <v>980</v>
      </c>
      <c r="K201" s="140" t="s">
        <v>3340</v>
      </c>
      <c r="L201" s="140" t="s">
        <v>1193</v>
      </c>
      <c r="M201" s="140">
        <v>42418933</v>
      </c>
      <c r="N201" s="146">
        <v>44958</v>
      </c>
      <c r="O201" s="140">
        <v>2023</v>
      </c>
      <c r="P201" s="140">
        <v>2023</v>
      </c>
      <c r="Q201" s="663">
        <v>7000</v>
      </c>
      <c r="R201" s="140" t="s">
        <v>3341</v>
      </c>
      <c r="S201" s="140" t="s">
        <v>3354</v>
      </c>
      <c r="T201" s="140"/>
      <c r="U201" s="163" t="s">
        <v>167</v>
      </c>
      <c r="V201" s="140"/>
    </row>
    <row r="202" spans="1:22" ht="409.5" x14ac:dyDescent="0.2">
      <c r="A202" s="292" t="s">
        <v>14</v>
      </c>
      <c r="B202" s="259" t="s">
        <v>105</v>
      </c>
      <c r="C202" s="140" t="s">
        <v>3355</v>
      </c>
      <c r="D202" s="140" t="s">
        <v>3356</v>
      </c>
      <c r="E202" s="140" t="s">
        <v>3357</v>
      </c>
      <c r="F202" s="356" t="s">
        <v>211</v>
      </c>
      <c r="G202" s="356" t="s">
        <v>246</v>
      </c>
      <c r="H202" s="356" t="s">
        <v>481</v>
      </c>
      <c r="I202" s="297" t="s">
        <v>206</v>
      </c>
      <c r="J202" s="155" t="s">
        <v>980</v>
      </c>
      <c r="K202" s="140" t="s">
        <v>3340</v>
      </c>
      <c r="L202" s="140" t="s">
        <v>1193</v>
      </c>
      <c r="M202" s="140">
        <v>42418933</v>
      </c>
      <c r="N202" s="146">
        <v>44956</v>
      </c>
      <c r="O202" s="140">
        <v>2023</v>
      </c>
      <c r="P202" s="140">
        <v>2023</v>
      </c>
      <c r="Q202" s="663">
        <v>4500</v>
      </c>
      <c r="R202" s="140" t="s">
        <v>3341</v>
      </c>
      <c r="S202" s="140" t="s">
        <v>3358</v>
      </c>
      <c r="T202" s="140"/>
      <c r="U202" s="163" t="s">
        <v>167</v>
      </c>
      <c r="V202" s="140"/>
    </row>
    <row r="203" spans="1:22" ht="191.25" x14ac:dyDescent="0.2">
      <c r="A203" s="292" t="s">
        <v>14</v>
      </c>
      <c r="B203" s="259" t="s">
        <v>105</v>
      </c>
      <c r="C203" s="140" t="s">
        <v>3359</v>
      </c>
      <c r="D203" s="140" t="s">
        <v>3356</v>
      </c>
      <c r="E203" s="156" t="s">
        <v>3360</v>
      </c>
      <c r="F203" s="356" t="s">
        <v>211</v>
      </c>
      <c r="G203" s="356" t="s">
        <v>246</v>
      </c>
      <c r="H203" s="356" t="s">
        <v>481</v>
      </c>
      <c r="I203" s="297" t="s">
        <v>206</v>
      </c>
      <c r="J203" s="155" t="s">
        <v>3361</v>
      </c>
      <c r="K203" s="140" t="s">
        <v>3362</v>
      </c>
      <c r="L203" s="140" t="s">
        <v>3363</v>
      </c>
      <c r="M203" s="140">
        <v>36063606</v>
      </c>
      <c r="N203" s="146">
        <v>45146</v>
      </c>
      <c r="O203" s="140">
        <v>2023</v>
      </c>
      <c r="P203" s="140">
        <v>2023</v>
      </c>
      <c r="Q203" s="663">
        <v>3000</v>
      </c>
      <c r="R203" s="140" t="s">
        <v>3341</v>
      </c>
      <c r="S203" s="140" t="s">
        <v>3364</v>
      </c>
      <c r="T203" s="140"/>
      <c r="U203" s="163" t="s">
        <v>167</v>
      </c>
      <c r="V203" s="140"/>
    </row>
    <row r="204" spans="1:22" ht="25.5" x14ac:dyDescent="0.2">
      <c r="A204" s="292" t="s">
        <v>9</v>
      </c>
      <c r="B204" s="259" t="s">
        <v>151</v>
      </c>
      <c r="C204" s="156" t="s">
        <v>5090</v>
      </c>
      <c r="D204" s="156" t="s">
        <v>5091</v>
      </c>
      <c r="E204" s="156" t="s">
        <v>5092</v>
      </c>
      <c r="F204" s="356" t="s">
        <v>174</v>
      </c>
      <c r="G204" s="356" t="s">
        <v>240</v>
      </c>
      <c r="H204" s="356" t="s">
        <v>240</v>
      </c>
      <c r="I204" s="301" t="s">
        <v>200</v>
      </c>
      <c r="J204" s="156" t="s">
        <v>849</v>
      </c>
      <c r="K204" s="156"/>
      <c r="L204" s="156" t="s">
        <v>5093</v>
      </c>
      <c r="M204" s="156">
        <v>35919001</v>
      </c>
      <c r="N204" s="274">
        <v>44705</v>
      </c>
      <c r="O204" s="163">
        <v>2022</v>
      </c>
      <c r="P204" s="163">
        <v>2023</v>
      </c>
      <c r="Q204" s="663">
        <v>118620</v>
      </c>
      <c r="R204" s="156"/>
      <c r="S204" s="156" t="s">
        <v>5090</v>
      </c>
      <c r="T204" s="156"/>
      <c r="U204" s="163" t="s">
        <v>167</v>
      </c>
      <c r="V204" s="140"/>
    </row>
    <row r="205" spans="1:22" ht="38.25" x14ac:dyDescent="0.2">
      <c r="A205" s="354" t="s">
        <v>9</v>
      </c>
      <c r="B205" s="259" t="s">
        <v>5094</v>
      </c>
      <c r="C205" s="156" t="s">
        <v>5095</v>
      </c>
      <c r="D205" s="156" t="s">
        <v>5096</v>
      </c>
      <c r="E205" s="156" t="s">
        <v>5097</v>
      </c>
      <c r="F205" s="356" t="s">
        <v>208</v>
      </c>
      <c r="G205" s="356" t="s">
        <v>181</v>
      </c>
      <c r="H205" s="356" t="s">
        <v>508</v>
      </c>
      <c r="I205" s="301" t="s">
        <v>181</v>
      </c>
      <c r="J205" s="275" t="s">
        <v>5098</v>
      </c>
      <c r="K205" s="156" t="s">
        <v>5095</v>
      </c>
      <c r="L205" s="156" t="s">
        <v>5099</v>
      </c>
      <c r="M205" s="156">
        <v>164381</v>
      </c>
      <c r="N205" s="274">
        <v>44741</v>
      </c>
      <c r="O205" s="163">
        <v>2022</v>
      </c>
      <c r="P205" s="163">
        <v>2024</v>
      </c>
      <c r="Q205" s="663">
        <v>7000</v>
      </c>
      <c r="R205" s="156"/>
      <c r="S205" s="156" t="s">
        <v>5100</v>
      </c>
      <c r="T205" s="156"/>
      <c r="U205" s="163" t="s">
        <v>167</v>
      </c>
      <c r="V205" s="140"/>
    </row>
    <row r="206" spans="1:22" ht="25.5" x14ac:dyDescent="0.2">
      <c r="A206" s="354" t="s">
        <v>9</v>
      </c>
      <c r="B206" s="259" t="s">
        <v>5094</v>
      </c>
      <c r="C206" s="156" t="s">
        <v>5101</v>
      </c>
      <c r="D206" s="156" t="s">
        <v>5102</v>
      </c>
      <c r="E206" s="156" t="s">
        <v>5103</v>
      </c>
      <c r="F206" s="356" t="s">
        <v>173</v>
      </c>
      <c r="G206" s="356" t="s">
        <v>216</v>
      </c>
      <c r="H206" s="356" t="s">
        <v>695</v>
      </c>
      <c r="I206" s="301" t="s">
        <v>190</v>
      </c>
      <c r="J206" s="156" t="s">
        <v>5104</v>
      </c>
      <c r="K206" s="156"/>
      <c r="L206" s="156" t="s">
        <v>5105</v>
      </c>
      <c r="M206" s="156">
        <v>50349287</v>
      </c>
      <c r="N206" s="274">
        <v>44663</v>
      </c>
      <c r="O206" s="163">
        <v>2022</v>
      </c>
      <c r="P206" s="163">
        <v>2023</v>
      </c>
      <c r="Q206" s="663">
        <v>166680</v>
      </c>
      <c r="R206" s="156"/>
      <c r="S206" s="156" t="s">
        <v>5101</v>
      </c>
      <c r="T206" s="156"/>
      <c r="U206" s="163" t="s">
        <v>167</v>
      </c>
      <c r="V206" s="140"/>
    </row>
    <row r="207" spans="1:22" ht="25.5" x14ac:dyDescent="0.2">
      <c r="A207" s="292" t="s">
        <v>9</v>
      </c>
      <c r="B207" s="259" t="s">
        <v>5094</v>
      </c>
      <c r="C207" s="156" t="s">
        <v>5106</v>
      </c>
      <c r="D207" s="156" t="s">
        <v>5107</v>
      </c>
      <c r="E207" s="156" t="s">
        <v>5108</v>
      </c>
      <c r="F207" s="356" t="s">
        <v>173</v>
      </c>
      <c r="G207" s="356" t="s">
        <v>216</v>
      </c>
      <c r="H207" s="356" t="s">
        <v>702</v>
      </c>
      <c r="I207" s="301" t="s">
        <v>189</v>
      </c>
      <c r="J207" s="156" t="s">
        <v>4514</v>
      </c>
      <c r="K207" s="156"/>
      <c r="L207" s="156" t="s">
        <v>5109</v>
      </c>
      <c r="M207" s="156">
        <v>321796</v>
      </c>
      <c r="N207" s="274">
        <v>45005</v>
      </c>
      <c r="O207" s="163">
        <v>2023</v>
      </c>
      <c r="P207" s="163">
        <v>2023</v>
      </c>
      <c r="Q207" s="665">
        <v>94036</v>
      </c>
      <c r="R207" s="156"/>
      <c r="S207" s="156" t="s">
        <v>5106</v>
      </c>
      <c r="T207" s="156"/>
      <c r="U207" s="163" t="s">
        <v>167</v>
      </c>
      <c r="V207" s="140"/>
    </row>
    <row r="208" spans="1:22" ht="25.5" x14ac:dyDescent="0.2">
      <c r="A208" s="292" t="s">
        <v>9</v>
      </c>
      <c r="B208" s="259" t="s">
        <v>5094</v>
      </c>
      <c r="C208" s="156" t="s">
        <v>5110</v>
      </c>
      <c r="D208" s="156" t="s">
        <v>5111</v>
      </c>
      <c r="E208" s="156" t="s">
        <v>5112</v>
      </c>
      <c r="F208" s="356" t="s">
        <v>173</v>
      </c>
      <c r="G208" s="356" t="s">
        <v>216</v>
      </c>
      <c r="H208" s="356" t="s">
        <v>431</v>
      </c>
      <c r="I208" s="301" t="s">
        <v>189</v>
      </c>
      <c r="J208" s="156" t="s">
        <v>5113</v>
      </c>
      <c r="K208" s="156"/>
      <c r="L208" s="156" t="s">
        <v>5114</v>
      </c>
      <c r="M208" s="156">
        <v>166197</v>
      </c>
      <c r="N208" s="274">
        <v>44971</v>
      </c>
      <c r="O208" s="163">
        <v>2023</v>
      </c>
      <c r="P208" s="163">
        <v>2023</v>
      </c>
      <c r="Q208" s="665">
        <v>1220</v>
      </c>
      <c r="R208" s="156"/>
      <c r="S208" s="156" t="s">
        <v>5110</v>
      </c>
      <c r="T208" s="156"/>
      <c r="U208" s="163" t="s">
        <v>167</v>
      </c>
      <c r="V208" s="140"/>
    </row>
    <row r="209" spans="1:22" ht="38.25" x14ac:dyDescent="0.2">
      <c r="A209" s="141" t="s">
        <v>9</v>
      </c>
      <c r="B209" s="259" t="s">
        <v>124</v>
      </c>
      <c r="C209" s="275" t="s">
        <v>5115</v>
      </c>
      <c r="D209" s="156" t="s">
        <v>5116</v>
      </c>
      <c r="E209" s="156" t="s">
        <v>5117</v>
      </c>
      <c r="F209" s="356" t="s">
        <v>173</v>
      </c>
      <c r="G209" s="356" t="s">
        <v>215</v>
      </c>
      <c r="H209" s="356" t="s">
        <v>291</v>
      </c>
      <c r="I209" s="301" t="s">
        <v>187</v>
      </c>
      <c r="J209" s="156" t="s">
        <v>3688</v>
      </c>
      <c r="K209" s="156"/>
      <c r="L209" s="156" t="s">
        <v>5118</v>
      </c>
      <c r="M209" s="156">
        <v>305022</v>
      </c>
      <c r="N209" s="274">
        <v>45182</v>
      </c>
      <c r="O209" s="163">
        <v>2023</v>
      </c>
      <c r="P209" s="163">
        <v>2023</v>
      </c>
      <c r="Q209" s="665">
        <v>9600</v>
      </c>
      <c r="R209" s="156"/>
      <c r="S209" s="156" t="s">
        <v>5119</v>
      </c>
      <c r="T209" s="156"/>
      <c r="U209" s="163" t="s">
        <v>167</v>
      </c>
      <c r="V209" s="140"/>
    </row>
    <row r="210" spans="1:22" ht="89.25" x14ac:dyDescent="0.2">
      <c r="A210" s="141" t="s">
        <v>9</v>
      </c>
      <c r="B210" s="259" t="s">
        <v>124</v>
      </c>
      <c r="C210" s="156" t="s">
        <v>5120</v>
      </c>
      <c r="D210" s="156" t="s">
        <v>5121</v>
      </c>
      <c r="E210" s="156" t="s">
        <v>5122</v>
      </c>
      <c r="F210" s="356" t="s">
        <v>173</v>
      </c>
      <c r="G210" s="356" t="s">
        <v>215</v>
      </c>
      <c r="H210" s="356" t="s">
        <v>328</v>
      </c>
      <c r="I210" s="301" t="s">
        <v>187</v>
      </c>
      <c r="J210" s="156" t="s">
        <v>3688</v>
      </c>
      <c r="K210" s="156"/>
      <c r="L210" s="156" t="s">
        <v>5123</v>
      </c>
      <c r="M210" s="156">
        <v>319031</v>
      </c>
      <c r="N210" s="274">
        <v>44858</v>
      </c>
      <c r="O210" s="163">
        <v>2022</v>
      </c>
      <c r="P210" s="163">
        <v>2023</v>
      </c>
      <c r="Q210" s="665">
        <v>22560</v>
      </c>
      <c r="R210" s="156"/>
      <c r="S210" s="156" t="s">
        <v>5124</v>
      </c>
      <c r="T210" s="156"/>
      <c r="U210" s="163" t="s">
        <v>167</v>
      </c>
      <c r="V210" s="140"/>
    </row>
    <row r="211" spans="1:22" ht="76.5" x14ac:dyDescent="0.2">
      <c r="A211" s="141" t="s">
        <v>9</v>
      </c>
      <c r="B211" s="259" t="s">
        <v>124</v>
      </c>
      <c r="C211" s="275" t="s">
        <v>5125</v>
      </c>
      <c r="D211" s="156" t="s">
        <v>5116</v>
      </c>
      <c r="E211" s="156" t="s">
        <v>5126</v>
      </c>
      <c r="F211" s="356" t="s">
        <v>173</v>
      </c>
      <c r="G211" s="356" t="s">
        <v>215</v>
      </c>
      <c r="H211" s="356" t="s">
        <v>291</v>
      </c>
      <c r="I211" s="301" t="s">
        <v>187</v>
      </c>
      <c r="J211" s="156" t="s">
        <v>3688</v>
      </c>
      <c r="K211" s="156"/>
      <c r="L211" s="156" t="s">
        <v>3925</v>
      </c>
      <c r="M211" s="156">
        <v>311162</v>
      </c>
      <c r="N211" s="274">
        <v>45082</v>
      </c>
      <c r="O211" s="163">
        <v>2023</v>
      </c>
      <c r="P211" s="163">
        <v>2023</v>
      </c>
      <c r="Q211" s="665">
        <v>47000</v>
      </c>
      <c r="R211" s="156"/>
      <c r="S211" s="156" t="s">
        <v>5127</v>
      </c>
      <c r="T211" s="156"/>
      <c r="U211" s="163" t="s">
        <v>167</v>
      </c>
      <c r="V211" s="140"/>
    </row>
    <row r="212" spans="1:22" ht="38.25" x14ac:dyDescent="0.2">
      <c r="A212" s="141" t="s">
        <v>9</v>
      </c>
      <c r="B212" s="259" t="s">
        <v>124</v>
      </c>
      <c r="C212" s="156" t="s">
        <v>5128</v>
      </c>
      <c r="D212" s="156" t="s">
        <v>5129</v>
      </c>
      <c r="E212" s="156" t="s">
        <v>5130</v>
      </c>
      <c r="F212" s="356" t="s">
        <v>173</v>
      </c>
      <c r="G212" s="356" t="s">
        <v>215</v>
      </c>
      <c r="H212" s="356" t="s">
        <v>364</v>
      </c>
      <c r="I212" s="301" t="s">
        <v>129</v>
      </c>
      <c r="J212" s="156" t="s">
        <v>3688</v>
      </c>
      <c r="K212" s="156"/>
      <c r="L212" s="156" t="s">
        <v>5109</v>
      </c>
      <c r="M212" s="156" t="s">
        <v>5131</v>
      </c>
      <c r="N212" s="274">
        <v>44935</v>
      </c>
      <c r="O212" s="163">
        <v>2023</v>
      </c>
      <c r="P212" s="163">
        <v>2023</v>
      </c>
      <c r="Q212" s="665">
        <v>47760</v>
      </c>
      <c r="R212" s="156"/>
      <c r="S212" s="156" t="s">
        <v>5132</v>
      </c>
      <c r="T212" s="156"/>
      <c r="U212" s="163" t="s">
        <v>167</v>
      </c>
      <c r="V212" s="140"/>
    </row>
    <row r="213" spans="1:22" ht="51" x14ac:dyDescent="0.2">
      <c r="A213" s="141" t="s">
        <v>9</v>
      </c>
      <c r="B213" s="259" t="s">
        <v>124</v>
      </c>
      <c r="C213" s="156" t="s">
        <v>5133</v>
      </c>
      <c r="D213" s="156" t="s">
        <v>5129</v>
      </c>
      <c r="E213" s="156" t="s">
        <v>5134</v>
      </c>
      <c r="F213" s="356" t="s">
        <v>173</v>
      </c>
      <c r="G213" s="356" t="s">
        <v>215</v>
      </c>
      <c r="H213" s="356" t="s">
        <v>364</v>
      </c>
      <c r="I213" s="301" t="s">
        <v>187</v>
      </c>
      <c r="J213" s="156" t="s">
        <v>3688</v>
      </c>
      <c r="K213" s="156"/>
      <c r="L213" s="156" t="s">
        <v>5135</v>
      </c>
      <c r="M213" s="156">
        <v>30416094</v>
      </c>
      <c r="N213" s="274">
        <v>44749</v>
      </c>
      <c r="O213" s="163">
        <v>2022</v>
      </c>
      <c r="P213" s="163">
        <v>2023</v>
      </c>
      <c r="Q213" s="665">
        <v>21000</v>
      </c>
      <c r="R213" s="156"/>
      <c r="S213" s="156" t="s">
        <v>5136</v>
      </c>
      <c r="T213" s="156"/>
      <c r="U213" s="163" t="s">
        <v>167</v>
      </c>
      <c r="V213" s="140"/>
    </row>
    <row r="214" spans="1:22" ht="114.75" x14ac:dyDescent="0.2">
      <c r="A214" s="141" t="s">
        <v>9</v>
      </c>
      <c r="B214" s="259" t="s">
        <v>124</v>
      </c>
      <c r="C214" s="275" t="s">
        <v>5137</v>
      </c>
      <c r="D214" s="156" t="s">
        <v>5121</v>
      </c>
      <c r="E214" s="156" t="s">
        <v>5138</v>
      </c>
      <c r="F214" s="356" t="s">
        <v>173</v>
      </c>
      <c r="G214" s="356" t="s">
        <v>215</v>
      </c>
      <c r="H214" s="356" t="s">
        <v>328</v>
      </c>
      <c r="I214" s="301" t="s">
        <v>187</v>
      </c>
      <c r="J214" s="156" t="s">
        <v>849</v>
      </c>
      <c r="K214" s="156"/>
      <c r="L214" s="156" t="s">
        <v>5139</v>
      </c>
      <c r="M214" s="156">
        <v>35919001</v>
      </c>
      <c r="N214" s="274">
        <v>45035</v>
      </c>
      <c r="O214" s="163">
        <v>2023</v>
      </c>
      <c r="P214" s="163">
        <v>2023</v>
      </c>
      <c r="Q214" s="665">
        <v>28320</v>
      </c>
      <c r="R214" s="156"/>
      <c r="S214" s="156" t="s">
        <v>5140</v>
      </c>
      <c r="T214" s="156"/>
      <c r="U214" s="163" t="s">
        <v>167</v>
      </c>
      <c r="V214" s="140"/>
    </row>
    <row r="215" spans="1:22" ht="51" x14ac:dyDescent="0.2">
      <c r="A215" s="141" t="s">
        <v>9</v>
      </c>
      <c r="B215" s="259" t="s">
        <v>124</v>
      </c>
      <c r="C215" s="275" t="s">
        <v>5141</v>
      </c>
      <c r="D215" s="156" t="s">
        <v>5129</v>
      </c>
      <c r="E215" s="156" t="s">
        <v>5142</v>
      </c>
      <c r="F215" s="356" t="s">
        <v>173</v>
      </c>
      <c r="G215" s="356" t="s">
        <v>215</v>
      </c>
      <c r="H215" s="356" t="s">
        <v>364</v>
      </c>
      <c r="I215" s="301" t="s">
        <v>129</v>
      </c>
      <c r="J215" s="156" t="s">
        <v>3688</v>
      </c>
      <c r="K215" s="156"/>
      <c r="L215" s="156" t="s">
        <v>5143</v>
      </c>
      <c r="M215" s="156">
        <v>53001508</v>
      </c>
      <c r="N215" s="274">
        <v>45272</v>
      </c>
      <c r="O215" s="163">
        <v>2023</v>
      </c>
      <c r="P215" s="163">
        <v>2023</v>
      </c>
      <c r="Q215" s="665">
        <v>3000</v>
      </c>
      <c r="R215" s="156"/>
      <c r="S215" s="156" t="s">
        <v>5144</v>
      </c>
      <c r="T215" s="156"/>
      <c r="U215" s="163" t="s">
        <v>167</v>
      </c>
      <c r="V215" s="140"/>
    </row>
    <row r="216" spans="1:22" ht="51" x14ac:dyDescent="0.2">
      <c r="A216" s="141" t="s">
        <v>9</v>
      </c>
      <c r="B216" s="259" t="s">
        <v>124</v>
      </c>
      <c r="C216" s="156" t="s">
        <v>5145</v>
      </c>
      <c r="D216" s="156" t="s">
        <v>5129</v>
      </c>
      <c r="E216" s="156" t="s">
        <v>5146</v>
      </c>
      <c r="F216" s="356" t="s">
        <v>173</v>
      </c>
      <c r="G216" s="356" t="s">
        <v>215</v>
      </c>
      <c r="H216" s="356" t="s">
        <v>364</v>
      </c>
      <c r="I216" s="301" t="s">
        <v>187</v>
      </c>
      <c r="J216" s="156" t="s">
        <v>849</v>
      </c>
      <c r="K216" s="156"/>
      <c r="L216" s="156" t="s">
        <v>5147</v>
      </c>
      <c r="M216" s="156">
        <v>54162793</v>
      </c>
      <c r="N216" s="274">
        <v>44677</v>
      </c>
      <c r="O216" s="163">
        <v>2022</v>
      </c>
      <c r="P216" s="163">
        <v>2022</v>
      </c>
      <c r="Q216" s="665">
        <v>4500</v>
      </c>
      <c r="R216" s="156"/>
      <c r="S216" s="156" t="s">
        <v>5148</v>
      </c>
      <c r="T216" s="156"/>
      <c r="U216" s="163" t="s">
        <v>167</v>
      </c>
      <c r="V216" s="140"/>
    </row>
    <row r="217" spans="1:22" ht="76.5" x14ac:dyDescent="0.2">
      <c r="A217" s="141" t="s">
        <v>9</v>
      </c>
      <c r="B217" s="259" t="s">
        <v>124</v>
      </c>
      <c r="C217" s="156" t="s">
        <v>5149</v>
      </c>
      <c r="D217" s="156" t="s">
        <v>5150</v>
      </c>
      <c r="E217" s="156" t="s">
        <v>5151</v>
      </c>
      <c r="F217" s="356" t="s">
        <v>173</v>
      </c>
      <c r="G217" s="356" t="s">
        <v>215</v>
      </c>
      <c r="H217" s="356" t="s">
        <v>291</v>
      </c>
      <c r="I217" s="301" t="s">
        <v>187</v>
      </c>
      <c r="J217" s="156" t="s">
        <v>3688</v>
      </c>
      <c r="K217" s="156"/>
      <c r="L217" s="156" t="s">
        <v>5152</v>
      </c>
      <c r="M217" s="156">
        <v>327646</v>
      </c>
      <c r="N217" s="274">
        <v>44825</v>
      </c>
      <c r="O217" s="163">
        <v>2022</v>
      </c>
      <c r="P217" s="163">
        <v>2023</v>
      </c>
      <c r="Q217" s="665">
        <v>5400</v>
      </c>
      <c r="R217" s="156"/>
      <c r="S217" s="156" t="s">
        <v>5153</v>
      </c>
      <c r="T217" s="156"/>
      <c r="U217" s="163" t="s">
        <v>167</v>
      </c>
      <c r="V217" s="140"/>
    </row>
    <row r="218" spans="1:22" ht="306" x14ac:dyDescent="0.2">
      <c r="A218" s="141" t="s">
        <v>9</v>
      </c>
      <c r="B218" s="259" t="s">
        <v>124</v>
      </c>
      <c r="C218" s="271" t="s">
        <v>5154</v>
      </c>
      <c r="D218" s="156" t="s">
        <v>5155</v>
      </c>
      <c r="E218" s="271" t="s">
        <v>5156</v>
      </c>
      <c r="F218" s="356" t="s">
        <v>173</v>
      </c>
      <c r="G218" s="356" t="s">
        <v>215</v>
      </c>
      <c r="H218" s="356" t="s">
        <v>328</v>
      </c>
      <c r="I218" s="301" t="s">
        <v>190</v>
      </c>
      <c r="J218" s="156" t="s">
        <v>5157</v>
      </c>
      <c r="K218" s="156" t="s">
        <v>5158</v>
      </c>
      <c r="L218" s="156" t="s">
        <v>5099</v>
      </c>
      <c r="M218" s="156">
        <v>164381</v>
      </c>
      <c r="N218" s="274">
        <v>44256</v>
      </c>
      <c r="O218" s="163">
        <v>2021</v>
      </c>
      <c r="P218" s="163">
        <v>2023</v>
      </c>
      <c r="Q218" s="665">
        <v>55000</v>
      </c>
      <c r="R218" s="156"/>
      <c r="S218" s="156" t="s">
        <v>5159</v>
      </c>
      <c r="T218" s="156"/>
      <c r="U218" s="163" t="s">
        <v>167</v>
      </c>
      <c r="V218" s="140"/>
    </row>
    <row r="219" spans="1:22" ht="89.25" x14ac:dyDescent="0.2">
      <c r="A219" s="141" t="s">
        <v>9</v>
      </c>
      <c r="B219" s="259" t="s">
        <v>0</v>
      </c>
      <c r="C219" s="140" t="s">
        <v>5160</v>
      </c>
      <c r="D219" s="140" t="s">
        <v>5161</v>
      </c>
      <c r="E219" s="140" t="s">
        <v>5162</v>
      </c>
      <c r="F219" s="356" t="s">
        <v>208</v>
      </c>
      <c r="G219" s="356" t="s">
        <v>212</v>
      </c>
      <c r="H219" s="356" t="s">
        <v>323</v>
      </c>
      <c r="I219" s="301" t="s">
        <v>190</v>
      </c>
      <c r="J219" s="156" t="s">
        <v>3688</v>
      </c>
      <c r="K219" s="140"/>
      <c r="L219" s="156" t="s">
        <v>5163</v>
      </c>
      <c r="M219" s="156">
        <v>31364501</v>
      </c>
      <c r="N219" s="274">
        <v>45059</v>
      </c>
      <c r="O219" s="163">
        <v>2022</v>
      </c>
      <c r="P219" s="163">
        <v>2024</v>
      </c>
      <c r="Q219" s="669">
        <v>39840</v>
      </c>
      <c r="R219" s="140"/>
      <c r="S219" s="140" t="s">
        <v>5164</v>
      </c>
      <c r="T219" s="156"/>
      <c r="U219" s="163" t="s">
        <v>167</v>
      </c>
      <c r="V219" s="140"/>
    </row>
    <row r="220" spans="1:22" ht="191.25" x14ac:dyDescent="0.2">
      <c r="A220" s="354" t="s">
        <v>9</v>
      </c>
      <c r="B220" s="259" t="s">
        <v>34</v>
      </c>
      <c r="C220" s="275" t="s">
        <v>5165</v>
      </c>
      <c r="D220" s="156" t="s">
        <v>5166</v>
      </c>
      <c r="E220" s="156" t="s">
        <v>5167</v>
      </c>
      <c r="F220" s="356" t="s">
        <v>173</v>
      </c>
      <c r="G220" s="356" t="s">
        <v>215</v>
      </c>
      <c r="H220" s="356" t="s">
        <v>459</v>
      </c>
      <c r="I220" s="301" t="s">
        <v>187</v>
      </c>
      <c r="J220" s="156" t="s">
        <v>3688</v>
      </c>
      <c r="K220" s="156"/>
      <c r="L220" s="156" t="s">
        <v>5163</v>
      </c>
      <c r="M220" s="156">
        <v>31364501</v>
      </c>
      <c r="N220" s="274">
        <v>44440</v>
      </c>
      <c r="O220" s="163">
        <v>2021</v>
      </c>
      <c r="P220" s="163">
        <v>2023</v>
      </c>
      <c r="Q220" s="669">
        <v>34850</v>
      </c>
      <c r="R220" s="156" t="s">
        <v>5168</v>
      </c>
      <c r="S220" s="156" t="s">
        <v>5169</v>
      </c>
      <c r="T220" s="156"/>
      <c r="U220" s="163" t="s">
        <v>167</v>
      </c>
      <c r="V220" s="140"/>
    </row>
    <row r="221" spans="1:22" ht="63.75" x14ac:dyDescent="0.2">
      <c r="A221" s="354" t="s">
        <v>9</v>
      </c>
      <c r="B221" s="259" t="s">
        <v>34</v>
      </c>
      <c r="C221" s="275" t="s">
        <v>5170</v>
      </c>
      <c r="D221" s="275" t="s">
        <v>5171</v>
      </c>
      <c r="E221" s="156" t="s">
        <v>5172</v>
      </c>
      <c r="F221" s="356" t="s">
        <v>173</v>
      </c>
      <c r="G221" s="356" t="s">
        <v>215</v>
      </c>
      <c r="H221" s="356" t="s">
        <v>459</v>
      </c>
      <c r="I221" s="301" t="s">
        <v>187</v>
      </c>
      <c r="J221" s="156" t="s">
        <v>849</v>
      </c>
      <c r="K221" s="156" t="s">
        <v>5168</v>
      </c>
      <c r="L221" s="156" t="s">
        <v>5173</v>
      </c>
      <c r="M221" s="156">
        <v>30416094</v>
      </c>
      <c r="N221" s="274">
        <v>44649</v>
      </c>
      <c r="O221" s="163">
        <v>2022</v>
      </c>
      <c r="P221" s="163">
        <v>2023</v>
      </c>
      <c r="Q221" s="669">
        <v>129800</v>
      </c>
      <c r="R221" s="156" t="s">
        <v>5168</v>
      </c>
      <c r="S221" s="156" t="s">
        <v>5174</v>
      </c>
      <c r="T221" s="156"/>
      <c r="U221" s="163" t="s">
        <v>167</v>
      </c>
      <c r="V221" s="140"/>
    </row>
    <row r="222" spans="1:22" ht="140.25" hidden="1" x14ac:dyDescent="0.2">
      <c r="A222" s="292" t="s">
        <v>7</v>
      </c>
      <c r="B222" s="259" t="s">
        <v>43</v>
      </c>
      <c r="C222" s="163" t="s">
        <v>11691</v>
      </c>
      <c r="D222" s="163" t="s">
        <v>11692</v>
      </c>
      <c r="E222" s="163">
        <v>1000027095</v>
      </c>
      <c r="F222" s="356" t="s">
        <v>174</v>
      </c>
      <c r="G222" s="356" t="s">
        <v>236</v>
      </c>
      <c r="H222" s="356" t="s">
        <v>569</v>
      </c>
      <c r="I222" s="298" t="s">
        <v>200</v>
      </c>
      <c r="J222" s="163"/>
      <c r="K222" s="163"/>
      <c r="L222" s="163" t="s">
        <v>11693</v>
      </c>
      <c r="M222" s="163" t="s">
        <v>11694</v>
      </c>
      <c r="N222" s="207">
        <v>45224</v>
      </c>
      <c r="O222" s="163">
        <v>2023</v>
      </c>
      <c r="P222" s="163">
        <v>2023</v>
      </c>
      <c r="Q222" s="296">
        <v>694</v>
      </c>
      <c r="R222" s="163" t="s">
        <v>11695</v>
      </c>
      <c r="S222" s="163" t="s">
        <v>11696</v>
      </c>
      <c r="T222" s="140"/>
      <c r="U222" s="163" t="s">
        <v>1008</v>
      </c>
      <c r="V222" s="140" t="s">
        <v>11705</v>
      </c>
    </row>
    <row r="223" spans="1:22" ht="89.25" x14ac:dyDescent="0.2">
      <c r="A223" s="354" t="s">
        <v>9</v>
      </c>
      <c r="B223" s="259" t="s">
        <v>34</v>
      </c>
      <c r="C223" s="275" t="s">
        <v>5175</v>
      </c>
      <c r="D223" s="156" t="s">
        <v>5176</v>
      </c>
      <c r="E223" s="156" t="s">
        <v>5177</v>
      </c>
      <c r="F223" s="356" t="s">
        <v>173</v>
      </c>
      <c r="G223" s="356" t="s">
        <v>215</v>
      </c>
      <c r="H223" s="356" t="s">
        <v>459</v>
      </c>
      <c r="I223" s="301" t="s">
        <v>187</v>
      </c>
      <c r="J223" s="156" t="s">
        <v>849</v>
      </c>
      <c r="K223" s="156" t="s">
        <v>5168</v>
      </c>
      <c r="L223" s="156" t="s">
        <v>5109</v>
      </c>
      <c r="M223" s="156" t="s">
        <v>5131</v>
      </c>
      <c r="N223" s="274">
        <v>45065</v>
      </c>
      <c r="O223" s="163">
        <v>2023</v>
      </c>
      <c r="P223" s="163">
        <v>2028</v>
      </c>
      <c r="Q223" s="669">
        <v>25000</v>
      </c>
      <c r="R223" s="156" t="s">
        <v>5168</v>
      </c>
      <c r="S223" s="156" t="s">
        <v>5178</v>
      </c>
      <c r="T223" s="156"/>
      <c r="U223" s="163" t="s">
        <v>167</v>
      </c>
      <c r="V223" s="140"/>
    </row>
    <row r="224" spans="1:22" ht="153" x14ac:dyDescent="0.2">
      <c r="A224" s="354" t="s">
        <v>9</v>
      </c>
      <c r="B224" s="259" t="s">
        <v>34</v>
      </c>
      <c r="C224" s="275" t="s">
        <v>5179</v>
      </c>
      <c r="D224" s="156" t="s">
        <v>5180</v>
      </c>
      <c r="E224" s="156" t="s">
        <v>5181</v>
      </c>
      <c r="F224" s="356" t="s">
        <v>173</v>
      </c>
      <c r="G224" s="356" t="s">
        <v>215</v>
      </c>
      <c r="H224" s="356" t="s">
        <v>459</v>
      </c>
      <c r="I224" s="301" t="s">
        <v>187</v>
      </c>
      <c r="J224" s="156" t="s">
        <v>3688</v>
      </c>
      <c r="K224" s="156" t="s">
        <v>5168</v>
      </c>
      <c r="L224" s="156" t="s">
        <v>5182</v>
      </c>
      <c r="M224" s="156">
        <v>35919001</v>
      </c>
      <c r="N224" s="274">
        <v>45057</v>
      </c>
      <c r="O224" s="163">
        <v>2023</v>
      </c>
      <c r="P224" s="163">
        <v>2023</v>
      </c>
      <c r="Q224" s="669">
        <v>19800</v>
      </c>
      <c r="R224" s="156" t="s">
        <v>5168</v>
      </c>
      <c r="S224" s="156" t="s">
        <v>5183</v>
      </c>
      <c r="T224" s="156"/>
      <c r="U224" s="163" t="s">
        <v>167</v>
      </c>
      <c r="V224" s="140"/>
    </row>
    <row r="225" spans="1:22" ht="140.25" x14ac:dyDescent="0.2">
      <c r="A225" s="354" t="s">
        <v>9</v>
      </c>
      <c r="B225" s="259" t="s">
        <v>34</v>
      </c>
      <c r="C225" s="275" t="s">
        <v>5184</v>
      </c>
      <c r="D225" s="275" t="s">
        <v>5185</v>
      </c>
      <c r="E225" s="156" t="s">
        <v>5186</v>
      </c>
      <c r="F225" s="356" t="s">
        <v>173</v>
      </c>
      <c r="G225" s="356" t="s">
        <v>215</v>
      </c>
      <c r="H225" s="356" t="s">
        <v>459</v>
      </c>
      <c r="I225" s="301" t="s">
        <v>187</v>
      </c>
      <c r="J225" s="156" t="s">
        <v>3688</v>
      </c>
      <c r="K225" s="156" t="s">
        <v>5168</v>
      </c>
      <c r="L225" s="156" t="s">
        <v>5187</v>
      </c>
      <c r="M225" s="174" t="s">
        <v>5188</v>
      </c>
      <c r="N225" s="274">
        <v>45140</v>
      </c>
      <c r="O225" s="163">
        <v>2023</v>
      </c>
      <c r="P225" s="163">
        <v>2023</v>
      </c>
      <c r="Q225" s="669">
        <v>39500</v>
      </c>
      <c r="R225" s="156" t="s">
        <v>5168</v>
      </c>
      <c r="S225" s="156" t="s">
        <v>5189</v>
      </c>
      <c r="T225" s="156"/>
      <c r="U225" s="163" t="s">
        <v>167</v>
      </c>
      <c r="V225" s="140"/>
    </row>
    <row r="226" spans="1:22" ht="38.25" x14ac:dyDescent="0.2">
      <c r="A226" s="354" t="s">
        <v>9</v>
      </c>
      <c r="B226" s="259" t="s">
        <v>34</v>
      </c>
      <c r="C226" s="275" t="s">
        <v>5190</v>
      </c>
      <c r="D226" s="275" t="s">
        <v>5191</v>
      </c>
      <c r="E226" s="275" t="s">
        <v>5192</v>
      </c>
      <c r="F226" s="356" t="s">
        <v>173</v>
      </c>
      <c r="G226" s="356" t="s">
        <v>215</v>
      </c>
      <c r="H226" s="356" t="s">
        <v>430</v>
      </c>
      <c r="I226" s="301" t="s">
        <v>187</v>
      </c>
      <c r="J226" s="156" t="s">
        <v>849</v>
      </c>
      <c r="K226" s="156" t="s">
        <v>5168</v>
      </c>
      <c r="L226" s="156" t="s">
        <v>5193</v>
      </c>
      <c r="M226" s="174" t="s">
        <v>5194</v>
      </c>
      <c r="N226" s="274">
        <v>44981</v>
      </c>
      <c r="O226" s="163">
        <v>2023</v>
      </c>
      <c r="P226" s="163">
        <v>2023</v>
      </c>
      <c r="Q226" s="669">
        <v>8000</v>
      </c>
      <c r="R226" s="156" t="s">
        <v>5168</v>
      </c>
      <c r="S226" s="156" t="s">
        <v>5195</v>
      </c>
      <c r="T226" s="156"/>
      <c r="U226" s="163" t="s">
        <v>167</v>
      </c>
      <c r="V226" s="140"/>
    </row>
    <row r="227" spans="1:22" ht="76.5" x14ac:dyDescent="0.2">
      <c r="A227" s="354" t="s">
        <v>9</v>
      </c>
      <c r="B227" s="259" t="s">
        <v>34</v>
      </c>
      <c r="C227" s="275" t="s">
        <v>5196</v>
      </c>
      <c r="D227" s="275" t="s">
        <v>5197</v>
      </c>
      <c r="E227" s="156" t="s">
        <v>5198</v>
      </c>
      <c r="F227" s="356" t="s">
        <v>173</v>
      </c>
      <c r="G227" s="356" t="s">
        <v>215</v>
      </c>
      <c r="H227" s="356" t="s">
        <v>459</v>
      </c>
      <c r="I227" s="301" t="s">
        <v>187</v>
      </c>
      <c r="J227" s="156" t="s">
        <v>3688</v>
      </c>
      <c r="K227" s="156" t="s">
        <v>5168</v>
      </c>
      <c r="L227" s="156" t="s">
        <v>5193</v>
      </c>
      <c r="M227" s="174" t="s">
        <v>5194</v>
      </c>
      <c r="N227" s="274">
        <v>44067</v>
      </c>
      <c r="O227" s="163">
        <v>2020</v>
      </c>
      <c r="P227" s="163">
        <v>2023</v>
      </c>
      <c r="Q227" s="669">
        <v>6588</v>
      </c>
      <c r="R227" s="156" t="s">
        <v>5168</v>
      </c>
      <c r="S227" s="156" t="s">
        <v>5199</v>
      </c>
      <c r="T227" s="156"/>
      <c r="U227" s="163" t="s">
        <v>167</v>
      </c>
      <c r="V227" s="140"/>
    </row>
    <row r="228" spans="1:22" ht="38.25" hidden="1" x14ac:dyDescent="0.2">
      <c r="A228" s="292" t="s">
        <v>128</v>
      </c>
      <c r="B228" s="259" t="s">
        <v>78</v>
      </c>
      <c r="C228" s="140" t="s">
        <v>12030</v>
      </c>
      <c r="D228" s="140" t="s">
        <v>12031</v>
      </c>
      <c r="E228" s="155" t="s">
        <v>12032</v>
      </c>
      <c r="F228" s="356" t="s">
        <v>209</v>
      </c>
      <c r="G228" s="356" t="s">
        <v>226</v>
      </c>
      <c r="H228" s="356" t="s">
        <v>582</v>
      </c>
      <c r="I228" s="297" t="s">
        <v>191</v>
      </c>
      <c r="J228" s="140"/>
      <c r="K228" s="140"/>
      <c r="L228" s="140" t="s">
        <v>5099</v>
      </c>
      <c r="M228" s="212" t="s">
        <v>6612</v>
      </c>
      <c r="N228" s="146">
        <v>44764</v>
      </c>
      <c r="O228" s="140">
        <v>2022</v>
      </c>
      <c r="P228" s="140">
        <v>2024</v>
      </c>
      <c r="Q228" s="295">
        <v>0</v>
      </c>
      <c r="R228" s="140"/>
      <c r="S228" s="140"/>
      <c r="T228" s="140"/>
      <c r="U228" s="163" t="s">
        <v>1008</v>
      </c>
      <c r="V228" s="140" t="s">
        <v>1009</v>
      </c>
    </row>
    <row r="229" spans="1:22" ht="89.25" x14ac:dyDescent="0.2">
      <c r="A229" s="354" t="s">
        <v>9</v>
      </c>
      <c r="B229" s="259" t="s">
        <v>34</v>
      </c>
      <c r="C229" s="275" t="s">
        <v>5200</v>
      </c>
      <c r="D229" s="275" t="s">
        <v>5201</v>
      </c>
      <c r="E229" s="156" t="s">
        <v>5202</v>
      </c>
      <c r="F229" s="356" t="s">
        <v>173</v>
      </c>
      <c r="G229" s="356" t="s">
        <v>215</v>
      </c>
      <c r="H229" s="356" t="s">
        <v>459</v>
      </c>
      <c r="I229" s="301" t="s">
        <v>187</v>
      </c>
      <c r="J229" s="156" t="s">
        <v>3688</v>
      </c>
      <c r="K229" s="156" t="s">
        <v>5168</v>
      </c>
      <c r="L229" s="156" t="s">
        <v>5182</v>
      </c>
      <c r="M229" s="156">
        <v>35919001</v>
      </c>
      <c r="N229" s="274">
        <v>45117</v>
      </c>
      <c r="O229" s="163">
        <v>2023</v>
      </c>
      <c r="P229" s="163">
        <v>2023</v>
      </c>
      <c r="Q229" s="669">
        <v>14270</v>
      </c>
      <c r="R229" s="156" t="s">
        <v>5168</v>
      </c>
      <c r="S229" s="156" t="s">
        <v>5203</v>
      </c>
      <c r="T229" s="156"/>
      <c r="U229" s="163" t="s">
        <v>167</v>
      </c>
      <c r="V229" s="140"/>
    </row>
    <row r="230" spans="1:22" ht="140.25" x14ac:dyDescent="0.2">
      <c r="A230" s="354" t="s">
        <v>9</v>
      </c>
      <c r="B230" s="259" t="s">
        <v>34</v>
      </c>
      <c r="C230" s="275" t="s">
        <v>5204</v>
      </c>
      <c r="D230" s="156" t="s">
        <v>5205</v>
      </c>
      <c r="E230" s="156" t="s">
        <v>5206</v>
      </c>
      <c r="F230" s="356" t="s">
        <v>173</v>
      </c>
      <c r="G230" s="356" t="s">
        <v>215</v>
      </c>
      <c r="H230" s="356" t="s">
        <v>459</v>
      </c>
      <c r="I230" s="301" t="s">
        <v>187</v>
      </c>
      <c r="J230" s="156" t="s">
        <v>3688</v>
      </c>
      <c r="K230" s="156" t="s">
        <v>5168</v>
      </c>
      <c r="L230" s="156" t="s">
        <v>5109</v>
      </c>
      <c r="M230" s="156" t="s">
        <v>5131</v>
      </c>
      <c r="N230" s="274">
        <v>44967</v>
      </c>
      <c r="O230" s="163">
        <v>2023</v>
      </c>
      <c r="P230" s="163">
        <v>2023</v>
      </c>
      <c r="Q230" s="669">
        <v>7000</v>
      </c>
      <c r="R230" s="156" t="s">
        <v>5168</v>
      </c>
      <c r="S230" s="156" t="s">
        <v>5207</v>
      </c>
      <c r="T230" s="156"/>
      <c r="U230" s="163" t="s">
        <v>167</v>
      </c>
      <c r="V230" s="140"/>
    </row>
    <row r="231" spans="1:22" ht="51" x14ac:dyDescent="0.2">
      <c r="A231" s="354" t="s">
        <v>9</v>
      </c>
      <c r="B231" s="259" t="s">
        <v>34</v>
      </c>
      <c r="C231" s="275" t="s">
        <v>5208</v>
      </c>
      <c r="D231" s="156" t="s">
        <v>5209</v>
      </c>
      <c r="E231" s="156" t="s">
        <v>5210</v>
      </c>
      <c r="F231" s="356" t="s">
        <v>173</v>
      </c>
      <c r="G231" s="356" t="s">
        <v>215</v>
      </c>
      <c r="H231" s="356" t="s">
        <v>459</v>
      </c>
      <c r="I231" s="301" t="s">
        <v>187</v>
      </c>
      <c r="J231" s="156" t="s">
        <v>3688</v>
      </c>
      <c r="K231" s="156" t="s">
        <v>5168</v>
      </c>
      <c r="L231" s="156" t="s">
        <v>5182</v>
      </c>
      <c r="M231" s="156">
        <v>35919001</v>
      </c>
      <c r="N231" s="274">
        <v>44835</v>
      </c>
      <c r="O231" s="163">
        <v>2022</v>
      </c>
      <c r="P231" s="163">
        <v>2023</v>
      </c>
      <c r="Q231" s="669">
        <v>3990</v>
      </c>
      <c r="R231" s="156" t="s">
        <v>5168</v>
      </c>
      <c r="S231" s="156" t="s">
        <v>5211</v>
      </c>
      <c r="T231" s="156"/>
      <c r="U231" s="163" t="s">
        <v>167</v>
      </c>
      <c r="V231" s="140"/>
    </row>
    <row r="232" spans="1:22" s="4" customFormat="1" ht="38.25" x14ac:dyDescent="0.2">
      <c r="A232" s="354" t="s">
        <v>9</v>
      </c>
      <c r="B232" s="259" t="s">
        <v>34</v>
      </c>
      <c r="C232" s="275" t="s">
        <v>5212</v>
      </c>
      <c r="D232" s="156" t="s">
        <v>5213</v>
      </c>
      <c r="E232" s="275" t="s">
        <v>5214</v>
      </c>
      <c r="F232" s="356" t="s">
        <v>173</v>
      </c>
      <c r="G232" s="356" t="s">
        <v>215</v>
      </c>
      <c r="H232" s="356" t="s">
        <v>459</v>
      </c>
      <c r="I232" s="301" t="s">
        <v>187</v>
      </c>
      <c r="J232" s="156" t="s">
        <v>3688</v>
      </c>
      <c r="K232" s="156" t="s">
        <v>5168</v>
      </c>
      <c r="L232" s="156" t="s">
        <v>5215</v>
      </c>
      <c r="M232" s="156">
        <v>314692</v>
      </c>
      <c r="N232" s="274">
        <v>43864</v>
      </c>
      <c r="O232" s="163">
        <v>2020</v>
      </c>
      <c r="P232" s="163">
        <v>2023</v>
      </c>
      <c r="Q232" s="669">
        <v>2000</v>
      </c>
      <c r="R232" s="156" t="s">
        <v>5168</v>
      </c>
      <c r="S232" s="275" t="s">
        <v>5216</v>
      </c>
      <c r="T232" s="156"/>
      <c r="U232" s="163" t="s">
        <v>167</v>
      </c>
      <c r="V232" s="140"/>
    </row>
    <row r="233" spans="1:22" s="4" customFormat="1" ht="38.25" x14ac:dyDescent="0.2">
      <c r="A233" s="354" t="s">
        <v>9</v>
      </c>
      <c r="B233" s="259" t="s">
        <v>34</v>
      </c>
      <c r="C233" s="275" t="s">
        <v>5217</v>
      </c>
      <c r="D233" s="156" t="s">
        <v>5213</v>
      </c>
      <c r="E233" s="275" t="s">
        <v>5218</v>
      </c>
      <c r="F233" s="356" t="s">
        <v>173</v>
      </c>
      <c r="G233" s="356" t="s">
        <v>215</v>
      </c>
      <c r="H233" s="356" t="s">
        <v>459</v>
      </c>
      <c r="I233" s="301" t="s">
        <v>187</v>
      </c>
      <c r="J233" s="156" t="s">
        <v>3688</v>
      </c>
      <c r="K233" s="156" t="s">
        <v>5168</v>
      </c>
      <c r="L233" s="275" t="s">
        <v>5219</v>
      </c>
      <c r="M233" s="156">
        <v>314838</v>
      </c>
      <c r="N233" s="274">
        <v>44963</v>
      </c>
      <c r="O233" s="163">
        <v>2023</v>
      </c>
      <c r="P233" s="163">
        <v>2023</v>
      </c>
      <c r="Q233" s="669">
        <v>14600</v>
      </c>
      <c r="R233" s="156" t="s">
        <v>5168</v>
      </c>
      <c r="S233" s="275" t="s">
        <v>5220</v>
      </c>
      <c r="T233" s="156"/>
      <c r="U233" s="163" t="s">
        <v>167</v>
      </c>
      <c r="V233" s="140"/>
    </row>
    <row r="234" spans="1:22" s="4" customFormat="1" ht="63.75" x14ac:dyDescent="0.2">
      <c r="A234" s="354" t="s">
        <v>9</v>
      </c>
      <c r="B234" s="259" t="s">
        <v>34</v>
      </c>
      <c r="C234" s="156" t="s">
        <v>5221</v>
      </c>
      <c r="D234" s="275" t="s">
        <v>5222</v>
      </c>
      <c r="E234" s="156" t="s">
        <v>5223</v>
      </c>
      <c r="F234" s="356" t="s">
        <v>173</v>
      </c>
      <c r="G234" s="356" t="s">
        <v>215</v>
      </c>
      <c r="H234" s="356" t="s">
        <v>459</v>
      </c>
      <c r="I234" s="301" t="s">
        <v>187</v>
      </c>
      <c r="J234" s="156" t="s">
        <v>3688</v>
      </c>
      <c r="K234" s="156" t="s">
        <v>5168</v>
      </c>
      <c r="L234" s="156" t="s">
        <v>5224</v>
      </c>
      <c r="M234" s="156">
        <v>315524</v>
      </c>
      <c r="N234" s="274">
        <v>44943</v>
      </c>
      <c r="O234" s="163">
        <v>2023</v>
      </c>
      <c r="P234" s="163">
        <v>2023</v>
      </c>
      <c r="Q234" s="669">
        <v>4970</v>
      </c>
      <c r="R234" s="156" t="s">
        <v>5168</v>
      </c>
      <c r="S234" s="156" t="s">
        <v>5225</v>
      </c>
      <c r="T234" s="156"/>
      <c r="U234" s="163" t="s">
        <v>167</v>
      </c>
      <c r="V234" s="140"/>
    </row>
    <row r="235" spans="1:22" ht="25.5" x14ac:dyDescent="0.2">
      <c r="A235" s="354" t="s">
        <v>9</v>
      </c>
      <c r="B235" s="259" t="s">
        <v>34</v>
      </c>
      <c r="C235" s="156" t="s">
        <v>5226</v>
      </c>
      <c r="D235" s="275" t="s">
        <v>5222</v>
      </c>
      <c r="E235" s="156" t="s">
        <v>5227</v>
      </c>
      <c r="F235" s="356" t="s">
        <v>173</v>
      </c>
      <c r="G235" s="356" t="s">
        <v>215</v>
      </c>
      <c r="H235" s="356" t="s">
        <v>459</v>
      </c>
      <c r="I235" s="301" t="s">
        <v>187</v>
      </c>
      <c r="J235" s="156" t="s">
        <v>3688</v>
      </c>
      <c r="K235" s="156" t="s">
        <v>5168</v>
      </c>
      <c r="L235" s="156" t="s">
        <v>5187</v>
      </c>
      <c r="M235" s="174" t="s">
        <v>5188</v>
      </c>
      <c r="N235" s="274">
        <v>45120</v>
      </c>
      <c r="O235" s="163">
        <v>2023</v>
      </c>
      <c r="P235" s="163">
        <v>2023</v>
      </c>
      <c r="Q235" s="669">
        <v>68700</v>
      </c>
      <c r="R235" s="156" t="s">
        <v>5168</v>
      </c>
      <c r="S235" s="156" t="s">
        <v>5228</v>
      </c>
      <c r="T235" s="156"/>
      <c r="U235" s="163" t="s">
        <v>167</v>
      </c>
      <c r="V235" s="140"/>
    </row>
    <row r="236" spans="1:22" ht="102" x14ac:dyDescent="0.2">
      <c r="A236" s="354" t="s">
        <v>9</v>
      </c>
      <c r="B236" s="259" t="s">
        <v>34</v>
      </c>
      <c r="C236" s="275" t="s">
        <v>5229</v>
      </c>
      <c r="D236" s="275" t="s">
        <v>5230</v>
      </c>
      <c r="E236" s="156" t="s">
        <v>5231</v>
      </c>
      <c r="F236" s="356" t="s">
        <v>173</v>
      </c>
      <c r="G236" s="356" t="s">
        <v>215</v>
      </c>
      <c r="H236" s="356" t="s">
        <v>459</v>
      </c>
      <c r="I236" s="301" t="s">
        <v>187</v>
      </c>
      <c r="J236" s="156" t="s">
        <v>3688</v>
      </c>
      <c r="K236" s="156" t="s">
        <v>5168</v>
      </c>
      <c r="L236" s="156" t="s">
        <v>5163</v>
      </c>
      <c r="M236" s="156">
        <v>31364501</v>
      </c>
      <c r="N236" s="274">
        <v>44739</v>
      </c>
      <c r="O236" s="163">
        <v>2022</v>
      </c>
      <c r="P236" s="163">
        <v>2023</v>
      </c>
      <c r="Q236" s="669">
        <v>39094</v>
      </c>
      <c r="R236" s="156" t="s">
        <v>5168</v>
      </c>
      <c r="S236" s="156" t="s">
        <v>5232</v>
      </c>
      <c r="T236" s="156"/>
      <c r="U236" s="163" t="s">
        <v>167</v>
      </c>
      <c r="V236" s="140"/>
    </row>
    <row r="237" spans="1:22" ht="127.5" x14ac:dyDescent="0.2">
      <c r="A237" s="354" t="s">
        <v>9</v>
      </c>
      <c r="B237" s="259" t="s">
        <v>34</v>
      </c>
      <c r="C237" s="275" t="s">
        <v>5233</v>
      </c>
      <c r="D237" s="275" t="s">
        <v>5230</v>
      </c>
      <c r="E237" s="156" t="s">
        <v>5234</v>
      </c>
      <c r="F237" s="356" t="s">
        <v>173</v>
      </c>
      <c r="G237" s="356" t="s">
        <v>215</v>
      </c>
      <c r="H237" s="356" t="s">
        <v>459</v>
      </c>
      <c r="I237" s="301" t="s">
        <v>187</v>
      </c>
      <c r="J237" s="156" t="s">
        <v>3688</v>
      </c>
      <c r="K237" s="156" t="s">
        <v>5168</v>
      </c>
      <c r="L237" s="156" t="s">
        <v>5163</v>
      </c>
      <c r="M237" s="156">
        <v>31364501</v>
      </c>
      <c r="N237" s="274">
        <v>45064</v>
      </c>
      <c r="O237" s="163">
        <v>2023</v>
      </c>
      <c r="P237" s="163">
        <v>2023</v>
      </c>
      <c r="Q237" s="669">
        <v>9980</v>
      </c>
      <c r="R237" s="156" t="s">
        <v>5168</v>
      </c>
      <c r="S237" s="156" t="s">
        <v>5235</v>
      </c>
      <c r="T237" s="156"/>
      <c r="U237" s="163" t="s">
        <v>167</v>
      </c>
      <c r="V237" s="140"/>
    </row>
    <row r="238" spans="1:22" ht="165.75" x14ac:dyDescent="0.2">
      <c r="A238" s="354" t="s">
        <v>9</v>
      </c>
      <c r="B238" s="259" t="s">
        <v>34</v>
      </c>
      <c r="C238" s="275" t="s">
        <v>5236</v>
      </c>
      <c r="D238" s="156" t="s">
        <v>5237</v>
      </c>
      <c r="E238" s="156" t="s">
        <v>5238</v>
      </c>
      <c r="F238" s="356" t="s">
        <v>173</v>
      </c>
      <c r="G238" s="356" t="s">
        <v>215</v>
      </c>
      <c r="H238" s="356" t="s">
        <v>459</v>
      </c>
      <c r="I238" s="301" t="s">
        <v>187</v>
      </c>
      <c r="J238" s="156" t="s">
        <v>849</v>
      </c>
      <c r="K238" s="156" t="s">
        <v>5168</v>
      </c>
      <c r="L238" s="156" t="s">
        <v>5239</v>
      </c>
      <c r="M238" s="156">
        <v>30845572</v>
      </c>
      <c r="N238" s="274">
        <v>44939</v>
      </c>
      <c r="O238" s="163">
        <v>2023</v>
      </c>
      <c r="P238" s="163">
        <v>2023</v>
      </c>
      <c r="Q238" s="669">
        <v>110000</v>
      </c>
      <c r="R238" s="156" t="s">
        <v>5168</v>
      </c>
      <c r="S238" s="156" t="s">
        <v>5240</v>
      </c>
      <c r="T238" s="156"/>
      <c r="U238" s="163" t="s">
        <v>167</v>
      </c>
      <c r="V238" s="140"/>
    </row>
    <row r="239" spans="1:22" ht="38.25" x14ac:dyDescent="0.2">
      <c r="A239" s="354" t="s">
        <v>9</v>
      </c>
      <c r="B239" s="259" t="s">
        <v>34</v>
      </c>
      <c r="C239" s="275" t="s">
        <v>5241</v>
      </c>
      <c r="D239" s="275" t="s">
        <v>5242</v>
      </c>
      <c r="E239" s="156" t="s">
        <v>5243</v>
      </c>
      <c r="F239" s="356" t="s">
        <v>173</v>
      </c>
      <c r="G239" s="356" t="s">
        <v>215</v>
      </c>
      <c r="H239" s="356" t="s">
        <v>459</v>
      </c>
      <c r="I239" s="301" t="s">
        <v>187</v>
      </c>
      <c r="J239" s="156" t="s">
        <v>3688</v>
      </c>
      <c r="K239" s="156" t="s">
        <v>5168</v>
      </c>
      <c r="L239" s="156" t="s">
        <v>5163</v>
      </c>
      <c r="M239" s="156">
        <v>31364501</v>
      </c>
      <c r="N239" s="274">
        <v>44977</v>
      </c>
      <c r="O239" s="163">
        <v>2023</v>
      </c>
      <c r="P239" s="163">
        <v>2023</v>
      </c>
      <c r="Q239" s="669">
        <v>2240</v>
      </c>
      <c r="R239" s="156" t="s">
        <v>5168</v>
      </c>
      <c r="S239" s="156" t="s">
        <v>5244</v>
      </c>
      <c r="T239" s="156"/>
      <c r="U239" s="163" t="s">
        <v>167</v>
      </c>
      <c r="V239" s="140"/>
    </row>
    <row r="240" spans="1:22" ht="114.75" x14ac:dyDescent="0.2">
      <c r="A240" s="354" t="s">
        <v>9</v>
      </c>
      <c r="B240" s="259" t="s">
        <v>34</v>
      </c>
      <c r="C240" s="275" t="s">
        <v>5245</v>
      </c>
      <c r="D240" s="275" t="s">
        <v>5230</v>
      </c>
      <c r="E240" s="156" t="s">
        <v>5246</v>
      </c>
      <c r="F240" s="356" t="s">
        <v>173</v>
      </c>
      <c r="G240" s="356" t="s">
        <v>215</v>
      </c>
      <c r="H240" s="356" t="s">
        <v>459</v>
      </c>
      <c r="I240" s="301" t="s">
        <v>187</v>
      </c>
      <c r="J240" s="156" t="s">
        <v>3688</v>
      </c>
      <c r="K240" s="156" t="s">
        <v>5168</v>
      </c>
      <c r="L240" s="156" t="s">
        <v>5163</v>
      </c>
      <c r="M240" s="156">
        <v>31364501</v>
      </c>
      <c r="N240" s="274">
        <v>45132</v>
      </c>
      <c r="O240" s="163">
        <v>2023</v>
      </c>
      <c r="P240" s="163">
        <v>2023</v>
      </c>
      <c r="Q240" s="669">
        <v>9980</v>
      </c>
      <c r="R240" s="156" t="s">
        <v>5168</v>
      </c>
      <c r="S240" s="156" t="s">
        <v>5247</v>
      </c>
      <c r="T240" s="156"/>
      <c r="U240" s="163" t="s">
        <v>167</v>
      </c>
      <c r="V240" s="140"/>
    </row>
    <row r="241" spans="1:22" ht="38.25" x14ac:dyDescent="0.2">
      <c r="A241" s="354" t="s">
        <v>9</v>
      </c>
      <c r="B241" s="259" t="s">
        <v>34</v>
      </c>
      <c r="C241" s="275" t="s">
        <v>5248</v>
      </c>
      <c r="D241" s="156" t="s">
        <v>5249</v>
      </c>
      <c r="E241" s="156" t="s">
        <v>5250</v>
      </c>
      <c r="F241" s="356" t="s">
        <v>173</v>
      </c>
      <c r="G241" s="356" t="s">
        <v>215</v>
      </c>
      <c r="H241" s="356" t="s">
        <v>459</v>
      </c>
      <c r="I241" s="301" t="s">
        <v>187</v>
      </c>
      <c r="J241" s="156" t="s">
        <v>3688</v>
      </c>
      <c r="K241" s="156" t="s">
        <v>5168</v>
      </c>
      <c r="L241" s="156" t="s">
        <v>5251</v>
      </c>
      <c r="M241" s="156">
        <v>37808427</v>
      </c>
      <c r="N241" s="274">
        <v>45119</v>
      </c>
      <c r="O241" s="163">
        <v>2023</v>
      </c>
      <c r="P241" s="163">
        <v>2023</v>
      </c>
      <c r="Q241" s="669">
        <v>10600</v>
      </c>
      <c r="R241" s="156" t="s">
        <v>5168</v>
      </c>
      <c r="S241" s="156" t="s">
        <v>5248</v>
      </c>
      <c r="T241" s="156"/>
      <c r="U241" s="163" t="s">
        <v>167</v>
      </c>
      <c r="V241" s="140"/>
    </row>
    <row r="242" spans="1:22" ht="38.25" x14ac:dyDescent="0.2">
      <c r="A242" s="354" t="s">
        <v>9</v>
      </c>
      <c r="B242" s="259" t="s">
        <v>34</v>
      </c>
      <c r="C242" s="275" t="s">
        <v>5252</v>
      </c>
      <c r="D242" s="156" t="s">
        <v>5249</v>
      </c>
      <c r="E242" s="156" t="s">
        <v>5253</v>
      </c>
      <c r="F242" s="356" t="s">
        <v>173</v>
      </c>
      <c r="G242" s="356" t="s">
        <v>215</v>
      </c>
      <c r="H242" s="356" t="s">
        <v>459</v>
      </c>
      <c r="I242" s="301" t="s">
        <v>187</v>
      </c>
      <c r="J242" s="156" t="s">
        <v>3688</v>
      </c>
      <c r="K242" s="156" t="s">
        <v>5168</v>
      </c>
      <c r="L242" s="156" t="s">
        <v>5254</v>
      </c>
      <c r="M242" s="156">
        <v>37915568</v>
      </c>
      <c r="N242" s="274">
        <v>45169</v>
      </c>
      <c r="O242" s="163">
        <v>2023</v>
      </c>
      <c r="P242" s="163">
        <v>2023</v>
      </c>
      <c r="Q242" s="669">
        <v>3900</v>
      </c>
      <c r="R242" s="156" t="s">
        <v>5168</v>
      </c>
      <c r="S242" s="156" t="s">
        <v>5252</v>
      </c>
      <c r="T242" s="156"/>
      <c r="U242" s="163" t="s">
        <v>167</v>
      </c>
      <c r="V242" s="140"/>
    </row>
    <row r="243" spans="1:22" ht="114.75" x14ac:dyDescent="0.2">
      <c r="A243" s="354" t="s">
        <v>9</v>
      </c>
      <c r="B243" s="259" t="s">
        <v>34</v>
      </c>
      <c r="C243" s="275" t="s">
        <v>5255</v>
      </c>
      <c r="D243" s="275" t="s">
        <v>5230</v>
      </c>
      <c r="E243" s="156" t="s">
        <v>5256</v>
      </c>
      <c r="F243" s="356" t="s">
        <v>173</v>
      </c>
      <c r="G243" s="356" t="s">
        <v>215</v>
      </c>
      <c r="H243" s="356" t="s">
        <v>459</v>
      </c>
      <c r="I243" s="301" t="s">
        <v>187</v>
      </c>
      <c r="J243" s="156" t="s">
        <v>3688</v>
      </c>
      <c r="K243" s="156" t="s">
        <v>5168</v>
      </c>
      <c r="L243" s="156" t="s">
        <v>5163</v>
      </c>
      <c r="M243" s="156">
        <v>31364501</v>
      </c>
      <c r="N243" s="274">
        <v>45205</v>
      </c>
      <c r="O243" s="163">
        <v>2023</v>
      </c>
      <c r="P243" s="163">
        <v>2023</v>
      </c>
      <c r="Q243" s="669">
        <v>9990</v>
      </c>
      <c r="R243" s="156" t="s">
        <v>5168</v>
      </c>
      <c r="S243" s="156" t="s">
        <v>5257</v>
      </c>
      <c r="T243" s="156"/>
      <c r="U243" s="163" t="s">
        <v>167</v>
      </c>
      <c r="V243" s="140"/>
    </row>
    <row r="244" spans="1:22" ht="38.25" x14ac:dyDescent="0.2">
      <c r="A244" s="354" t="s">
        <v>9</v>
      </c>
      <c r="B244" s="259" t="s">
        <v>34</v>
      </c>
      <c r="C244" s="275" t="s">
        <v>5258</v>
      </c>
      <c r="D244" s="156" t="s">
        <v>5249</v>
      </c>
      <c r="E244" s="156" t="s">
        <v>5259</v>
      </c>
      <c r="F244" s="356" t="s">
        <v>173</v>
      </c>
      <c r="G244" s="356" t="s">
        <v>215</v>
      </c>
      <c r="H244" s="356" t="s">
        <v>459</v>
      </c>
      <c r="I244" s="301" t="s">
        <v>187</v>
      </c>
      <c r="J244" s="156" t="s">
        <v>3688</v>
      </c>
      <c r="K244" s="156" t="s">
        <v>5168</v>
      </c>
      <c r="L244" s="156" t="s">
        <v>5163</v>
      </c>
      <c r="M244" s="156">
        <v>31364501</v>
      </c>
      <c r="N244" s="274">
        <v>45264</v>
      </c>
      <c r="O244" s="163">
        <v>2023</v>
      </c>
      <c r="P244" s="163">
        <v>2023</v>
      </c>
      <c r="Q244" s="669">
        <v>9130</v>
      </c>
      <c r="R244" s="156" t="s">
        <v>5168</v>
      </c>
      <c r="S244" s="275" t="s">
        <v>5258</v>
      </c>
      <c r="T244" s="156"/>
      <c r="U244" s="163" t="s">
        <v>167</v>
      </c>
      <c r="V244" s="140"/>
    </row>
    <row r="245" spans="1:22" ht="38.25" x14ac:dyDescent="0.2">
      <c r="A245" s="354" t="s">
        <v>9</v>
      </c>
      <c r="B245" s="259" t="s">
        <v>34</v>
      </c>
      <c r="C245" s="275" t="s">
        <v>5260</v>
      </c>
      <c r="D245" s="156" t="s">
        <v>5249</v>
      </c>
      <c r="E245" s="156" t="s">
        <v>5261</v>
      </c>
      <c r="F245" s="356" t="s">
        <v>173</v>
      </c>
      <c r="G245" s="356" t="s">
        <v>215</v>
      </c>
      <c r="H245" s="356" t="s">
        <v>459</v>
      </c>
      <c r="I245" s="301" t="s">
        <v>187</v>
      </c>
      <c r="J245" s="156" t="s">
        <v>3688</v>
      </c>
      <c r="K245" s="156" t="s">
        <v>5168</v>
      </c>
      <c r="L245" s="156" t="s">
        <v>5163</v>
      </c>
      <c r="M245" s="156">
        <v>31364501</v>
      </c>
      <c r="N245" s="274">
        <v>45279</v>
      </c>
      <c r="O245" s="163">
        <v>2023</v>
      </c>
      <c r="P245" s="163">
        <v>2023</v>
      </c>
      <c r="Q245" s="669">
        <v>9490</v>
      </c>
      <c r="R245" s="156" t="s">
        <v>5168</v>
      </c>
      <c r="S245" s="275" t="s">
        <v>5260</v>
      </c>
      <c r="T245" s="156"/>
      <c r="U245" s="163" t="s">
        <v>167</v>
      </c>
      <c r="V245" s="140"/>
    </row>
    <row r="246" spans="1:22" ht="51" x14ac:dyDescent="0.2">
      <c r="A246" s="354" t="s">
        <v>9</v>
      </c>
      <c r="B246" s="259" t="s">
        <v>34</v>
      </c>
      <c r="C246" s="275" t="s">
        <v>5262</v>
      </c>
      <c r="D246" s="275" t="s">
        <v>5222</v>
      </c>
      <c r="E246" s="275" t="s">
        <v>5263</v>
      </c>
      <c r="F246" s="356" t="s">
        <v>173</v>
      </c>
      <c r="G246" s="356" t="s">
        <v>215</v>
      </c>
      <c r="H246" s="356" t="s">
        <v>459</v>
      </c>
      <c r="I246" s="301" t="s">
        <v>187</v>
      </c>
      <c r="J246" s="156" t="s">
        <v>3688</v>
      </c>
      <c r="K246" s="156" t="s">
        <v>5168</v>
      </c>
      <c r="L246" s="156" t="s">
        <v>5163</v>
      </c>
      <c r="M246" s="156">
        <v>31364501</v>
      </c>
      <c r="N246" s="274">
        <v>44652</v>
      </c>
      <c r="O246" s="163">
        <v>2022</v>
      </c>
      <c r="P246" s="163">
        <v>2023</v>
      </c>
      <c r="Q246" s="669">
        <v>19990</v>
      </c>
      <c r="R246" s="156" t="s">
        <v>5168</v>
      </c>
      <c r="S246" s="156" t="s">
        <v>5264</v>
      </c>
      <c r="T246" s="156"/>
      <c r="U246" s="163" t="s">
        <v>167</v>
      </c>
      <c r="V246" s="140"/>
    </row>
    <row r="247" spans="1:22" ht="140.25" x14ac:dyDescent="0.2">
      <c r="A247" s="354" t="s">
        <v>9</v>
      </c>
      <c r="B247" s="259" t="s">
        <v>34</v>
      </c>
      <c r="C247" s="275" t="s">
        <v>5265</v>
      </c>
      <c r="D247" s="156" t="s">
        <v>5266</v>
      </c>
      <c r="E247" s="156" t="s">
        <v>5267</v>
      </c>
      <c r="F247" s="356" t="s">
        <v>173</v>
      </c>
      <c r="G247" s="356" t="s">
        <v>215</v>
      </c>
      <c r="H247" s="356" t="s">
        <v>459</v>
      </c>
      <c r="I247" s="301" t="s">
        <v>187</v>
      </c>
      <c r="J247" s="156" t="s">
        <v>3688</v>
      </c>
      <c r="K247" s="156" t="s">
        <v>5168</v>
      </c>
      <c r="L247" s="156" t="s">
        <v>5187</v>
      </c>
      <c r="M247" s="174" t="s">
        <v>5188</v>
      </c>
      <c r="N247" s="274">
        <v>45077</v>
      </c>
      <c r="O247" s="163">
        <v>2023</v>
      </c>
      <c r="P247" s="163">
        <v>2023</v>
      </c>
      <c r="Q247" s="669">
        <v>22000</v>
      </c>
      <c r="R247" s="156" t="s">
        <v>5168</v>
      </c>
      <c r="S247" s="156" t="s">
        <v>5268</v>
      </c>
      <c r="T247" s="156"/>
      <c r="U247" s="163" t="s">
        <v>167</v>
      </c>
      <c r="V247" s="140"/>
    </row>
    <row r="248" spans="1:22" ht="89.25" x14ac:dyDescent="0.2">
      <c r="A248" s="354" t="s">
        <v>9</v>
      </c>
      <c r="B248" s="259" t="s">
        <v>34</v>
      </c>
      <c r="C248" s="156" t="s">
        <v>5269</v>
      </c>
      <c r="D248" s="156" t="s">
        <v>5166</v>
      </c>
      <c r="E248" s="156" t="s">
        <v>5270</v>
      </c>
      <c r="F248" s="356" t="s">
        <v>173</v>
      </c>
      <c r="G248" s="356" t="s">
        <v>215</v>
      </c>
      <c r="H248" s="356" t="s">
        <v>459</v>
      </c>
      <c r="I248" s="301" t="s">
        <v>187</v>
      </c>
      <c r="J248" s="156" t="s">
        <v>3688</v>
      </c>
      <c r="K248" s="156" t="s">
        <v>5168</v>
      </c>
      <c r="L248" s="156" t="s">
        <v>5163</v>
      </c>
      <c r="M248" s="156">
        <v>31364501</v>
      </c>
      <c r="N248" s="274">
        <v>44593</v>
      </c>
      <c r="O248" s="163">
        <v>2022</v>
      </c>
      <c r="P248" s="163">
        <v>2023</v>
      </c>
      <c r="Q248" s="669">
        <v>490</v>
      </c>
      <c r="R248" s="156" t="s">
        <v>5168</v>
      </c>
      <c r="S248" s="156" t="s">
        <v>5271</v>
      </c>
      <c r="T248" s="156"/>
      <c r="U248" s="163" t="s">
        <v>167</v>
      </c>
      <c r="V248" s="140"/>
    </row>
    <row r="249" spans="1:22" ht="191.25" x14ac:dyDescent="0.2">
      <c r="A249" s="141" t="s">
        <v>9</v>
      </c>
      <c r="B249" s="259" t="s">
        <v>2</v>
      </c>
      <c r="C249" s="275" t="s">
        <v>5272</v>
      </c>
      <c r="D249" s="275" t="s">
        <v>5273</v>
      </c>
      <c r="E249" s="275" t="s">
        <v>5274</v>
      </c>
      <c r="F249" s="356" t="s">
        <v>173</v>
      </c>
      <c r="G249" s="356" t="s">
        <v>217</v>
      </c>
      <c r="H249" s="356" t="s">
        <v>579</v>
      </c>
      <c r="I249" s="301" t="s">
        <v>188</v>
      </c>
      <c r="J249" s="277" t="s">
        <v>5275</v>
      </c>
      <c r="K249" s="156" t="s">
        <v>5276</v>
      </c>
      <c r="L249" s="156" t="s">
        <v>4301</v>
      </c>
      <c r="M249" s="278">
        <v>31819494</v>
      </c>
      <c r="N249" s="274">
        <v>44916</v>
      </c>
      <c r="O249" s="163">
        <v>2023</v>
      </c>
      <c r="P249" s="163">
        <v>2024</v>
      </c>
      <c r="Q249" s="663">
        <v>5277</v>
      </c>
      <c r="R249" s="156" t="s">
        <v>5277</v>
      </c>
      <c r="S249" s="156" t="s">
        <v>5278</v>
      </c>
      <c r="T249" s="156"/>
      <c r="U249" s="163" t="s">
        <v>167</v>
      </c>
      <c r="V249" s="140"/>
    </row>
    <row r="250" spans="1:22" ht="25.5" x14ac:dyDescent="0.2">
      <c r="A250" s="141" t="s">
        <v>9</v>
      </c>
      <c r="B250" s="259" t="s">
        <v>2</v>
      </c>
      <c r="C250" s="275" t="s">
        <v>5279</v>
      </c>
      <c r="D250" s="275" t="s">
        <v>5280</v>
      </c>
      <c r="E250" s="275" t="s">
        <v>5281</v>
      </c>
      <c r="F250" s="356" t="s">
        <v>173</v>
      </c>
      <c r="G250" s="356" t="s">
        <v>217</v>
      </c>
      <c r="H250" s="356" t="s">
        <v>594</v>
      </c>
      <c r="I250" s="301" t="s">
        <v>188</v>
      </c>
      <c r="J250" s="156" t="s">
        <v>3688</v>
      </c>
      <c r="K250" s="156"/>
      <c r="L250" s="156" t="s">
        <v>5282</v>
      </c>
      <c r="M250" s="278">
        <v>36145076</v>
      </c>
      <c r="N250" s="274">
        <v>45110</v>
      </c>
      <c r="O250" s="163">
        <v>2023</v>
      </c>
      <c r="P250" s="163">
        <v>2023</v>
      </c>
      <c r="Q250" s="663">
        <v>24000</v>
      </c>
      <c r="R250" s="156"/>
      <c r="S250" s="156" t="s">
        <v>5283</v>
      </c>
      <c r="T250" s="156"/>
      <c r="U250" s="163" t="s">
        <v>167</v>
      </c>
      <c r="V250" s="140"/>
    </row>
    <row r="251" spans="1:22" ht="76.5" x14ac:dyDescent="0.2">
      <c r="A251" s="141" t="s">
        <v>9</v>
      </c>
      <c r="B251" s="259" t="s">
        <v>2</v>
      </c>
      <c r="C251" s="275" t="s">
        <v>5284</v>
      </c>
      <c r="D251" s="275" t="s">
        <v>5285</v>
      </c>
      <c r="E251" s="275" t="s">
        <v>5286</v>
      </c>
      <c r="F251" s="356" t="s">
        <v>173</v>
      </c>
      <c r="G251" s="356" t="s">
        <v>217</v>
      </c>
      <c r="H251" s="356" t="s">
        <v>605</v>
      </c>
      <c r="I251" s="301" t="s">
        <v>188</v>
      </c>
      <c r="J251" s="156" t="s">
        <v>3688</v>
      </c>
      <c r="K251" s="156"/>
      <c r="L251" s="156" t="s">
        <v>5287</v>
      </c>
      <c r="M251" s="156">
        <v>30844185</v>
      </c>
      <c r="N251" s="274">
        <v>45014</v>
      </c>
      <c r="O251" s="163">
        <v>2023</v>
      </c>
      <c r="P251" s="163">
        <v>2023</v>
      </c>
      <c r="Q251" s="663">
        <v>17000</v>
      </c>
      <c r="R251" s="156"/>
      <c r="S251" s="156" t="s">
        <v>5288</v>
      </c>
      <c r="T251" s="156"/>
      <c r="U251" s="163" t="s">
        <v>167</v>
      </c>
      <c r="V251" s="140"/>
    </row>
    <row r="252" spans="1:22" ht="114.75" x14ac:dyDescent="0.2">
      <c r="A252" s="292" t="s">
        <v>9</v>
      </c>
      <c r="B252" s="259" t="s">
        <v>2</v>
      </c>
      <c r="C252" s="156" t="s">
        <v>5289</v>
      </c>
      <c r="D252" s="156" t="s">
        <v>5290</v>
      </c>
      <c r="E252" s="156" t="s">
        <v>5291</v>
      </c>
      <c r="F252" s="356" t="s">
        <v>173</v>
      </c>
      <c r="G252" s="356" t="s">
        <v>217</v>
      </c>
      <c r="H252" s="356" t="s">
        <v>256</v>
      </c>
      <c r="I252" s="301" t="s">
        <v>188</v>
      </c>
      <c r="J252" s="156" t="s">
        <v>5292</v>
      </c>
      <c r="K252" s="156"/>
      <c r="L252" s="156" t="s">
        <v>5099</v>
      </c>
      <c r="M252" s="156">
        <v>164381</v>
      </c>
      <c r="N252" s="274">
        <v>45200</v>
      </c>
      <c r="O252" s="163">
        <v>2023</v>
      </c>
      <c r="P252" s="163">
        <v>2025</v>
      </c>
      <c r="Q252" s="663">
        <v>49567</v>
      </c>
      <c r="R252" s="277" t="s">
        <v>5293</v>
      </c>
      <c r="S252" s="156" t="s">
        <v>5294</v>
      </c>
      <c r="T252" s="156"/>
      <c r="U252" s="163" t="s">
        <v>167</v>
      </c>
      <c r="V252" s="140"/>
    </row>
    <row r="253" spans="1:22" ht="64.5" thickBot="1" x14ac:dyDescent="0.25">
      <c r="A253" s="355" t="s">
        <v>9</v>
      </c>
      <c r="B253" s="259" t="s">
        <v>2</v>
      </c>
      <c r="C253" s="156" t="s">
        <v>5295</v>
      </c>
      <c r="D253" s="156" t="s">
        <v>5296</v>
      </c>
      <c r="E253" s="156" t="s">
        <v>5297</v>
      </c>
      <c r="F253" s="356" t="s">
        <v>173</v>
      </c>
      <c r="G253" s="356" t="s">
        <v>217</v>
      </c>
      <c r="H253" s="356" t="s">
        <v>579</v>
      </c>
      <c r="I253" s="301" t="s">
        <v>188</v>
      </c>
      <c r="J253" s="156" t="s">
        <v>3688</v>
      </c>
      <c r="K253" s="156"/>
      <c r="L253" s="156" t="s">
        <v>5298</v>
      </c>
      <c r="M253" s="279" t="s">
        <v>5299</v>
      </c>
      <c r="N253" s="274">
        <v>45013</v>
      </c>
      <c r="O253" s="163">
        <v>2023</v>
      </c>
      <c r="P253" s="163">
        <v>2023</v>
      </c>
      <c r="Q253" s="665">
        <v>1140</v>
      </c>
      <c r="R253" s="156"/>
      <c r="S253" s="156" t="s">
        <v>5300</v>
      </c>
      <c r="T253" s="156"/>
      <c r="U253" s="163" t="s">
        <v>167</v>
      </c>
      <c r="V253" s="140"/>
    </row>
    <row r="254" spans="1:22" ht="306.75" customHeight="1" thickBot="1" x14ac:dyDescent="0.25">
      <c r="A254" s="141" t="s">
        <v>9</v>
      </c>
      <c r="B254" s="259" t="s">
        <v>2</v>
      </c>
      <c r="C254" s="156" t="s">
        <v>5301</v>
      </c>
      <c r="D254" s="156" t="s">
        <v>5302</v>
      </c>
      <c r="E254" s="156" t="s">
        <v>5303</v>
      </c>
      <c r="F254" s="434" t="s">
        <v>173</v>
      </c>
      <c r="G254" s="434" t="s">
        <v>217</v>
      </c>
      <c r="H254" s="434" t="s">
        <v>655</v>
      </c>
      <c r="I254" s="482" t="s">
        <v>188</v>
      </c>
      <c r="J254" s="156" t="s">
        <v>5304</v>
      </c>
      <c r="K254" s="156"/>
      <c r="L254" s="156" t="s">
        <v>5305</v>
      </c>
      <c r="M254" s="279">
        <v>686832</v>
      </c>
      <c r="N254" s="274">
        <v>44446</v>
      </c>
      <c r="O254" s="163">
        <v>2019</v>
      </c>
      <c r="P254" s="163">
        <v>2022</v>
      </c>
      <c r="Q254" s="665">
        <v>71178.81</v>
      </c>
      <c r="R254" s="156"/>
      <c r="S254" s="156" t="s">
        <v>5306</v>
      </c>
      <c r="T254" s="156"/>
      <c r="U254" s="163" t="s">
        <v>167</v>
      </c>
      <c r="V254" s="140"/>
    </row>
    <row r="255" spans="1:22" ht="51.75" thickBot="1" x14ac:dyDescent="0.25">
      <c r="A255" s="141" t="s">
        <v>9</v>
      </c>
      <c r="B255" s="259" t="s">
        <v>159</v>
      </c>
      <c r="C255" s="156" t="s">
        <v>5307</v>
      </c>
      <c r="D255" s="156" t="s">
        <v>5308</v>
      </c>
      <c r="E255" s="278" t="s">
        <v>5309</v>
      </c>
      <c r="F255" s="434" t="s">
        <v>173</v>
      </c>
      <c r="G255" s="434" t="s">
        <v>215</v>
      </c>
      <c r="H255" s="434" t="s">
        <v>364</v>
      </c>
      <c r="I255" s="482" t="s">
        <v>187</v>
      </c>
      <c r="J255" s="156" t="s">
        <v>849</v>
      </c>
      <c r="K255" s="156"/>
      <c r="L255" s="156" t="s">
        <v>5173</v>
      </c>
      <c r="M255" s="156">
        <v>30416094</v>
      </c>
      <c r="N255" s="274">
        <v>44651</v>
      </c>
      <c r="O255" s="163">
        <v>2022</v>
      </c>
      <c r="P255" s="163">
        <v>2023</v>
      </c>
      <c r="Q255" s="669">
        <v>97000</v>
      </c>
      <c r="R255" s="156"/>
      <c r="S255" s="156" t="s">
        <v>5310</v>
      </c>
      <c r="T255" s="156"/>
      <c r="U255" s="163" t="s">
        <v>167</v>
      </c>
      <c r="V255" s="140"/>
    </row>
    <row r="256" spans="1:22" ht="90" thickBot="1" x14ac:dyDescent="0.25">
      <c r="A256" s="141" t="s">
        <v>9</v>
      </c>
      <c r="B256" s="259" t="s">
        <v>159</v>
      </c>
      <c r="C256" s="156" t="s">
        <v>5311</v>
      </c>
      <c r="D256" s="156" t="s">
        <v>5312</v>
      </c>
      <c r="E256" s="278" t="s">
        <v>5313</v>
      </c>
      <c r="F256" s="434" t="s">
        <v>173</v>
      </c>
      <c r="G256" s="434" t="s">
        <v>215</v>
      </c>
      <c r="H256" s="434" t="s">
        <v>364</v>
      </c>
      <c r="I256" s="482" t="s">
        <v>187</v>
      </c>
      <c r="J256" s="156" t="s">
        <v>849</v>
      </c>
      <c r="K256" s="156"/>
      <c r="L256" s="156" t="s">
        <v>5173</v>
      </c>
      <c r="M256" s="156">
        <v>30416094</v>
      </c>
      <c r="N256" s="274">
        <v>45113</v>
      </c>
      <c r="O256" s="163">
        <v>2023</v>
      </c>
      <c r="P256" s="163">
        <v>2024</v>
      </c>
      <c r="Q256" s="669">
        <v>21875</v>
      </c>
      <c r="R256" s="156"/>
      <c r="S256" s="156" t="s">
        <v>5314</v>
      </c>
      <c r="T256" s="156"/>
      <c r="U256" s="163" t="s">
        <v>167</v>
      </c>
      <c r="V256" s="140"/>
    </row>
    <row r="257" spans="1:22" ht="294" thickBot="1" x14ac:dyDescent="0.25">
      <c r="A257" s="292" t="s">
        <v>9</v>
      </c>
      <c r="B257" s="259" t="s">
        <v>160</v>
      </c>
      <c r="C257" s="156" t="s">
        <v>5315</v>
      </c>
      <c r="D257" s="156" t="s">
        <v>5316</v>
      </c>
      <c r="E257" s="156">
        <v>2231354</v>
      </c>
      <c r="F257" s="434" t="s">
        <v>173</v>
      </c>
      <c r="G257" s="434" t="s">
        <v>215</v>
      </c>
      <c r="H257" s="434" t="s">
        <v>537</v>
      </c>
      <c r="I257" s="482" t="s">
        <v>187</v>
      </c>
      <c r="J257" s="156" t="s">
        <v>3627</v>
      </c>
      <c r="K257" s="156"/>
      <c r="L257" s="156" t="s">
        <v>5317</v>
      </c>
      <c r="M257" s="156">
        <v>365327</v>
      </c>
      <c r="N257" s="274">
        <v>45152</v>
      </c>
      <c r="O257" s="163">
        <v>2023</v>
      </c>
      <c r="P257" s="163">
        <v>2023</v>
      </c>
      <c r="Q257" s="665">
        <v>34992</v>
      </c>
      <c r="R257" s="156"/>
      <c r="S257" s="156" t="s">
        <v>5318</v>
      </c>
      <c r="T257" s="156"/>
      <c r="U257" s="163" t="s">
        <v>167</v>
      </c>
      <c r="V257" s="140"/>
    </row>
  </sheetData>
  <autoFilter ref="A2:V257">
    <filterColumn colId="20">
      <filters>
        <filter val="A"/>
      </filters>
    </filterColumn>
    <sortState ref="A3:V257">
      <sortCondition ref="A2:A253"/>
    </sortState>
  </autoFilter>
  <dataConsolidate/>
  <phoneticPr fontId="7" type="noConversion"/>
  <conditionalFormatting sqref="C74">
    <cfRule type="duplicateValues" dxfId="124" priority="1"/>
    <cfRule type="duplicateValues" dxfId="123" priority="2"/>
  </conditionalFormatting>
  <dataValidations count="8">
    <dataValidation type="list" allowBlank="1" showInputMessage="1" showErrorMessage="1" sqref="A3:A18 A24:A72 A77:A94 A74:A75 A124:A160 A162:A212 A214:A215 A220:A257">
      <formula1>INDIRECT("Vysokáškola[Vysoká škola]")</formula1>
    </dataValidation>
    <dataValidation type="list" allowBlank="1" showInputMessage="1" showErrorMessage="1" sqref="B3:B18 B24:B59 B65 B77:B131 B74:B75 B133:B160 B162:B212 B214:B231 B235:B257">
      <formula1>INDIRECT("Fakulty["&amp;A3&amp;"]")</formula1>
    </dataValidation>
    <dataValidation type="list" allowBlank="1" showInputMessage="1" showErrorMessage="1" sqref="G3:G94 G96 G122:G131 G133:G212 G215:G216 G218:G219 G221:G224 G227:G228 G232 G235:G257">
      <formula1>INDIRECT("PODSKUPINY["&amp;F3&amp;"]")</formula1>
    </dataValidation>
    <dataValidation type="list" allowBlank="1" showInputMessage="1" showErrorMessage="1" sqref="H3:H94 H96 H122:H131 H133:H212 H215:H216 H218:H219 H221:H224 H227:H228 H232 H235:H257">
      <formula1>INDIRECT("ODBORY["&amp;G3&amp;"]")</formula1>
    </dataValidation>
    <dataValidation type="list" allowBlank="1" showInputMessage="1" showErrorMessage="1" sqref="F216 I216 F218:F219 I218:I219">
      <formula1>#REF!</formula1>
    </dataValidation>
    <dataValidation type="list" allowBlank="1" showInputMessage="1" showErrorMessage="1" sqref="F214 F220 F225:F226 F229:F231 F233:F234">
      <formula1>INDIRECT("SKUPINA[SKUPINA ODBOROV VEDY A TECHNIKY]")</formula1>
    </dataValidation>
    <dataValidation type="list" allowBlank="1" showInputMessage="1" showErrorMessage="1" sqref="G214 G220 G225:G226 G229:G231 G233:G234">
      <formula1>INDIRECT("PODSKUPINA["&amp;F214&amp;"]")</formula1>
    </dataValidation>
    <dataValidation type="list" allowBlank="1" showInputMessage="1" showErrorMessage="1" sqref="H214 H220 H225:H226 H229:H231 H233:H234">
      <formula1>INDIRECT("ODBOR["&amp;G214&amp;"]")</formula1>
    </dataValidation>
  </dataValidations>
  <hyperlinks>
    <hyperlink ref="D140" r:id="rId1" display="https://www.ujs.sk/hu/alkalmazottak/4991"/>
    <hyperlink ref="J198" r:id="rId2"/>
    <hyperlink ref="J199" r:id="rId3"/>
    <hyperlink ref="J200" r:id="rId4"/>
    <hyperlink ref="J201" r:id="rId5"/>
    <hyperlink ref="J202" r:id="rId6"/>
    <hyperlink ref="J203" r:id="rId7"/>
    <hyperlink ref="J176" r:id="rId8"/>
    <hyperlink ref="J175" r:id="rId9"/>
    <hyperlink ref="J174" r:id="rId10"/>
    <hyperlink ref="J177" r:id="rId11"/>
    <hyperlink ref="J178" r:id="rId12"/>
    <hyperlink ref="J179" r:id="rId13"/>
    <hyperlink ref="J180" r:id="rId14"/>
    <hyperlink ref="J181" r:id="rId15" display="http://www.avf.sk/vyzvy2024/challengesarchive/challenge12023.aspx"/>
    <hyperlink ref="J182" r:id="rId16" display="http://www.avf.sk/vyzvy2024/challengesarchive/challenge12023.aspx"/>
    <hyperlink ref="J183" r:id="rId17" display="http://www.avf.sk/vyzvy2024/challengesarchive/challenge12023.aspx"/>
    <hyperlink ref="J184" r:id="rId18" display="http://www.avf.sk/vyzvy2024/challengesarchive/challenge12023.aspx"/>
    <hyperlink ref="J185" r:id="rId19" display="http://www.avf.sk/vyzvy2024/challengesarchive/challenge12023.aspx"/>
    <hyperlink ref="J186" r:id="rId20" display="http://www.avf.sk/vyzvy2024/challengesarchive/challenge12023.aspx"/>
    <hyperlink ref="J187" r:id="rId21" display="http://www.avf.sk/vyzvy2024/challengesarchive/challenge12023.aspx"/>
    <hyperlink ref="J188" r:id="rId22" display="http://www.avf.sk/vyzvy2024/challengesarchive/challenge12023.aspx"/>
    <hyperlink ref="J189" r:id="rId23" display="http://www.avf.sk/vyzvy2024/challengesarchive/challenge12023.aspx"/>
    <hyperlink ref="J190" r:id="rId24" display="http://www.avf.sk/vyzvy2024/challengesarchive/challenge12023.aspx"/>
    <hyperlink ref="J191" r:id="rId25" display="http://www.avf.sk/vyzvy2024/challengesarchive/challenge12023.aspx"/>
    <hyperlink ref="J193" r:id="rId26" display="http://www.avf.sk/vyzvy2024/challengesarchive/challenge12023.aspx"/>
    <hyperlink ref="J192" r:id="rId27" display="http://www.avf.sk/vyzvy2024/challengesarchive/challenge12023.aspx"/>
    <hyperlink ref="J194" r:id="rId28"/>
    <hyperlink ref="J195" r:id="rId29"/>
    <hyperlink ref="J196" r:id="rId30"/>
    <hyperlink ref="J197" r:id="rId31"/>
    <hyperlink ref="K115" r:id="rId32"/>
    <hyperlink ref="K118" r:id="rId33"/>
    <hyperlink ref="K119" r:id="rId34"/>
    <hyperlink ref="K117" r:id="rId35"/>
    <hyperlink ref="K114" r:id="rId36"/>
    <hyperlink ref="K122" r:id="rId37"/>
    <hyperlink ref="K123" r:id="rId38"/>
    <hyperlink ref="J15" r:id="rId39"/>
    <hyperlink ref="R78" r:id="rId40"/>
    <hyperlink ref="J129" r:id="rId41"/>
    <hyperlink ref="J249" r:id="rId42"/>
    <hyperlink ref="R252" r:id="rId43" display="Výskumný projekt riešený na základe Cooperation agreement:"/>
    <hyperlink ref="J130" r:id="rId44"/>
    <hyperlink ref="J131" r:id="rId45"/>
    <hyperlink ref="J136" r:id="rId46"/>
    <hyperlink ref="E171" r:id="rId47"/>
    <hyperlink ref="E172" r:id="rId48"/>
    <hyperlink ref="E173" r:id="rId49"/>
    <hyperlink ref="E228" r:id="rId50"/>
    <hyperlink ref="J17" r:id="rId51"/>
    <hyperlink ref="J18" r:id="rId52"/>
    <hyperlink ref="R168" r:id="rId53"/>
    <hyperlink ref="R170" r:id="rId54" display="https://crz.gov.sk/data/att/3429764.pdf"/>
    <hyperlink ref="J143" r:id="rId55"/>
    <hyperlink ref="J148" r:id="rId56" display="https://www.crz.gov.sk/data/att/4042695.pdf"/>
    <hyperlink ref="R151" r:id="rId57"/>
    <hyperlink ref="J152" r:id="rId58"/>
    <hyperlink ref="J154" r:id="rId59"/>
    <hyperlink ref="R154" r:id="rId60"/>
    <hyperlink ref="R158" r:id="rId61"/>
  </hyperlinks>
  <pageMargins left="0.74803149606299213" right="0.74803149606299213" top="0.98425196850393704" bottom="0.98425196850393704" header="0.51181102362204722" footer="0.51181102362204722"/>
  <pageSetup paperSize="9" scale="36" fitToHeight="0" orientation="landscape" r:id="rId62"/>
  <headerFooter alignWithMargins="0">
    <oddFooter>&amp;R&amp;P</oddFooter>
  </headerFooter>
  <legacyDrawing r:id="rId63"/>
  <extLst>
    <ext xmlns:x14="http://schemas.microsoft.com/office/spreadsheetml/2009/9/main" uri="{CCE6A557-97BC-4b89-ADB6-D9C93CAAB3DF}">
      <x14:dataValidations xmlns:xm="http://schemas.microsoft.com/office/excel/2006/main" count="31">
        <x14:dataValidation type="list" allowBlank="1" showInputMessage="1" showErrorMessage="1">
          <x14:formula1>
            <xm:f>'oblasti výskumu'!$A$1:$A$29</xm:f>
          </x14:formula1>
          <xm:sqref>I3:I4</xm:sqref>
        </x14:dataValidation>
        <x14:dataValidation type="list" allowBlank="1" showInputMessage="1" showErrorMessage="1">
          <x14:formula1>
            <xm:f>'Odbory VaT'!$A$2:$A$9</xm:f>
          </x14:formula1>
          <xm:sqref>F3:F4 F232</xm:sqref>
        </x14:dataValidation>
        <x14:dataValidation type="list" allowBlank="1" showInputMessage="1" showErrorMessage="1">
          <x14:formula1>
            <xm:f>'C:\Users\jan.lukas\Documents\Projekty_VŠ\2024\workshop\VŠVU\[vvsprojekty_VSVU_2023.xlsx]Odbory VaT'!#REF!</xm:f>
          </x14:formula1>
          <xm:sqref>F18:F23</xm:sqref>
        </x14:dataValidation>
        <x14:dataValidation type="list" allowBlank="1" showInputMessage="1" showErrorMessage="1">
          <x14:formula1>
            <xm:f>'C:\Users\jan.lukas\Documents\Projekty_VŠ\2024\workshop\VŠVU\[vvsprojekty_VSVU_2023.xlsx]oblasti výskumu'!#REF!</xm:f>
          </x14:formula1>
          <xm:sqref>I18:I23</xm:sqref>
        </x14:dataValidation>
        <x14:dataValidation type="list" allowBlank="1" showInputMessage="1" showErrorMessage="1">
          <x14:formula1>
            <xm:f>'C:\Users\jan.lukas\Documents\Projekty_VŠ\2024\workshop\VSMU\[VŠMU BA  - granty 2023 - CVTI 13.6.2024 komplet (schm).xlsx]Odbory VaT'!#REF!</xm:f>
          </x14:formula1>
          <xm:sqref>F24:F30 F45:F47</xm:sqref>
        </x14:dataValidation>
        <x14:dataValidation type="list" allowBlank="1" showInputMessage="1" showErrorMessage="1">
          <x14:formula1>
            <xm:f>'C:\Users\jan.lukas\Documents\Projekty_VŠ\2024\workshop\VSMU\[VŠMU BA  - granty 2023 - CVTI 13.6.2024 komplet (schm).xlsx]oblasti výskumu'!#REF!</xm:f>
          </x14:formula1>
          <xm:sqref>I24:I30 I45:I47</xm:sqref>
        </x14:dataValidation>
        <x14:dataValidation type="list" allowBlank="1" showInputMessage="1" showErrorMessage="1">
          <x14:formula1>
            <xm:f>'C:\Users\jan.lukas\Documents\Projekty_VŠ\2024\workshop\TUZVO\[vvsprojekty_2023_TUZVO.xlsx]Odbory VaT'!#REF!</xm:f>
          </x14:formula1>
          <xm:sqref>F48:F64</xm:sqref>
        </x14:dataValidation>
        <x14:dataValidation type="list" allowBlank="1" showInputMessage="1" showErrorMessage="1">
          <x14:formula1>
            <xm:f>'C:\Users\jan.lukas\Documents\Projekty_VŠ\2024\workshop\TUZVO\[vvsprojekty_2023_TUZVO.xlsx]oblasti výskumu'!#REF!</xm:f>
          </x14:formula1>
          <xm:sqref>I48:I64</xm:sqref>
        </x14:dataValidation>
        <x14:dataValidation type="list" allowBlank="1" showInputMessage="1" showErrorMessage="1">
          <x14:formula1>
            <xm:f>'C:\Users\jan.lukas\Documents\Projekty_VŠ\2024\workshop\SPU\[SPU_uspesnost grantov_2023_final.xlsx]Odbory VaT'!#REF!</xm:f>
          </x14:formula1>
          <xm:sqref>F65:F73</xm:sqref>
        </x14:dataValidation>
        <x14:dataValidation type="list" allowBlank="1" showInputMessage="1" showErrorMessage="1">
          <x14:formula1>
            <xm:f>'C:\Users\jan.lukas\Documents\Projekty_VŠ\2024\workshop\SPU\[SPU_uspesnost grantov_2023_final.xlsx]oblasti výskumu'!#REF!</xm:f>
          </x14:formula1>
          <xm:sqref>I65:I73</xm:sqref>
        </x14:dataValidation>
        <x14:dataValidation type="list" allowBlank="1" showInputMessage="1" showErrorMessage="1">
          <x14:formula1>
            <xm:f>'[GS- EUBA PROJEKTY MŠVVaM SR 2023 FINAL.xlsx]oblasti výskumu'!#REF!</xm:f>
          </x14:formula1>
          <xm:sqref>I74:I75</xm:sqref>
        </x14:dataValidation>
        <x14:dataValidation type="list" allowBlank="1" showInputMessage="1" showErrorMessage="1">
          <x14:formula1>
            <xm:f>'[GS- EUBA PROJEKTY MŠVVaM SR 2023 FINAL.xlsx]Odbory VaT'!#REF!</xm:f>
          </x14:formula1>
          <xm:sqref>F74:F75</xm:sqref>
        </x14:dataValidation>
        <x14:dataValidation type="list" allowBlank="1" showInputMessage="1" showErrorMessage="1">
          <x14:formula1>
            <xm:f>'C:\Users\EU\Desktop\Projekty MŠVVaM SR Final\[FINAL_PHF vvsprojekty_2023.xlsx]oblasti výskumu'!#REF!</xm:f>
          </x14:formula1>
          <xm:sqref>I78</xm:sqref>
        </x14:dataValidation>
        <x14:dataValidation type="list" allowBlank="1" showInputMessage="1" showErrorMessage="1">
          <x14:formula1>
            <xm:f>'C:\Users\EU\Desktop\Projekty MŠVVaM SR Final\[FINAL_PHF vvsprojekty_2023.xlsx]Odbory VaT'!#REF!</xm:f>
          </x14:formula1>
          <xm:sqref>F78</xm:sqref>
        </x14:dataValidation>
        <x14:dataValidation type="list" allowBlank="1" showInputMessage="1" showErrorMessage="1">
          <x14:formula1>
            <xm:f>'C:\Users\EU\Desktop\Projekty MŠVVaM SR Final\[FINAL FPM vvsprojekty_2023.xlsx]oblasti výskumu'!#REF!</xm:f>
          </x14:formula1>
          <xm:sqref>I77</xm:sqref>
        </x14:dataValidation>
        <x14:dataValidation type="list" allowBlank="1" showInputMessage="1" showErrorMessage="1">
          <x14:formula1>
            <xm:f>'C:\Users\EU\Desktop\Projekty MŠVVaM SR Final\[FINAL FPM vvsprojekty_2023.xlsx]Odbory VaT'!#REF!</xm:f>
          </x14:formula1>
          <xm:sqref>F77</xm:sqref>
        </x14:dataValidation>
        <x14:dataValidation type="list" allowBlank="1" showInputMessage="1" showErrorMessage="1">
          <x14:formula1>
            <xm:f>'C:\Users\jan.lukas\Documents\Projekty_VŠ\2024\workshop\EUBA\[CVTI SR EUBA PROJEKTY DOTÁCIE NA ROK 2025 FINAL.xlsx]Odbory VaT'!#REF!</xm:f>
          </x14:formula1>
          <xm:sqref>F76</xm:sqref>
        </x14:dataValidation>
        <x14:dataValidation type="list" allowBlank="1" showInputMessage="1" showErrorMessage="1">
          <x14:formula1>
            <xm:f>'C:\Users\jan.lukas\Documents\Projekty_VŠ\2024\workshop\EUBA\[CVTI SR EUBA PROJEKTY DOTÁCIE NA ROK 2025 FINAL.xlsx]oblasti výskumu'!#REF!</xm:f>
          </x14:formula1>
          <xm:sqref>I76</xm:sqref>
        </x14:dataValidation>
        <x14:dataValidation type="list" allowBlank="1" showInputMessage="1" showErrorMessage="1">
          <x14:formula1>
            <xm:f>'C:\Users\jan.lukas\Documents\Projekty_VŠ\2024\workshop\TNUAD\[TnUAD_vvsprojekty_2023.xlsx]Odbory VaT'!#REF!</xm:f>
          </x14:formula1>
          <xm:sqref>F80</xm:sqref>
        </x14:dataValidation>
        <x14:dataValidation type="list" allowBlank="1" showInputMessage="1" showErrorMessage="1">
          <x14:formula1>
            <xm:f>'C:\Users\jan.lukas\Documents\Projekty_VŠ\2024\workshop\TNUAD\[TnUAD_vvsprojekty_2023.xlsx]oblasti výskumu'!#REF!</xm:f>
          </x14:formula1>
          <xm:sqref>I80</xm:sqref>
        </x14:dataValidation>
        <x14:dataValidation type="list" allowBlank="1" showInputMessage="1" showErrorMessage="1">
          <x14:formula1>
            <xm:f>'C:\Users\jan.lukas\Documents\Projekty_VŠ\2024\workshop\UNIZA\[UNIZA_vvsprojekty_2023.xlsx]Odbory VaT'!#REF!</xm:f>
          </x14:formula1>
          <xm:sqref>F81:F132</xm:sqref>
        </x14:dataValidation>
        <x14:dataValidation type="list" allowBlank="1" showInputMessage="1" showErrorMessage="1">
          <x14:formula1>
            <xm:f>'C:\Users\jan.lukas\Documents\Projekty_VŠ\2024\workshop\UNIZA\[UNIZA_vvsprojekty_2023.xlsx]oblasti výskumu'!#REF!</xm:f>
          </x14:formula1>
          <xm:sqref>I81:I89 I91:I94 I96 I122:I130</xm:sqref>
        </x14:dataValidation>
        <x14:dataValidation type="list" allowBlank="1" showInputMessage="1" showErrorMessage="1">
          <x14:formula1>
            <xm:f>'C:\Users\jan.lukas\Documents\Projekty_VŠ\2024\workshop\UMB\[UMB_v_Banskej_Bystrici_vvsprojekty_2023_17062024_FINAL.xlsx]Odbory VaT'!#REF!</xm:f>
          </x14:formula1>
          <xm:sqref>F221:F224</xm:sqref>
        </x14:dataValidation>
        <x14:dataValidation type="list" allowBlank="1" showInputMessage="1" showErrorMessage="1">
          <x14:formula1>
            <xm:f>'C:\Users\jan.lukas\Documents\Projekty_VŠ\2024\workshop\UMB\[UMB_v_Banskej_Bystrici_vvsprojekty_2023_17062024_FINAL.xlsx]oblasti výskumu'!#REF!</xm:f>
          </x14:formula1>
          <xm:sqref>I221:I224</xm:sqref>
        </x14:dataValidation>
        <x14:dataValidation type="list" allowBlank="1" showInputMessage="1" showErrorMessage="1">
          <x14:formula1>
            <xm:f>'D:\Moje dokumenty\Moje dokumenty\Moje\Tana\Prehľady implementácie projektov_pre vedenie\J. Koščová_prehľad projektov\[Kópia - Kópia - Tabuľka_VVSprojekty_2021.xlsx]oblasti výskumu'!#REF!</xm:f>
          </x14:formula1>
          <xm:sqref>I225:I228</xm:sqref>
        </x14:dataValidation>
        <x14:dataValidation type="list" allowBlank="1" showInputMessage="1" showErrorMessage="1">
          <x14:formula1>
            <xm:f>'D:\Moje dokumenty\Moje dokumenty\Moje\Tana\Prehľady implementácie projektov_pre vedenie\J. Koščová_prehľad projektov\[Kópia - Kópia - Tabuľka_VVSprojekty_2021.xlsx]Odbory VaT'!#REF!</xm:f>
          </x14:formula1>
          <xm:sqref>F227:F228</xm:sqref>
        </x14:dataValidation>
        <x14:dataValidation type="list" allowBlank="1" showInputMessage="1" showErrorMessage="1">
          <x14:formula1>
            <xm:f>'C:\Users\jan.lukas\Documents\Projekty_VŠ\2024\workshop\UCM\[VSprojekty_2023_UCM v Trnave.xlsx]oblasti výskumu'!#REF!</xm:f>
          </x14:formula1>
          <xm:sqref>I229:I231</xm:sqref>
        </x14:dataValidation>
        <x14:dataValidation type="list" allowBlank="1" showInputMessage="1" showErrorMessage="1">
          <x14:formula1>
            <xm:f>'C:\Users\Jurčišinová\OneDrive - Prešovská univerzita v Prešove\Pracovná plocha\[FHPV p. tajoníčka.xlsx]oblasti výskumu'!#REF!</xm:f>
          </x14:formula1>
          <xm:sqref>I233:I234</xm:sqref>
        </x14:dataValidation>
        <x14:dataValidation type="list" allowBlank="1" showInputMessage="1" showErrorMessage="1">
          <x14:formula1>
            <xm:f>'C:\Users\Jurčišinová\OneDrive - Prešovská univerzita v Prešove\Pracovná plocha\Dotácie\[vvsprojekty_2023_CJKNM.xlsx]oblasti výskumu'!#REF!</xm:f>
          </x14:formula1>
          <xm:sqref>I232</xm:sqref>
        </x14:dataValidation>
        <x14:dataValidation type="list" allowBlank="1" showInputMessage="1" showErrorMessage="1">
          <x14:formula1>
            <xm:f>'C:\Users\jan.lukas\Documents\Projekty_VŠ\2024\workshop\UPJS\[UPJŠ_VVSprojekty_2023.xlsx]Odbory VaT'!#REF!</xm:f>
          </x14:formula1>
          <xm:sqref>F235:F237</xm:sqref>
        </x14:dataValidation>
        <x14:dataValidation type="list" allowBlank="1" showInputMessage="1" showErrorMessage="1">
          <x14:formula1>
            <xm:f>'C:\Users\jan.lukas\Documents\Projekty_VŠ\2024\workshop\UPJS\[UPJŠ_VVSprojekty_2023.xlsx]oblasti výskumu'!#REF!</xm:f>
          </x14:formula1>
          <xm:sqref>I235:I237</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B45"/>
  <sheetViews>
    <sheetView topLeftCell="F1" zoomScale="40" zoomScaleNormal="40" workbookViewId="0">
      <selection activeCell="A3" sqref="A3"/>
    </sheetView>
  </sheetViews>
  <sheetFormatPr defaultColWidth="9.140625" defaultRowHeight="15" x14ac:dyDescent="0.2"/>
  <cols>
    <col min="1" max="1" width="73.85546875" style="23" customWidth="1"/>
    <col min="2" max="2" width="9.140625" style="23"/>
    <col min="3" max="3" width="79" style="53" customWidth="1"/>
    <col min="4" max="4" width="19.28515625" style="53" customWidth="1"/>
    <col min="5" max="5" width="39.7109375" style="53" customWidth="1"/>
    <col min="6" max="6" width="64" style="53" customWidth="1"/>
    <col min="7" max="7" width="21.85546875" style="53" customWidth="1"/>
    <col min="8" max="8" width="20.7109375" style="53" customWidth="1"/>
    <col min="9" max="9" width="34.28515625" style="53" customWidth="1"/>
    <col min="10" max="10" width="9.140625" style="23"/>
    <col min="11" max="11" width="20.28515625" style="53" customWidth="1"/>
    <col min="12" max="12" width="50" style="53" customWidth="1"/>
    <col min="13" max="14" width="20.28515625" style="53" customWidth="1"/>
    <col min="15" max="15" width="42.85546875" style="53" customWidth="1"/>
    <col min="16" max="16" width="20.28515625" style="53" customWidth="1"/>
    <col min="17" max="17" width="30" style="53" customWidth="1"/>
    <col min="18" max="18" width="37.140625" style="53" customWidth="1"/>
    <col min="19" max="19" width="52.140625" style="53" customWidth="1"/>
    <col min="20" max="20" width="20.28515625" style="53" customWidth="1"/>
    <col min="21" max="21" width="21.85546875" style="53" customWidth="1"/>
    <col min="22" max="22" width="23.5703125" style="53" customWidth="1"/>
    <col min="23" max="23" width="22.85546875" style="53" customWidth="1"/>
    <col min="24" max="24" width="71.140625" style="53" customWidth="1"/>
    <col min="25" max="25" width="31.140625" style="53" customWidth="1"/>
    <col min="26" max="26" width="26.85546875" style="53" customWidth="1"/>
    <col min="27" max="27" width="20.28515625" style="53" customWidth="1"/>
    <col min="28" max="28" width="31.42578125" style="53" customWidth="1"/>
    <col min="29" max="29" width="61.140625" style="53" customWidth="1"/>
    <col min="30" max="30" width="59" style="53" customWidth="1"/>
    <col min="31" max="31" width="20.28515625" style="53" customWidth="1"/>
    <col min="32" max="32" width="29.7109375" style="53" customWidth="1"/>
    <col min="33" max="33" width="49" style="53" customWidth="1"/>
    <col min="34" max="34" width="42.5703125" style="53" customWidth="1"/>
    <col min="35" max="36" width="20.28515625" style="53" customWidth="1"/>
    <col min="37" max="37" width="34.28515625" style="53" customWidth="1"/>
    <col min="38" max="38" width="37.85546875" style="53" customWidth="1"/>
    <col min="39" max="39" width="20.42578125" style="53" customWidth="1"/>
    <col min="40" max="40" width="23.28515625" style="53" customWidth="1"/>
    <col min="41" max="44" width="20.28515625" style="53" customWidth="1"/>
    <col min="45" max="45" width="31.42578125" style="53" customWidth="1"/>
    <col min="46" max="46" width="26.42578125" style="53" customWidth="1"/>
    <col min="47" max="47" width="33.28515625" style="53" customWidth="1"/>
    <col min="48" max="48" width="28.28515625" style="53" customWidth="1"/>
    <col min="49" max="49" width="25.7109375" style="53" customWidth="1"/>
    <col min="50" max="50" width="49" style="53" customWidth="1"/>
    <col min="51" max="51" width="20.28515625" style="53" customWidth="1"/>
    <col min="52" max="52" width="32.140625" style="53" customWidth="1"/>
    <col min="53" max="53" width="20.28515625" style="53" customWidth="1"/>
    <col min="54" max="54" width="23.28515625" style="53" customWidth="1"/>
    <col min="55" max="16384" width="9.140625" style="23"/>
  </cols>
  <sheetData>
    <row r="1" spans="1:54" ht="30" x14ac:dyDescent="0.2">
      <c r="A1" s="20" t="s">
        <v>171</v>
      </c>
      <c r="B1" s="21"/>
      <c r="C1" s="22" t="s">
        <v>208</v>
      </c>
      <c r="D1" s="22" t="s">
        <v>173</v>
      </c>
      <c r="E1" s="22" t="s">
        <v>209</v>
      </c>
      <c r="F1" s="22" t="s">
        <v>210</v>
      </c>
      <c r="G1" s="22" t="s">
        <v>174</v>
      </c>
      <c r="H1" s="22" t="s">
        <v>175</v>
      </c>
      <c r="I1" s="22" t="s">
        <v>211</v>
      </c>
      <c r="K1" s="24" t="s">
        <v>183</v>
      </c>
      <c r="L1" s="24" t="s">
        <v>212</v>
      </c>
      <c r="M1" s="24" t="s">
        <v>181</v>
      </c>
      <c r="N1" s="24" t="s">
        <v>182</v>
      </c>
      <c r="O1" s="24" t="s">
        <v>213</v>
      </c>
      <c r="P1" s="24" t="s">
        <v>184</v>
      </c>
      <c r="Q1" s="24" t="s">
        <v>214</v>
      </c>
      <c r="R1" s="25" t="s">
        <v>215</v>
      </c>
      <c r="S1" s="25" t="s">
        <v>216</v>
      </c>
      <c r="T1" s="25" t="s">
        <v>217</v>
      </c>
      <c r="U1" s="25" t="s">
        <v>218</v>
      </c>
      <c r="V1" s="25" t="s">
        <v>219</v>
      </c>
      <c r="W1" s="25" t="s">
        <v>220</v>
      </c>
      <c r="X1" s="25" t="s">
        <v>221</v>
      </c>
      <c r="Y1" s="25" t="s">
        <v>222</v>
      </c>
      <c r="Z1" s="25" t="s">
        <v>223</v>
      </c>
      <c r="AA1" s="25" t="s">
        <v>224</v>
      </c>
      <c r="AB1" s="25" t="s">
        <v>225</v>
      </c>
      <c r="AC1" s="26" t="s">
        <v>226</v>
      </c>
      <c r="AD1" s="26" t="s">
        <v>227</v>
      </c>
      <c r="AE1" s="26" t="s">
        <v>193</v>
      </c>
      <c r="AF1" s="26" t="s">
        <v>228</v>
      </c>
      <c r="AG1" s="26" t="s">
        <v>229</v>
      </c>
      <c r="AH1" s="27" t="s">
        <v>230</v>
      </c>
      <c r="AI1" s="27" t="s">
        <v>231</v>
      </c>
      <c r="AJ1" s="27" t="s">
        <v>232</v>
      </c>
      <c r="AK1" s="27" t="s">
        <v>233</v>
      </c>
      <c r="AL1" s="27" t="s">
        <v>234</v>
      </c>
      <c r="AM1" s="28" t="s">
        <v>235</v>
      </c>
      <c r="AN1" s="28" t="s">
        <v>236</v>
      </c>
      <c r="AO1" s="28" t="s">
        <v>178</v>
      </c>
      <c r="AP1" s="28" t="s">
        <v>237</v>
      </c>
      <c r="AQ1" s="28" t="s">
        <v>201</v>
      </c>
      <c r="AR1" s="28" t="s">
        <v>195</v>
      </c>
      <c r="AS1" s="28" t="s">
        <v>238</v>
      </c>
      <c r="AT1" s="28" t="s">
        <v>239</v>
      </c>
      <c r="AU1" s="28" t="s">
        <v>240</v>
      </c>
      <c r="AV1" s="29" t="s">
        <v>241</v>
      </c>
      <c r="AW1" s="29" t="s">
        <v>242</v>
      </c>
      <c r="AX1" s="29" t="s">
        <v>243</v>
      </c>
      <c r="AY1" s="29" t="s">
        <v>244</v>
      </c>
      <c r="AZ1" s="29" t="s">
        <v>245</v>
      </c>
      <c r="BA1" s="30" t="s">
        <v>246</v>
      </c>
      <c r="BB1" s="30" t="s">
        <v>247</v>
      </c>
    </row>
    <row r="2" spans="1:54" ht="15.75" thickBot="1" x14ac:dyDescent="0.25">
      <c r="A2" s="31" t="s">
        <v>129</v>
      </c>
      <c r="C2" s="32" t="s">
        <v>129</v>
      </c>
      <c r="D2" s="33" t="s">
        <v>129</v>
      </c>
      <c r="E2" s="32" t="s">
        <v>129</v>
      </c>
      <c r="F2" s="32" t="s">
        <v>129</v>
      </c>
      <c r="G2" s="32" t="s">
        <v>129</v>
      </c>
      <c r="H2" s="32" t="s">
        <v>129</v>
      </c>
      <c r="I2" s="32" t="s">
        <v>129</v>
      </c>
      <c r="K2" s="32" t="s">
        <v>129</v>
      </c>
      <c r="L2" s="32" t="s">
        <v>129</v>
      </c>
      <c r="M2" s="32" t="s">
        <v>129</v>
      </c>
      <c r="N2" s="32" t="s">
        <v>129</v>
      </c>
      <c r="O2" s="32" t="s">
        <v>129</v>
      </c>
      <c r="P2" s="32" t="s">
        <v>129</v>
      </c>
      <c r="Q2" s="32" t="s">
        <v>129</v>
      </c>
      <c r="R2" s="32" t="s">
        <v>129</v>
      </c>
      <c r="S2" s="32" t="s">
        <v>129</v>
      </c>
      <c r="T2" s="32" t="s">
        <v>129</v>
      </c>
      <c r="U2" s="32" t="s">
        <v>129</v>
      </c>
      <c r="V2" s="32" t="s">
        <v>129</v>
      </c>
      <c r="W2" s="32" t="s">
        <v>129</v>
      </c>
      <c r="X2" s="32" t="s">
        <v>129</v>
      </c>
      <c r="Y2" s="32" t="s">
        <v>129</v>
      </c>
      <c r="Z2" s="32" t="s">
        <v>129</v>
      </c>
      <c r="AA2" s="32" t="s">
        <v>129</v>
      </c>
      <c r="AB2" s="32" t="s">
        <v>129</v>
      </c>
      <c r="AC2" s="32" t="s">
        <v>129</v>
      </c>
      <c r="AD2" s="32" t="s">
        <v>129</v>
      </c>
      <c r="AE2" s="32" t="s">
        <v>129</v>
      </c>
      <c r="AF2" s="32" t="s">
        <v>129</v>
      </c>
      <c r="AG2" s="32" t="s">
        <v>129</v>
      </c>
      <c r="AH2" s="32" t="s">
        <v>129</v>
      </c>
      <c r="AI2" s="32" t="s">
        <v>129</v>
      </c>
      <c r="AJ2" s="32" t="s">
        <v>129</v>
      </c>
      <c r="AK2" s="32" t="s">
        <v>129</v>
      </c>
      <c r="AL2" s="32" t="s">
        <v>129</v>
      </c>
      <c r="AM2" s="32" t="s">
        <v>129</v>
      </c>
      <c r="AN2" s="32" t="s">
        <v>129</v>
      </c>
      <c r="AO2" s="32" t="s">
        <v>129</v>
      </c>
      <c r="AP2" s="32" t="s">
        <v>129</v>
      </c>
      <c r="AQ2" s="32" t="s">
        <v>129</v>
      </c>
      <c r="AR2" s="32" t="s">
        <v>129</v>
      </c>
      <c r="AS2" s="32" t="s">
        <v>129</v>
      </c>
      <c r="AT2" s="32" t="s">
        <v>129</v>
      </c>
      <c r="AU2" s="32" t="s">
        <v>129</v>
      </c>
      <c r="AV2" s="32" t="s">
        <v>129</v>
      </c>
      <c r="AW2" s="32" t="s">
        <v>129</v>
      </c>
      <c r="AX2" s="32" t="s">
        <v>129</v>
      </c>
      <c r="AY2" s="32" t="s">
        <v>129</v>
      </c>
      <c r="AZ2" s="32" t="s">
        <v>129</v>
      </c>
      <c r="BA2" s="32" t="s">
        <v>129</v>
      </c>
      <c r="BB2" s="32" t="s">
        <v>129</v>
      </c>
    </row>
    <row r="3" spans="1:54" ht="45.75" thickBot="1" x14ac:dyDescent="0.25">
      <c r="A3" s="34" t="s">
        <v>208</v>
      </c>
      <c r="C3" s="35" t="s">
        <v>183</v>
      </c>
      <c r="D3" s="36" t="s">
        <v>215</v>
      </c>
      <c r="E3" s="37" t="s">
        <v>226</v>
      </c>
      <c r="F3" s="38" t="s">
        <v>230</v>
      </c>
      <c r="G3" s="39" t="s">
        <v>235</v>
      </c>
      <c r="H3" s="40" t="s">
        <v>241</v>
      </c>
      <c r="I3" s="41" t="s">
        <v>246</v>
      </c>
      <c r="K3" s="42" t="s">
        <v>248</v>
      </c>
      <c r="L3" s="42" t="s">
        <v>249</v>
      </c>
      <c r="M3" s="42" t="s">
        <v>250</v>
      </c>
      <c r="N3" s="42" t="s">
        <v>251</v>
      </c>
      <c r="O3" s="42" t="s">
        <v>252</v>
      </c>
      <c r="P3" s="42" t="s">
        <v>253</v>
      </c>
      <c r="Q3" s="42" t="s">
        <v>214</v>
      </c>
      <c r="R3" s="42" t="s">
        <v>254</v>
      </c>
      <c r="S3" s="42" t="s">
        <v>255</v>
      </c>
      <c r="T3" s="42" t="s">
        <v>256</v>
      </c>
      <c r="U3" s="42" t="s">
        <v>257</v>
      </c>
      <c r="V3" s="42" t="s">
        <v>258</v>
      </c>
      <c r="W3" s="42" t="s">
        <v>259</v>
      </c>
      <c r="X3" s="42" t="s">
        <v>260</v>
      </c>
      <c r="Y3" s="42" t="s">
        <v>261</v>
      </c>
      <c r="Z3" s="42" t="s">
        <v>262</v>
      </c>
      <c r="AA3" s="42" t="s">
        <v>263</v>
      </c>
      <c r="AB3" s="42" t="s">
        <v>225</v>
      </c>
      <c r="AC3" s="42" t="s">
        <v>264</v>
      </c>
      <c r="AD3" s="42" t="s">
        <v>265</v>
      </c>
      <c r="AE3" s="42" t="s">
        <v>266</v>
      </c>
      <c r="AF3" s="42" t="s">
        <v>267</v>
      </c>
      <c r="AG3" s="42" t="s">
        <v>229</v>
      </c>
      <c r="AH3" s="42" t="s">
        <v>268</v>
      </c>
      <c r="AI3" s="42" t="s">
        <v>269</v>
      </c>
      <c r="AJ3" s="42" t="s">
        <v>270</v>
      </c>
      <c r="AK3" s="42" t="s">
        <v>271</v>
      </c>
      <c r="AL3" s="42" t="s">
        <v>234</v>
      </c>
      <c r="AM3" s="42" t="s">
        <v>272</v>
      </c>
      <c r="AN3" s="42" t="s">
        <v>273</v>
      </c>
      <c r="AO3" s="42" t="s">
        <v>274</v>
      </c>
      <c r="AP3" s="42" t="s">
        <v>275</v>
      </c>
      <c r="AQ3" s="42" t="s">
        <v>276</v>
      </c>
      <c r="AR3" s="42" t="s">
        <v>277</v>
      </c>
      <c r="AS3" s="42" t="s">
        <v>278</v>
      </c>
      <c r="AT3" s="42" t="s">
        <v>279</v>
      </c>
      <c r="AU3" s="42" t="s">
        <v>240</v>
      </c>
      <c r="AV3" s="42" t="s">
        <v>280</v>
      </c>
      <c r="AW3" s="42" t="s">
        <v>281</v>
      </c>
      <c r="AX3" s="42" t="s">
        <v>282</v>
      </c>
      <c r="AY3" s="42" t="s">
        <v>283</v>
      </c>
      <c r="AZ3" s="42" t="s">
        <v>245</v>
      </c>
      <c r="BA3" s="42" t="s">
        <v>284</v>
      </c>
      <c r="BB3" s="42" t="s">
        <v>247</v>
      </c>
    </row>
    <row r="4" spans="1:54" ht="75.75" thickBot="1" x14ac:dyDescent="0.25">
      <c r="A4" s="43" t="s">
        <v>173</v>
      </c>
      <c r="C4" s="44" t="s">
        <v>212</v>
      </c>
      <c r="D4" s="45" t="s">
        <v>216</v>
      </c>
      <c r="E4" s="46" t="s">
        <v>227</v>
      </c>
      <c r="F4" s="47" t="s">
        <v>231</v>
      </c>
      <c r="G4" s="48" t="s">
        <v>236</v>
      </c>
      <c r="H4" s="49" t="s">
        <v>242</v>
      </c>
      <c r="I4" s="50" t="s">
        <v>247</v>
      </c>
      <c r="K4" s="51" t="s">
        <v>285</v>
      </c>
      <c r="L4" s="52" t="s">
        <v>286</v>
      </c>
      <c r="M4" s="51" t="s">
        <v>287</v>
      </c>
      <c r="N4" s="51" t="s">
        <v>288</v>
      </c>
      <c r="O4" s="51" t="s">
        <v>289</v>
      </c>
      <c r="P4" s="51" t="s">
        <v>290</v>
      </c>
      <c r="R4" s="42" t="s">
        <v>291</v>
      </c>
      <c r="S4" s="42" t="s">
        <v>292</v>
      </c>
      <c r="T4" s="42" t="s">
        <v>293</v>
      </c>
      <c r="U4" s="42" t="s">
        <v>294</v>
      </c>
      <c r="V4" s="42" t="s">
        <v>295</v>
      </c>
      <c r="W4" s="42" t="s">
        <v>296</v>
      </c>
      <c r="X4" s="42" t="s">
        <v>297</v>
      </c>
      <c r="Y4" s="42" t="s">
        <v>298</v>
      </c>
      <c r="Z4" s="42" t="s">
        <v>299</v>
      </c>
      <c r="AA4" s="42" t="s">
        <v>300</v>
      </c>
      <c r="AC4" s="42" t="s">
        <v>301</v>
      </c>
      <c r="AD4" s="42" t="s">
        <v>302</v>
      </c>
      <c r="AE4" s="42" t="s">
        <v>303</v>
      </c>
      <c r="AF4" s="42" t="s">
        <v>304</v>
      </c>
      <c r="AH4" s="42" t="s">
        <v>305</v>
      </c>
      <c r="AI4" s="42" t="s">
        <v>306</v>
      </c>
      <c r="AJ4" s="42" t="s">
        <v>307</v>
      </c>
      <c r="AK4" s="42" t="s">
        <v>308</v>
      </c>
      <c r="AM4" s="42" t="s">
        <v>309</v>
      </c>
      <c r="AN4" s="42" t="s">
        <v>310</v>
      </c>
      <c r="AO4" s="42" t="s">
        <v>311</v>
      </c>
      <c r="AP4" s="42" t="s">
        <v>312</v>
      </c>
      <c r="AQ4" s="42" t="s">
        <v>313</v>
      </c>
      <c r="AR4" s="42" t="s">
        <v>314</v>
      </c>
      <c r="AS4" s="42" t="s">
        <v>315</v>
      </c>
      <c r="AT4" s="42" t="s">
        <v>316</v>
      </c>
      <c r="AV4" s="42" t="s">
        <v>317</v>
      </c>
      <c r="AW4" s="42" t="s">
        <v>318</v>
      </c>
      <c r="AX4" s="42" t="s">
        <v>319</v>
      </c>
      <c r="AY4" s="42" t="s">
        <v>320</v>
      </c>
      <c r="BA4" s="42" t="s">
        <v>321</v>
      </c>
    </row>
    <row r="5" spans="1:54" ht="45.75" thickBot="1" x14ac:dyDescent="0.25">
      <c r="A5" s="54" t="s">
        <v>209</v>
      </c>
      <c r="C5" s="35" t="s">
        <v>181</v>
      </c>
      <c r="D5" s="55" t="s">
        <v>217</v>
      </c>
      <c r="E5" s="37" t="s">
        <v>193</v>
      </c>
      <c r="F5" s="38" t="s">
        <v>232</v>
      </c>
      <c r="G5" s="39" t="s">
        <v>178</v>
      </c>
      <c r="H5" s="40" t="s">
        <v>243</v>
      </c>
      <c r="K5" s="42" t="s">
        <v>322</v>
      </c>
      <c r="L5" s="56" t="s">
        <v>323</v>
      </c>
      <c r="M5" s="42" t="s">
        <v>324</v>
      </c>
      <c r="N5" s="42" t="s">
        <v>325</v>
      </c>
      <c r="O5" s="42" t="s">
        <v>326</v>
      </c>
      <c r="P5" s="42" t="s">
        <v>327</v>
      </c>
      <c r="R5" s="42" t="s">
        <v>328</v>
      </c>
      <c r="S5" s="42" t="s">
        <v>329</v>
      </c>
      <c r="T5" s="42" t="s">
        <v>330</v>
      </c>
      <c r="U5" s="42" t="s">
        <v>331</v>
      </c>
      <c r="V5" s="42" t="s">
        <v>332</v>
      </c>
      <c r="W5" s="42" t="s">
        <v>333</v>
      </c>
      <c r="X5" s="42" t="s">
        <v>334</v>
      </c>
      <c r="Y5" s="42" t="s">
        <v>335</v>
      </c>
      <c r="Z5" s="42" t="s">
        <v>336</v>
      </c>
      <c r="AA5" s="42" t="s">
        <v>337</v>
      </c>
      <c r="AC5" s="42" t="s">
        <v>338</v>
      </c>
      <c r="AD5" s="42" t="s">
        <v>339</v>
      </c>
      <c r="AE5" s="42" t="s">
        <v>340</v>
      </c>
      <c r="AF5" s="42" t="s">
        <v>341</v>
      </c>
      <c r="AH5" s="42" t="s">
        <v>342</v>
      </c>
      <c r="AI5" s="42" t="s">
        <v>343</v>
      </c>
      <c r="AJ5" s="42" t="s">
        <v>344</v>
      </c>
      <c r="AK5" s="42" t="s">
        <v>172</v>
      </c>
      <c r="AM5" s="42" t="s">
        <v>345</v>
      </c>
      <c r="AN5" s="42" t="s">
        <v>346</v>
      </c>
      <c r="AO5" s="42" t="s">
        <v>347</v>
      </c>
      <c r="AP5" s="42" t="s">
        <v>348</v>
      </c>
      <c r="AQ5" s="42" t="s">
        <v>349</v>
      </c>
      <c r="AR5" s="42" t="s">
        <v>350</v>
      </c>
      <c r="AS5" s="42" t="s">
        <v>351</v>
      </c>
      <c r="AT5" s="42" t="s">
        <v>352</v>
      </c>
      <c r="AV5" s="42" t="s">
        <v>353</v>
      </c>
      <c r="AW5" s="42" t="s">
        <v>354</v>
      </c>
      <c r="AX5" s="42" t="s">
        <v>355</v>
      </c>
      <c r="AY5" s="42" t="s">
        <v>356</v>
      </c>
      <c r="BA5" s="42" t="s">
        <v>357</v>
      </c>
    </row>
    <row r="6" spans="1:54" ht="75.75" thickBot="1" x14ac:dyDescent="0.25">
      <c r="A6" s="57" t="s">
        <v>210</v>
      </c>
      <c r="C6" s="35" t="s">
        <v>182</v>
      </c>
      <c r="D6" s="55" t="s">
        <v>218</v>
      </c>
      <c r="E6" s="37" t="s">
        <v>228</v>
      </c>
      <c r="F6" s="38" t="s">
        <v>233</v>
      </c>
      <c r="G6" s="39" t="s">
        <v>237</v>
      </c>
      <c r="H6" s="40" t="s">
        <v>244</v>
      </c>
      <c r="K6" s="42" t="s">
        <v>358</v>
      </c>
      <c r="L6" s="56" t="s">
        <v>359</v>
      </c>
      <c r="M6" s="42" t="s">
        <v>360</v>
      </c>
      <c r="N6" s="42" t="s">
        <v>361</v>
      </c>
      <c r="O6" s="42" t="s">
        <v>362</v>
      </c>
      <c r="P6" s="42" t="s">
        <v>363</v>
      </c>
      <c r="R6" s="42" t="s">
        <v>364</v>
      </c>
      <c r="S6" s="42" t="s">
        <v>365</v>
      </c>
      <c r="T6" s="42" t="s">
        <v>366</v>
      </c>
      <c r="U6" s="42" t="s">
        <v>367</v>
      </c>
      <c r="V6" s="42" t="s">
        <v>368</v>
      </c>
      <c r="W6" s="56" t="s">
        <v>369</v>
      </c>
      <c r="X6" s="42" t="s">
        <v>370</v>
      </c>
      <c r="Z6" s="42" t="s">
        <v>371</v>
      </c>
      <c r="AA6" s="58" t="s">
        <v>372</v>
      </c>
      <c r="AC6" s="42" t="s">
        <v>373</v>
      </c>
      <c r="AD6" s="42" t="s">
        <v>374</v>
      </c>
      <c r="AE6" s="42" t="s">
        <v>375</v>
      </c>
      <c r="AH6" s="42" t="s">
        <v>376</v>
      </c>
      <c r="AJ6" s="42" t="s">
        <v>377</v>
      </c>
      <c r="AK6" s="42" t="s">
        <v>378</v>
      </c>
      <c r="AM6" s="42" t="s">
        <v>379</v>
      </c>
      <c r="AN6" s="42" t="s">
        <v>380</v>
      </c>
      <c r="AO6" s="42" t="s">
        <v>381</v>
      </c>
      <c r="AP6" s="42" t="s">
        <v>199</v>
      </c>
      <c r="AQ6" s="42" t="s">
        <v>382</v>
      </c>
      <c r="AR6" s="42" t="s">
        <v>383</v>
      </c>
      <c r="AS6" s="42" t="s">
        <v>384</v>
      </c>
      <c r="AT6" s="42" t="s">
        <v>385</v>
      </c>
      <c r="AV6" s="42" t="s">
        <v>386</v>
      </c>
      <c r="AW6" s="42" t="s">
        <v>387</v>
      </c>
      <c r="AX6" s="42" t="s">
        <v>388</v>
      </c>
      <c r="AY6" s="42" t="s">
        <v>389</v>
      </c>
      <c r="BA6" s="42" t="s">
        <v>390</v>
      </c>
    </row>
    <row r="7" spans="1:54" ht="45.75" thickBot="1" x14ac:dyDescent="0.25">
      <c r="A7" s="59" t="s">
        <v>174</v>
      </c>
      <c r="C7" s="35" t="s">
        <v>213</v>
      </c>
      <c r="D7" s="55" t="s">
        <v>219</v>
      </c>
      <c r="E7" s="37" t="s">
        <v>229</v>
      </c>
      <c r="F7" s="38" t="s">
        <v>234</v>
      </c>
      <c r="G7" s="39" t="s">
        <v>201</v>
      </c>
      <c r="H7" s="40" t="s">
        <v>245</v>
      </c>
      <c r="K7" s="42" t="s">
        <v>391</v>
      </c>
      <c r="L7" s="56" t="s">
        <v>392</v>
      </c>
      <c r="M7" s="42" t="s">
        <v>393</v>
      </c>
      <c r="N7" s="42" t="s">
        <v>394</v>
      </c>
      <c r="O7" s="42" t="s">
        <v>395</v>
      </c>
      <c r="P7" s="42" t="s">
        <v>396</v>
      </c>
      <c r="R7" s="42" t="s">
        <v>397</v>
      </c>
      <c r="S7" s="42" t="s">
        <v>398</v>
      </c>
      <c r="T7" s="42" t="s">
        <v>399</v>
      </c>
      <c r="U7" s="42" t="s">
        <v>400</v>
      </c>
      <c r="V7" s="42" t="s">
        <v>401</v>
      </c>
      <c r="X7" s="42" t="s">
        <v>402</v>
      </c>
      <c r="Z7" s="42" t="s">
        <v>403</v>
      </c>
      <c r="AA7" s="58" t="s">
        <v>404</v>
      </c>
      <c r="AC7" s="42" t="s">
        <v>405</v>
      </c>
      <c r="AD7" s="42" t="s">
        <v>406</v>
      </c>
      <c r="AE7" s="42" t="s">
        <v>407</v>
      </c>
      <c r="AH7" s="42" t="s">
        <v>408</v>
      </c>
      <c r="AJ7" s="42" t="s">
        <v>409</v>
      </c>
      <c r="AK7" s="42" t="s">
        <v>410</v>
      </c>
      <c r="AM7" s="42" t="s">
        <v>411</v>
      </c>
      <c r="AN7" s="42" t="s">
        <v>412</v>
      </c>
      <c r="AO7" s="42" t="s">
        <v>413</v>
      </c>
      <c r="AP7" s="42" t="s">
        <v>414</v>
      </c>
      <c r="AQ7" s="42" t="s">
        <v>415</v>
      </c>
      <c r="AR7" s="42" t="s">
        <v>416</v>
      </c>
      <c r="AS7" s="42" t="s">
        <v>417</v>
      </c>
      <c r="AT7" s="42" t="s">
        <v>418</v>
      </c>
      <c r="AV7" s="42" t="s">
        <v>419</v>
      </c>
      <c r="AW7" s="42" t="s">
        <v>420</v>
      </c>
      <c r="AX7" s="42" t="s">
        <v>421</v>
      </c>
      <c r="AY7" s="42" t="s">
        <v>422</v>
      </c>
      <c r="BA7" s="42" t="s">
        <v>423</v>
      </c>
    </row>
    <row r="8" spans="1:54" ht="45.75" thickBot="1" x14ac:dyDescent="0.25">
      <c r="A8" s="60" t="s">
        <v>175</v>
      </c>
      <c r="C8" s="35" t="s">
        <v>184</v>
      </c>
      <c r="D8" s="55" t="s">
        <v>220</v>
      </c>
      <c r="G8" s="61" t="s">
        <v>195</v>
      </c>
      <c r="K8" s="42" t="s">
        <v>424</v>
      </c>
      <c r="L8" s="56" t="s">
        <v>425</v>
      </c>
      <c r="M8" s="42" t="s">
        <v>426</v>
      </c>
      <c r="N8" s="42" t="s">
        <v>427</v>
      </c>
      <c r="O8" s="42" t="s">
        <v>428</v>
      </c>
      <c r="P8" s="42" t="s">
        <v>429</v>
      </c>
      <c r="R8" s="42" t="s">
        <v>430</v>
      </c>
      <c r="S8" s="42" t="s">
        <v>431</v>
      </c>
      <c r="T8" s="42" t="s">
        <v>432</v>
      </c>
      <c r="U8" s="42" t="s">
        <v>433</v>
      </c>
      <c r="V8" s="42" t="s">
        <v>434</v>
      </c>
      <c r="X8" s="42" t="s">
        <v>435</v>
      </c>
      <c r="Z8" s="42" t="s">
        <v>436</v>
      </c>
      <c r="AC8" s="42" t="s">
        <v>437</v>
      </c>
      <c r="AD8" s="42" t="s">
        <v>438</v>
      </c>
      <c r="AE8" s="42" t="s">
        <v>439</v>
      </c>
      <c r="AH8" s="42" t="s">
        <v>440</v>
      </c>
      <c r="AJ8" s="42" t="s">
        <v>441</v>
      </c>
      <c r="AK8" s="42" t="s">
        <v>442</v>
      </c>
      <c r="AM8" s="42" t="s">
        <v>443</v>
      </c>
      <c r="AN8" s="42" t="s">
        <v>444</v>
      </c>
      <c r="AO8" s="42" t="s">
        <v>445</v>
      </c>
      <c r="AP8" s="58" t="s">
        <v>446</v>
      </c>
      <c r="AQ8" s="42" t="s">
        <v>447</v>
      </c>
      <c r="AS8" s="42" t="s">
        <v>448</v>
      </c>
      <c r="AV8" s="42" t="s">
        <v>449</v>
      </c>
      <c r="AW8" s="42" t="s">
        <v>450</v>
      </c>
      <c r="AX8" s="42" t="s">
        <v>451</v>
      </c>
      <c r="AY8" s="42" t="s">
        <v>452</v>
      </c>
      <c r="BA8" s="42" t="s">
        <v>453</v>
      </c>
    </row>
    <row r="9" spans="1:54" ht="75.75" thickBot="1" x14ac:dyDescent="0.25">
      <c r="A9" s="62" t="s">
        <v>211</v>
      </c>
      <c r="C9" s="35" t="s">
        <v>214</v>
      </c>
      <c r="D9" s="55" t="s">
        <v>221</v>
      </c>
      <c r="G9" s="63" t="s">
        <v>238</v>
      </c>
      <c r="K9" s="42" t="s">
        <v>454</v>
      </c>
      <c r="M9" s="42" t="s">
        <v>455</v>
      </c>
      <c r="N9" s="42" t="s">
        <v>456</v>
      </c>
      <c r="O9" s="42" t="s">
        <v>457</v>
      </c>
      <c r="P9" s="42" t="s">
        <v>458</v>
      </c>
      <c r="R9" s="42" t="s">
        <v>459</v>
      </c>
      <c r="S9" s="42" t="s">
        <v>460</v>
      </c>
      <c r="T9" s="42" t="s">
        <v>461</v>
      </c>
      <c r="U9" s="42" t="s">
        <v>462</v>
      </c>
      <c r="V9" s="42" t="s">
        <v>463</v>
      </c>
      <c r="X9" s="42" t="s">
        <v>464</v>
      </c>
      <c r="Z9" s="42" t="s">
        <v>465</v>
      </c>
      <c r="AC9" s="42" t="s">
        <v>466</v>
      </c>
      <c r="AD9" s="42" t="s">
        <v>467</v>
      </c>
      <c r="AE9" s="42" t="s">
        <v>468</v>
      </c>
      <c r="AH9" s="42" t="s">
        <v>469</v>
      </c>
      <c r="AJ9" s="42" t="s">
        <v>470</v>
      </c>
      <c r="AK9" s="42" t="s">
        <v>471</v>
      </c>
      <c r="AM9" s="42" t="s">
        <v>472</v>
      </c>
      <c r="AN9" s="42" t="s">
        <v>473</v>
      </c>
      <c r="AO9" s="42" t="s">
        <v>474</v>
      </c>
      <c r="AQ9" s="42" t="s">
        <v>475</v>
      </c>
      <c r="AS9" s="42" t="s">
        <v>476</v>
      </c>
      <c r="AV9" s="42" t="s">
        <v>477</v>
      </c>
      <c r="AW9" s="42" t="s">
        <v>478</v>
      </c>
      <c r="AX9" s="42" t="s">
        <v>479</v>
      </c>
      <c r="AY9" s="42" t="s">
        <v>480</v>
      </c>
      <c r="BA9" s="42" t="s">
        <v>481</v>
      </c>
    </row>
    <row r="10" spans="1:54" ht="45.75" thickBot="1" x14ac:dyDescent="0.25">
      <c r="D10" s="64" t="s">
        <v>222</v>
      </c>
      <c r="G10" s="63" t="s">
        <v>239</v>
      </c>
      <c r="K10" s="42" t="s">
        <v>482</v>
      </c>
      <c r="M10" s="42" t="s">
        <v>483</v>
      </c>
      <c r="N10" s="42" t="s">
        <v>484</v>
      </c>
      <c r="O10" s="42" t="s">
        <v>485</v>
      </c>
      <c r="P10" s="42" t="s">
        <v>486</v>
      </c>
      <c r="R10" s="42" t="s">
        <v>487</v>
      </c>
      <c r="S10" s="42" t="s">
        <v>488</v>
      </c>
      <c r="T10" s="42" t="s">
        <v>489</v>
      </c>
      <c r="U10" s="42" t="s">
        <v>490</v>
      </c>
      <c r="V10" s="42" t="s">
        <v>491</v>
      </c>
      <c r="X10" s="42" t="s">
        <v>492</v>
      </c>
      <c r="Z10" s="42" t="s">
        <v>493</v>
      </c>
      <c r="AC10" s="42" t="s">
        <v>494</v>
      </c>
      <c r="AD10" s="42" t="s">
        <v>495</v>
      </c>
      <c r="AE10" s="42" t="s">
        <v>496</v>
      </c>
      <c r="AH10" s="42" t="s">
        <v>497</v>
      </c>
      <c r="AJ10" s="42" t="s">
        <v>498</v>
      </c>
      <c r="AM10" s="42" t="s">
        <v>499</v>
      </c>
      <c r="AN10" s="42" t="s">
        <v>500</v>
      </c>
      <c r="AO10" s="42" t="s">
        <v>501</v>
      </c>
      <c r="AQ10" s="42" t="s">
        <v>502</v>
      </c>
      <c r="AS10" s="42" t="s">
        <v>503</v>
      </c>
      <c r="AV10" s="42" t="s">
        <v>504</v>
      </c>
      <c r="AW10" s="42" t="s">
        <v>505</v>
      </c>
      <c r="AX10" s="42" t="s">
        <v>506</v>
      </c>
    </row>
    <row r="11" spans="1:54" ht="45.75" thickBot="1" x14ac:dyDescent="0.25">
      <c r="D11" s="65" t="s">
        <v>223</v>
      </c>
      <c r="G11" s="66" t="s">
        <v>240</v>
      </c>
      <c r="K11" s="42" t="s">
        <v>507</v>
      </c>
      <c r="M11" s="42" t="s">
        <v>508</v>
      </c>
      <c r="N11" s="42" t="s">
        <v>509</v>
      </c>
      <c r="O11" s="42" t="s">
        <v>510</v>
      </c>
      <c r="P11" s="42" t="s">
        <v>511</v>
      </c>
      <c r="R11" s="42" t="s">
        <v>512</v>
      </c>
      <c r="S11" s="42" t="s">
        <v>513</v>
      </c>
      <c r="T11" s="42" t="s">
        <v>514</v>
      </c>
      <c r="U11" s="42" t="s">
        <v>515</v>
      </c>
      <c r="V11" s="42" t="s">
        <v>516</v>
      </c>
      <c r="X11" s="42" t="s">
        <v>517</v>
      </c>
      <c r="Z11" s="42" t="s">
        <v>518</v>
      </c>
      <c r="AC11" s="42" t="s">
        <v>519</v>
      </c>
      <c r="AD11" s="42" t="s">
        <v>520</v>
      </c>
      <c r="AE11" s="42" t="s">
        <v>521</v>
      </c>
      <c r="AH11" s="42" t="s">
        <v>522</v>
      </c>
      <c r="AJ11" s="42" t="s">
        <v>523</v>
      </c>
      <c r="AM11" s="42" t="s">
        <v>524</v>
      </c>
      <c r="AN11" s="42" t="s">
        <v>525</v>
      </c>
      <c r="AO11" s="42" t="s">
        <v>526</v>
      </c>
      <c r="AQ11" s="42" t="s">
        <v>527</v>
      </c>
      <c r="AS11" s="42" t="s">
        <v>528</v>
      </c>
      <c r="AV11" s="42" t="s">
        <v>529</v>
      </c>
      <c r="AW11" s="42" t="s">
        <v>530</v>
      </c>
      <c r="AX11" s="42" t="s">
        <v>531</v>
      </c>
    </row>
    <row r="12" spans="1:54" ht="45.75" thickBot="1" x14ac:dyDescent="0.25">
      <c r="D12" s="65" t="s">
        <v>224</v>
      </c>
      <c r="K12" s="42" t="s">
        <v>532</v>
      </c>
      <c r="M12" s="42" t="s">
        <v>533</v>
      </c>
      <c r="N12" s="42" t="s">
        <v>534</v>
      </c>
      <c r="O12" s="42" t="s">
        <v>535</v>
      </c>
      <c r="P12" s="42" t="s">
        <v>536</v>
      </c>
      <c r="R12" s="42" t="s">
        <v>537</v>
      </c>
      <c r="S12" s="42" t="s">
        <v>538</v>
      </c>
      <c r="T12" s="42" t="s">
        <v>539</v>
      </c>
      <c r="U12" s="42" t="s">
        <v>540</v>
      </c>
      <c r="V12" s="42" t="s">
        <v>541</v>
      </c>
      <c r="X12" s="42" t="s">
        <v>542</v>
      </c>
      <c r="Z12" s="42" t="s">
        <v>543</v>
      </c>
      <c r="AC12" s="42" t="s">
        <v>544</v>
      </c>
      <c r="AD12" s="42" t="s">
        <v>545</v>
      </c>
      <c r="AE12" s="42" t="s">
        <v>546</v>
      </c>
      <c r="AH12" s="42" t="s">
        <v>547</v>
      </c>
      <c r="AJ12" s="42" t="s">
        <v>548</v>
      </c>
      <c r="AN12" s="42" t="s">
        <v>549</v>
      </c>
      <c r="AO12" s="58" t="s">
        <v>550</v>
      </c>
      <c r="AQ12" s="42" t="s">
        <v>551</v>
      </c>
      <c r="AV12" s="42" t="s">
        <v>552</v>
      </c>
      <c r="AW12" s="42" t="s">
        <v>553</v>
      </c>
      <c r="AX12" s="42" t="s">
        <v>554</v>
      </c>
    </row>
    <row r="13" spans="1:54" ht="60.75" thickBot="1" x14ac:dyDescent="0.25">
      <c r="D13" s="67" t="s">
        <v>225</v>
      </c>
      <c r="K13" s="42" t="s">
        <v>555</v>
      </c>
      <c r="M13" s="42" t="s">
        <v>556</v>
      </c>
      <c r="N13" s="42" t="s">
        <v>557</v>
      </c>
      <c r="O13" s="42" t="s">
        <v>558</v>
      </c>
      <c r="P13" s="42" t="s">
        <v>559</v>
      </c>
      <c r="R13" s="42" t="s">
        <v>560</v>
      </c>
      <c r="S13" s="42" t="s">
        <v>561</v>
      </c>
      <c r="T13" s="42" t="s">
        <v>562</v>
      </c>
      <c r="U13" s="42" t="s">
        <v>563</v>
      </c>
      <c r="V13" s="42" t="s">
        <v>564</v>
      </c>
      <c r="X13" s="42" t="s">
        <v>565</v>
      </c>
      <c r="AC13" s="42" t="s">
        <v>566</v>
      </c>
      <c r="AD13" s="42" t="s">
        <v>567</v>
      </c>
      <c r="AH13" s="42" t="s">
        <v>568</v>
      </c>
      <c r="AN13" s="42" t="s">
        <v>569</v>
      </c>
      <c r="AO13" s="58" t="s">
        <v>570</v>
      </c>
      <c r="AQ13" s="42" t="s">
        <v>571</v>
      </c>
      <c r="AW13" s="42" t="s">
        <v>572</v>
      </c>
    </row>
    <row r="14" spans="1:54" ht="45.75" thickBot="1" x14ac:dyDescent="0.25">
      <c r="M14" s="42" t="s">
        <v>573</v>
      </c>
      <c r="N14" s="42" t="s">
        <v>574</v>
      </c>
      <c r="O14" s="42" t="s">
        <v>575</v>
      </c>
      <c r="P14" s="42" t="s">
        <v>576</v>
      </c>
      <c r="R14" s="42" t="s">
        <v>577</v>
      </c>
      <c r="S14" s="42" t="s">
        <v>578</v>
      </c>
      <c r="T14" s="42" t="s">
        <v>579</v>
      </c>
      <c r="U14" s="53" t="s">
        <v>580</v>
      </c>
      <c r="X14" s="42" t="s">
        <v>581</v>
      </c>
      <c r="AC14" s="42" t="s">
        <v>582</v>
      </c>
      <c r="AD14" s="42" t="s">
        <v>583</v>
      </c>
      <c r="AH14" s="42" t="s">
        <v>584</v>
      </c>
      <c r="AN14" s="42" t="s">
        <v>585</v>
      </c>
      <c r="AO14" s="58" t="s">
        <v>586</v>
      </c>
      <c r="AW14" s="42" t="s">
        <v>587</v>
      </c>
    </row>
    <row r="15" spans="1:54" ht="45.75" thickBot="1" x14ac:dyDescent="0.25">
      <c r="M15" s="42" t="s">
        <v>588</v>
      </c>
      <c r="N15" s="42" t="s">
        <v>589</v>
      </c>
      <c r="O15" s="42" t="s">
        <v>590</v>
      </c>
      <c r="P15" s="42" t="s">
        <v>591</v>
      </c>
      <c r="R15" s="42" t="s">
        <v>592</v>
      </c>
      <c r="S15" s="42" t="s">
        <v>593</v>
      </c>
      <c r="T15" s="42" t="s">
        <v>594</v>
      </c>
      <c r="X15" s="42" t="s">
        <v>595</v>
      </c>
      <c r="AD15" s="42" t="s">
        <v>596</v>
      </c>
      <c r="AH15" s="42" t="s">
        <v>597</v>
      </c>
      <c r="AN15" s="42" t="s">
        <v>598</v>
      </c>
      <c r="AW15" s="42" t="s">
        <v>599</v>
      </c>
    </row>
    <row r="16" spans="1:54" ht="75.75" thickBot="1" x14ac:dyDescent="0.25">
      <c r="M16" s="42" t="s">
        <v>600</v>
      </c>
      <c r="O16" s="42" t="s">
        <v>601</v>
      </c>
      <c r="P16" s="42" t="s">
        <v>602</v>
      </c>
      <c r="R16" s="42" t="s">
        <v>603</v>
      </c>
      <c r="S16" s="42" t="s">
        <v>604</v>
      </c>
      <c r="T16" s="42" t="s">
        <v>605</v>
      </c>
      <c r="X16" s="42" t="s">
        <v>606</v>
      </c>
      <c r="AD16" s="42" t="s">
        <v>607</v>
      </c>
      <c r="AH16" s="42" t="s">
        <v>608</v>
      </c>
      <c r="AN16" s="42" t="s">
        <v>609</v>
      </c>
    </row>
    <row r="17" spans="15:40" ht="30.75" thickBot="1" x14ac:dyDescent="0.25">
      <c r="O17" s="42" t="s">
        <v>610</v>
      </c>
      <c r="P17" s="42" t="s">
        <v>611</v>
      </c>
      <c r="R17" s="42" t="s">
        <v>612</v>
      </c>
      <c r="S17" s="42" t="s">
        <v>613</v>
      </c>
      <c r="T17" s="42" t="s">
        <v>614</v>
      </c>
      <c r="X17" s="42" t="s">
        <v>615</v>
      </c>
      <c r="AD17" s="42" t="s">
        <v>616</v>
      </c>
      <c r="AH17" s="42" t="s">
        <v>617</v>
      </c>
      <c r="AN17" s="42" t="s">
        <v>618</v>
      </c>
    </row>
    <row r="18" spans="15:40" ht="30.75" thickBot="1" x14ac:dyDescent="0.25">
      <c r="O18" s="42" t="s">
        <v>619</v>
      </c>
      <c r="P18" s="42" t="s">
        <v>620</v>
      </c>
      <c r="R18" s="42" t="s">
        <v>621</v>
      </c>
      <c r="S18" s="42" t="s">
        <v>622</v>
      </c>
      <c r="T18" s="42" t="s">
        <v>623</v>
      </c>
      <c r="X18" s="42" t="s">
        <v>624</v>
      </c>
      <c r="AD18" s="42" t="s">
        <v>625</v>
      </c>
      <c r="AH18" s="42" t="s">
        <v>626</v>
      </c>
      <c r="AN18" s="42" t="s">
        <v>627</v>
      </c>
    </row>
    <row r="19" spans="15:40" ht="60.75" thickBot="1" x14ac:dyDescent="0.25">
      <c r="O19" s="42" t="s">
        <v>628</v>
      </c>
      <c r="P19" s="42" t="s">
        <v>629</v>
      </c>
      <c r="S19" s="42" t="s">
        <v>630</v>
      </c>
      <c r="T19" s="42" t="s">
        <v>631</v>
      </c>
      <c r="X19" s="42" t="s">
        <v>632</v>
      </c>
      <c r="AD19" s="42" t="s">
        <v>633</v>
      </c>
      <c r="AH19" s="42" t="s">
        <v>634</v>
      </c>
      <c r="AN19" s="42" t="s">
        <v>635</v>
      </c>
    </row>
    <row r="20" spans="15:40" ht="60.75" thickBot="1" x14ac:dyDescent="0.25">
      <c r="O20" s="42" t="s">
        <v>636</v>
      </c>
      <c r="P20" s="42" t="s">
        <v>637</v>
      </c>
      <c r="S20" s="42" t="s">
        <v>638</v>
      </c>
      <c r="T20" s="42" t="s">
        <v>639</v>
      </c>
      <c r="X20" s="42" t="s">
        <v>640</v>
      </c>
      <c r="AD20" s="42" t="s">
        <v>641</v>
      </c>
      <c r="AH20" s="42" t="s">
        <v>642</v>
      </c>
      <c r="AN20" s="42" t="s">
        <v>643</v>
      </c>
    </row>
    <row r="21" spans="15:40" ht="75.75" thickBot="1" x14ac:dyDescent="0.25">
      <c r="O21" s="42" t="s">
        <v>644</v>
      </c>
      <c r="P21" s="42" t="s">
        <v>645</v>
      </c>
      <c r="S21" s="42" t="s">
        <v>646</v>
      </c>
      <c r="T21" s="42" t="s">
        <v>647</v>
      </c>
      <c r="X21" s="42" t="s">
        <v>648</v>
      </c>
      <c r="AD21" s="42" t="s">
        <v>649</v>
      </c>
      <c r="AH21" s="42" t="s">
        <v>650</v>
      </c>
      <c r="AN21" s="42" t="s">
        <v>651</v>
      </c>
    </row>
    <row r="22" spans="15:40" ht="45.75" thickBot="1" x14ac:dyDescent="0.25">
      <c r="O22" s="42" t="s">
        <v>652</v>
      </c>
      <c r="P22" s="42" t="s">
        <v>653</v>
      </c>
      <c r="S22" s="42" t="s">
        <v>654</v>
      </c>
      <c r="T22" s="42" t="s">
        <v>655</v>
      </c>
      <c r="AD22" s="42" t="s">
        <v>656</v>
      </c>
      <c r="AH22" s="42" t="s">
        <v>657</v>
      </c>
      <c r="AN22" s="42" t="s">
        <v>658</v>
      </c>
    </row>
    <row r="23" spans="15:40" ht="30.75" thickBot="1" x14ac:dyDescent="0.25">
      <c r="O23" s="42" t="s">
        <v>659</v>
      </c>
      <c r="P23" s="42" t="s">
        <v>660</v>
      </c>
      <c r="S23" s="42" t="s">
        <v>661</v>
      </c>
      <c r="T23" s="42" t="s">
        <v>662</v>
      </c>
      <c r="AD23" s="42" t="s">
        <v>663</v>
      </c>
      <c r="AH23" s="42" t="s">
        <v>664</v>
      </c>
      <c r="AN23" s="42" t="s">
        <v>665</v>
      </c>
    </row>
    <row r="24" spans="15:40" ht="30.75" thickBot="1" x14ac:dyDescent="0.25">
      <c r="O24" s="42" t="s">
        <v>666</v>
      </c>
      <c r="P24" s="42" t="s">
        <v>667</v>
      </c>
      <c r="S24" s="42" t="s">
        <v>668</v>
      </c>
      <c r="T24" s="42" t="s">
        <v>669</v>
      </c>
      <c r="AD24" s="42" t="s">
        <v>670</v>
      </c>
      <c r="AH24" s="42" t="s">
        <v>671</v>
      </c>
      <c r="AN24" s="42" t="s">
        <v>672</v>
      </c>
    </row>
    <row r="25" spans="15:40" ht="30.75" thickBot="1" x14ac:dyDescent="0.25">
      <c r="O25" s="42" t="s">
        <v>673</v>
      </c>
      <c r="S25" s="42" t="s">
        <v>674</v>
      </c>
      <c r="T25" s="42" t="s">
        <v>675</v>
      </c>
      <c r="AD25" s="42" t="s">
        <v>676</v>
      </c>
      <c r="AH25" s="42" t="s">
        <v>677</v>
      </c>
      <c r="AN25" s="42" t="s">
        <v>678</v>
      </c>
    </row>
    <row r="26" spans="15:40" ht="30.75" thickBot="1" x14ac:dyDescent="0.25">
      <c r="O26" s="42" t="s">
        <v>679</v>
      </c>
      <c r="S26" s="42" t="s">
        <v>680</v>
      </c>
      <c r="T26" s="42" t="s">
        <v>681</v>
      </c>
      <c r="AN26" s="42" t="s">
        <v>682</v>
      </c>
    </row>
    <row r="27" spans="15:40" ht="60.75" thickBot="1" x14ac:dyDescent="0.25">
      <c r="S27" s="42" t="s">
        <v>683</v>
      </c>
      <c r="T27" s="42" t="s">
        <v>684</v>
      </c>
      <c r="AN27" s="42" t="s">
        <v>685</v>
      </c>
    </row>
    <row r="28" spans="15:40" ht="30.75" thickBot="1" x14ac:dyDescent="0.25">
      <c r="S28" s="42" t="s">
        <v>686</v>
      </c>
      <c r="T28" s="42" t="s">
        <v>687</v>
      </c>
    </row>
    <row r="29" spans="15:40" ht="15.75" thickBot="1" x14ac:dyDescent="0.25">
      <c r="S29" s="42" t="s">
        <v>688</v>
      </c>
    </row>
    <row r="30" spans="15:40" ht="15.75" thickBot="1" x14ac:dyDescent="0.25">
      <c r="S30" s="42" t="s">
        <v>689</v>
      </c>
    </row>
    <row r="31" spans="15:40" ht="15.75" thickBot="1" x14ac:dyDescent="0.25">
      <c r="S31" s="42" t="s">
        <v>690</v>
      </c>
    </row>
    <row r="32" spans="15:40" ht="15.75" thickBot="1" x14ac:dyDescent="0.25">
      <c r="S32" s="42" t="s">
        <v>691</v>
      </c>
    </row>
    <row r="33" spans="19:19" ht="15.75" thickBot="1" x14ac:dyDescent="0.25">
      <c r="S33" s="42" t="s">
        <v>692</v>
      </c>
    </row>
    <row r="34" spans="19:19" ht="15.75" thickBot="1" x14ac:dyDescent="0.25">
      <c r="S34" s="42" t="s">
        <v>693</v>
      </c>
    </row>
    <row r="35" spans="19:19" ht="15.75" thickBot="1" x14ac:dyDescent="0.25">
      <c r="S35" s="42" t="s">
        <v>694</v>
      </c>
    </row>
    <row r="36" spans="19:19" ht="15.75" thickBot="1" x14ac:dyDescent="0.25">
      <c r="S36" s="42" t="s">
        <v>695</v>
      </c>
    </row>
    <row r="37" spans="19:19" ht="15.75" thickBot="1" x14ac:dyDescent="0.25">
      <c r="S37" s="42" t="s">
        <v>696</v>
      </c>
    </row>
    <row r="38" spans="19:19" ht="15.75" thickBot="1" x14ac:dyDescent="0.25">
      <c r="S38" s="42" t="s">
        <v>697</v>
      </c>
    </row>
    <row r="39" spans="19:19" ht="15.75" thickBot="1" x14ac:dyDescent="0.25">
      <c r="S39" s="42" t="s">
        <v>698</v>
      </c>
    </row>
    <row r="40" spans="19:19" ht="15.75" thickBot="1" x14ac:dyDescent="0.25">
      <c r="S40" s="42" t="s">
        <v>699</v>
      </c>
    </row>
    <row r="41" spans="19:19" ht="15.75" thickBot="1" x14ac:dyDescent="0.25">
      <c r="S41" s="42" t="s">
        <v>700</v>
      </c>
    </row>
    <row r="42" spans="19:19" ht="15.75" thickBot="1" x14ac:dyDescent="0.25">
      <c r="S42" s="42" t="s">
        <v>701</v>
      </c>
    </row>
    <row r="43" spans="19:19" ht="15.75" thickBot="1" x14ac:dyDescent="0.25">
      <c r="S43" s="42" t="s">
        <v>702</v>
      </c>
    </row>
    <row r="44" spans="19:19" ht="15.75" thickBot="1" x14ac:dyDescent="0.25">
      <c r="S44" s="42" t="s">
        <v>703</v>
      </c>
    </row>
    <row r="45" spans="19:19" ht="30.75" thickBot="1" x14ac:dyDescent="0.25">
      <c r="S45" s="42" t="s">
        <v>704</v>
      </c>
    </row>
  </sheetData>
  <pageMargins left="0.7" right="0.7" top="0.75" bottom="0.75" header="0.3" footer="0.3"/>
  <pageSetup paperSize="9" orientation="portrait" r:id="rId1"/>
  <tableParts count="3">
    <tablePart r:id="rId2"/>
    <tablePart r:id="rId3"/>
    <tablePart r:id="rId4"/>
  </tablePar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tabColor rgb="FF92D050"/>
    <pageSetUpPr fitToPage="1"/>
  </sheetPr>
  <dimension ref="A1:V1004"/>
  <sheetViews>
    <sheetView zoomScale="50" zoomScaleNormal="50" workbookViewId="0">
      <pane ySplit="2" topLeftCell="A994" activePane="bottomLeft" state="frozen"/>
      <selection activeCell="N1538" sqref="N1538"/>
      <selection pane="bottomLeft" activeCell="A2" sqref="A2"/>
    </sheetView>
  </sheetViews>
  <sheetFormatPr defaultColWidth="9.140625" defaultRowHeight="15.75" x14ac:dyDescent="0.2"/>
  <cols>
    <col min="1" max="1" width="17.85546875" style="9" customWidth="1"/>
    <col min="2" max="2" width="24.85546875" style="1" customWidth="1"/>
    <col min="3" max="3" width="40.42578125" style="1" customWidth="1"/>
    <col min="4" max="4" width="36.42578125" style="1" customWidth="1"/>
    <col min="5" max="5" width="19.85546875" style="1" customWidth="1"/>
    <col min="6" max="8" width="25.5703125" style="1" customWidth="1"/>
    <col min="9" max="9" width="35.7109375" style="1" customWidth="1"/>
    <col min="10" max="10" width="37" style="1" customWidth="1"/>
    <col min="11" max="11" width="18.140625" style="1" customWidth="1"/>
    <col min="12" max="12" width="21.85546875" style="1" customWidth="1"/>
    <col min="13" max="13" width="14.7109375" style="1" customWidth="1"/>
    <col min="14" max="14" width="21.85546875" style="1" customWidth="1"/>
    <col min="15" max="15" width="12.28515625" style="1" customWidth="1"/>
    <col min="16" max="16" width="12" style="10" customWidth="1"/>
    <col min="17" max="17" width="21.140625" style="1" customWidth="1"/>
    <col min="18" max="19" width="38.7109375" style="1" customWidth="1"/>
    <col min="20" max="20" width="26" style="1" customWidth="1"/>
    <col min="21" max="21" width="9.140625" style="1"/>
    <col min="22" max="22" width="13.42578125" style="1" customWidth="1"/>
    <col min="23" max="16384" width="9.140625" style="1"/>
  </cols>
  <sheetData>
    <row r="1" spans="1:22" s="12" customFormat="1" ht="32.25" customHeight="1" x14ac:dyDescent="0.2">
      <c r="A1" s="14" t="s">
        <v>707</v>
      </c>
      <c r="P1" s="13"/>
    </row>
    <row r="2" spans="1:22" s="2" customFormat="1" ht="138" customHeight="1" x14ac:dyDescent="0.2">
      <c r="A2" s="325" t="s">
        <v>22</v>
      </c>
      <c r="B2" s="288" t="s">
        <v>142</v>
      </c>
      <c r="C2" s="289" t="s">
        <v>147</v>
      </c>
      <c r="D2" s="289" t="s">
        <v>141</v>
      </c>
      <c r="E2" s="289" t="s">
        <v>15</v>
      </c>
      <c r="F2" s="290" t="s">
        <v>171</v>
      </c>
      <c r="G2" s="290" t="s">
        <v>176</v>
      </c>
      <c r="H2" s="290" t="s">
        <v>177</v>
      </c>
      <c r="I2" s="289" t="s">
        <v>207</v>
      </c>
      <c r="J2" s="289" t="s">
        <v>148</v>
      </c>
      <c r="K2" s="289" t="s">
        <v>143</v>
      </c>
      <c r="L2" s="289" t="s">
        <v>3</v>
      </c>
      <c r="M2" s="289" t="s">
        <v>155</v>
      </c>
      <c r="N2" s="289" t="s">
        <v>145</v>
      </c>
      <c r="O2" s="289" t="s">
        <v>137</v>
      </c>
      <c r="P2" s="326" t="s">
        <v>138</v>
      </c>
      <c r="Q2" s="291" t="s">
        <v>12769</v>
      </c>
      <c r="R2" s="289" t="s">
        <v>146</v>
      </c>
      <c r="S2" s="289" t="s">
        <v>180</v>
      </c>
      <c r="T2" s="289" t="s">
        <v>154</v>
      </c>
      <c r="U2" s="289" t="s">
        <v>1006</v>
      </c>
      <c r="V2" s="289" t="s">
        <v>1007</v>
      </c>
    </row>
    <row r="3" spans="1:22" ht="38.25" x14ac:dyDescent="0.2">
      <c r="A3" s="141" t="s">
        <v>26</v>
      </c>
      <c r="B3" s="259" t="s">
        <v>107</v>
      </c>
      <c r="C3" s="140" t="s">
        <v>1240</v>
      </c>
      <c r="D3" s="140" t="s">
        <v>1241</v>
      </c>
      <c r="E3" s="154" t="s">
        <v>1242</v>
      </c>
      <c r="F3" s="356" t="s">
        <v>211</v>
      </c>
      <c r="G3" s="356" t="s">
        <v>246</v>
      </c>
      <c r="H3" s="356" t="s">
        <v>423</v>
      </c>
      <c r="I3" s="140" t="s">
        <v>205</v>
      </c>
      <c r="J3" s="140" t="s">
        <v>1243</v>
      </c>
      <c r="K3" s="140" t="s">
        <v>246</v>
      </c>
      <c r="L3" s="140" t="s">
        <v>1244</v>
      </c>
      <c r="M3" s="327">
        <v>30857571</v>
      </c>
      <c r="N3" s="146">
        <v>45233</v>
      </c>
      <c r="O3" s="140">
        <v>2023</v>
      </c>
      <c r="P3" s="140">
        <v>2023</v>
      </c>
      <c r="Q3" s="667">
        <v>2000</v>
      </c>
      <c r="R3" s="140"/>
      <c r="S3" s="140" t="s">
        <v>1245</v>
      </c>
      <c r="T3" s="71"/>
      <c r="U3" s="163" t="s">
        <v>167</v>
      </c>
      <c r="V3" s="140"/>
    </row>
    <row r="4" spans="1:22" ht="38.25" x14ac:dyDescent="0.2">
      <c r="A4" s="141" t="s">
        <v>26</v>
      </c>
      <c r="B4" s="259" t="s">
        <v>107</v>
      </c>
      <c r="C4" s="140" t="s">
        <v>1246</v>
      </c>
      <c r="D4" s="140" t="s">
        <v>1241</v>
      </c>
      <c r="E4" s="154" t="s">
        <v>1247</v>
      </c>
      <c r="F4" s="356" t="s">
        <v>211</v>
      </c>
      <c r="G4" s="356" t="s">
        <v>246</v>
      </c>
      <c r="H4" s="356" t="s">
        <v>423</v>
      </c>
      <c r="I4" s="140" t="s">
        <v>205</v>
      </c>
      <c r="J4" s="140" t="s">
        <v>1243</v>
      </c>
      <c r="K4" s="140" t="s">
        <v>246</v>
      </c>
      <c r="L4" s="140" t="s">
        <v>1244</v>
      </c>
      <c r="M4" s="327">
        <v>30857571</v>
      </c>
      <c r="N4" s="146">
        <v>45233</v>
      </c>
      <c r="O4" s="140">
        <v>2023</v>
      </c>
      <c r="P4" s="140">
        <v>2023</v>
      </c>
      <c r="Q4" s="667">
        <v>2000</v>
      </c>
      <c r="R4" s="140"/>
      <c r="S4" s="140" t="s">
        <v>1245</v>
      </c>
      <c r="T4" s="71"/>
      <c r="U4" s="163" t="s">
        <v>167</v>
      </c>
      <c r="V4" s="140"/>
    </row>
    <row r="5" spans="1:22" ht="409.5" x14ac:dyDescent="0.2">
      <c r="A5" s="141" t="s">
        <v>26</v>
      </c>
      <c r="B5" s="259" t="s">
        <v>106</v>
      </c>
      <c r="C5" s="140" t="s">
        <v>1248</v>
      </c>
      <c r="D5" s="140" t="s">
        <v>1249</v>
      </c>
      <c r="E5" s="154" t="s">
        <v>1250</v>
      </c>
      <c r="F5" s="356" t="s">
        <v>1251</v>
      </c>
      <c r="G5" s="356" t="s">
        <v>246</v>
      </c>
      <c r="H5" s="356" t="s">
        <v>321</v>
      </c>
      <c r="I5" s="140" t="s">
        <v>205</v>
      </c>
      <c r="J5" s="305" t="s">
        <v>1252</v>
      </c>
      <c r="K5" s="140" t="s">
        <v>1253</v>
      </c>
      <c r="L5" s="140" t="s">
        <v>1244</v>
      </c>
      <c r="M5" s="327">
        <v>30857571</v>
      </c>
      <c r="N5" s="146">
        <v>45243</v>
      </c>
      <c r="O5" s="140">
        <v>2023</v>
      </c>
      <c r="P5" s="140">
        <v>2024</v>
      </c>
      <c r="Q5" s="667">
        <v>1700</v>
      </c>
      <c r="R5" s="140" t="s">
        <v>1254</v>
      </c>
      <c r="S5" s="152" t="s">
        <v>1255</v>
      </c>
      <c r="T5" s="71"/>
      <c r="U5" s="163" t="s">
        <v>167</v>
      </c>
      <c r="V5" s="140"/>
    </row>
    <row r="6" spans="1:22" ht="306" x14ac:dyDescent="0.2">
      <c r="A6" s="141" t="s">
        <v>11</v>
      </c>
      <c r="B6" s="259" t="s">
        <v>58</v>
      </c>
      <c r="C6" s="271" t="s">
        <v>4611</v>
      </c>
      <c r="D6" s="271" t="s">
        <v>4612</v>
      </c>
      <c r="E6" s="163" t="s">
        <v>4613</v>
      </c>
      <c r="F6" s="216" t="s">
        <v>174</v>
      </c>
      <c r="G6" s="216" t="s">
        <v>236</v>
      </c>
      <c r="H6" s="216" t="s">
        <v>412</v>
      </c>
      <c r="I6" s="163" t="s">
        <v>200</v>
      </c>
      <c r="J6" s="140" t="s">
        <v>4614</v>
      </c>
      <c r="K6" s="140"/>
      <c r="L6" s="262" t="s">
        <v>4615</v>
      </c>
      <c r="M6" s="217">
        <v>54345944</v>
      </c>
      <c r="N6" s="162">
        <v>44926</v>
      </c>
      <c r="O6" s="166">
        <v>2023</v>
      </c>
      <c r="P6" s="166">
        <v>2025</v>
      </c>
      <c r="Q6" s="667">
        <v>10000</v>
      </c>
      <c r="R6" s="140" t="s">
        <v>4616</v>
      </c>
      <c r="S6" s="140" t="s">
        <v>4617</v>
      </c>
      <c r="T6" s="71"/>
      <c r="U6" s="163" t="s">
        <v>167</v>
      </c>
      <c r="V6" s="140"/>
    </row>
    <row r="7" spans="1:22" ht="306" x14ac:dyDescent="0.2">
      <c r="A7" s="141" t="s">
        <v>11</v>
      </c>
      <c r="B7" s="259" t="s">
        <v>58</v>
      </c>
      <c r="C7" s="338" t="s">
        <v>4618</v>
      </c>
      <c r="D7" s="338" t="s">
        <v>4612</v>
      </c>
      <c r="E7" s="339" t="s">
        <v>4619</v>
      </c>
      <c r="F7" s="216" t="s">
        <v>174</v>
      </c>
      <c r="G7" s="216" t="s">
        <v>236</v>
      </c>
      <c r="H7" s="216" t="s">
        <v>412</v>
      </c>
      <c r="I7" s="163" t="s">
        <v>200</v>
      </c>
      <c r="J7" s="140" t="s">
        <v>4538</v>
      </c>
      <c r="K7" s="140"/>
      <c r="L7" s="339" t="s">
        <v>4620</v>
      </c>
      <c r="M7" s="140">
        <v>34000445</v>
      </c>
      <c r="N7" s="162">
        <v>44844</v>
      </c>
      <c r="O7" s="166">
        <v>2022</v>
      </c>
      <c r="P7" s="166">
        <v>2023</v>
      </c>
      <c r="Q7" s="667">
        <v>1598</v>
      </c>
      <c r="R7" s="140" t="s">
        <v>4621</v>
      </c>
      <c r="S7" s="140" t="s">
        <v>4622</v>
      </c>
      <c r="T7" s="71"/>
      <c r="U7" s="163" t="s">
        <v>167</v>
      </c>
      <c r="V7" s="140"/>
    </row>
    <row r="8" spans="1:22" ht="267.75" x14ac:dyDescent="0.2">
      <c r="A8" s="141" t="s">
        <v>11</v>
      </c>
      <c r="B8" s="259" t="s">
        <v>53</v>
      </c>
      <c r="C8" s="156" t="s">
        <v>4626</v>
      </c>
      <c r="D8" s="156" t="s">
        <v>4627</v>
      </c>
      <c r="E8" s="339" t="s">
        <v>4628</v>
      </c>
      <c r="F8" s="216" t="s">
        <v>174</v>
      </c>
      <c r="G8" s="216" t="s">
        <v>236</v>
      </c>
      <c r="H8" s="216" t="s">
        <v>273</v>
      </c>
      <c r="I8" s="163" t="s">
        <v>200</v>
      </c>
      <c r="J8" s="140"/>
      <c r="K8" s="140"/>
      <c r="L8" s="163" t="s">
        <v>4629</v>
      </c>
      <c r="M8" s="140">
        <v>46031103</v>
      </c>
      <c r="N8" s="162">
        <v>45002</v>
      </c>
      <c r="O8" s="166">
        <v>2023</v>
      </c>
      <c r="P8" s="166">
        <v>2023</v>
      </c>
      <c r="Q8" s="667">
        <v>1080</v>
      </c>
      <c r="R8" s="140"/>
      <c r="S8" s="140" t="s">
        <v>4630</v>
      </c>
      <c r="T8" s="71"/>
      <c r="U8" s="163" t="s">
        <v>167</v>
      </c>
      <c r="V8" s="140"/>
    </row>
    <row r="9" spans="1:22" ht="255" x14ac:dyDescent="0.2">
      <c r="A9" s="141" t="s">
        <v>11</v>
      </c>
      <c r="B9" s="259" t="s">
        <v>53</v>
      </c>
      <c r="C9" s="156" t="s">
        <v>4631</v>
      </c>
      <c r="D9" s="156" t="s">
        <v>4627</v>
      </c>
      <c r="E9" s="339" t="s">
        <v>4628</v>
      </c>
      <c r="F9" s="216" t="s">
        <v>174</v>
      </c>
      <c r="G9" s="216" t="s">
        <v>236</v>
      </c>
      <c r="H9" s="216" t="s">
        <v>273</v>
      </c>
      <c r="I9" s="163" t="s">
        <v>200</v>
      </c>
      <c r="J9" s="140"/>
      <c r="K9" s="140"/>
      <c r="L9" s="163" t="s">
        <v>4629</v>
      </c>
      <c r="M9" s="140">
        <v>46031103</v>
      </c>
      <c r="N9" s="162">
        <v>45204</v>
      </c>
      <c r="O9" s="166">
        <v>2023</v>
      </c>
      <c r="P9" s="166">
        <v>2024</v>
      </c>
      <c r="Q9" s="667">
        <v>1080</v>
      </c>
      <c r="R9" s="140"/>
      <c r="S9" s="140" t="s">
        <v>4632</v>
      </c>
      <c r="T9" s="71"/>
      <c r="U9" s="163" t="s">
        <v>167</v>
      </c>
      <c r="V9" s="140"/>
    </row>
    <row r="10" spans="1:22" ht="357" x14ac:dyDescent="0.2">
      <c r="A10" s="141" t="s">
        <v>11</v>
      </c>
      <c r="B10" s="259" t="s">
        <v>53</v>
      </c>
      <c r="C10" s="156" t="s">
        <v>4633</v>
      </c>
      <c r="D10" s="156" t="s">
        <v>4634</v>
      </c>
      <c r="E10" s="339" t="s">
        <v>4635</v>
      </c>
      <c r="F10" s="216" t="s">
        <v>174</v>
      </c>
      <c r="G10" s="216" t="s">
        <v>236</v>
      </c>
      <c r="H10" s="216" t="s">
        <v>627</v>
      </c>
      <c r="I10" s="163" t="s">
        <v>200</v>
      </c>
      <c r="J10" s="140"/>
      <c r="K10" s="140"/>
      <c r="L10" s="163" t="s">
        <v>4636</v>
      </c>
      <c r="M10" s="217">
        <v>53708539</v>
      </c>
      <c r="N10" s="162">
        <v>44837</v>
      </c>
      <c r="O10" s="166">
        <v>2022</v>
      </c>
      <c r="P10" s="166">
        <v>2023</v>
      </c>
      <c r="Q10" s="667">
        <v>2400</v>
      </c>
      <c r="R10" s="140"/>
      <c r="S10" s="140" t="s">
        <v>4637</v>
      </c>
      <c r="T10" s="71"/>
      <c r="U10" s="163" t="s">
        <v>167</v>
      </c>
      <c r="V10" s="140"/>
    </row>
    <row r="11" spans="1:22" ht="63.75" x14ac:dyDescent="0.2">
      <c r="A11" s="141" t="s">
        <v>11</v>
      </c>
      <c r="B11" s="259" t="s">
        <v>56</v>
      </c>
      <c r="C11" s="175" t="s">
        <v>4655</v>
      </c>
      <c r="D11" s="341" t="s">
        <v>4656</v>
      </c>
      <c r="E11" s="267" t="s">
        <v>4657</v>
      </c>
      <c r="F11" s="216" t="s">
        <v>174</v>
      </c>
      <c r="G11" s="216" t="s">
        <v>236</v>
      </c>
      <c r="H11" s="216" t="s">
        <v>412</v>
      </c>
      <c r="I11" s="163" t="s">
        <v>200</v>
      </c>
      <c r="J11" s="140" t="s">
        <v>3688</v>
      </c>
      <c r="K11" s="163" t="s">
        <v>4658</v>
      </c>
      <c r="L11" s="163" t="s">
        <v>4659</v>
      </c>
      <c r="M11" s="343">
        <v>50659669</v>
      </c>
      <c r="N11" s="162">
        <v>44453</v>
      </c>
      <c r="O11" s="344">
        <v>2021</v>
      </c>
      <c r="P11" s="166">
        <v>2024</v>
      </c>
      <c r="Q11" s="667">
        <v>15969.6</v>
      </c>
      <c r="R11" s="140"/>
      <c r="S11" s="140" t="s">
        <v>4660</v>
      </c>
      <c r="T11" s="163" t="s">
        <v>4658</v>
      </c>
      <c r="U11" s="163" t="s">
        <v>167</v>
      </c>
      <c r="V11" s="345"/>
    </row>
    <row r="12" spans="1:22" ht="51" x14ac:dyDescent="0.2">
      <c r="A12" s="141" t="s">
        <v>11</v>
      </c>
      <c r="B12" s="259" t="s">
        <v>56</v>
      </c>
      <c r="C12" s="175" t="s">
        <v>4661</v>
      </c>
      <c r="D12" s="341" t="s">
        <v>4662</v>
      </c>
      <c r="E12" s="267" t="s">
        <v>4663</v>
      </c>
      <c r="F12" s="216" t="s">
        <v>174</v>
      </c>
      <c r="G12" s="216" t="s">
        <v>236</v>
      </c>
      <c r="H12" s="216" t="s">
        <v>412</v>
      </c>
      <c r="I12" s="163" t="s">
        <v>200</v>
      </c>
      <c r="J12" s="140" t="s">
        <v>3688</v>
      </c>
      <c r="K12" s="163" t="s">
        <v>4658</v>
      </c>
      <c r="L12" s="163" t="s">
        <v>4664</v>
      </c>
      <c r="M12" s="343">
        <v>46376747</v>
      </c>
      <c r="N12" s="162">
        <v>44461</v>
      </c>
      <c r="O12" s="344">
        <v>2021</v>
      </c>
      <c r="P12" s="166">
        <v>2024</v>
      </c>
      <c r="Q12" s="667">
        <v>11977.2</v>
      </c>
      <c r="R12" s="140"/>
      <c r="S12" s="140" t="s">
        <v>4665</v>
      </c>
      <c r="T12" s="163" t="s">
        <v>4658</v>
      </c>
      <c r="U12" s="163" t="s">
        <v>167</v>
      </c>
      <c r="V12" s="140"/>
    </row>
    <row r="13" spans="1:22" ht="63.75" x14ac:dyDescent="0.2">
      <c r="A13" s="141" t="s">
        <v>11</v>
      </c>
      <c r="B13" s="259" t="s">
        <v>56</v>
      </c>
      <c r="C13" s="175" t="s">
        <v>4666</v>
      </c>
      <c r="D13" s="341" t="s">
        <v>4662</v>
      </c>
      <c r="E13" s="267" t="s">
        <v>4667</v>
      </c>
      <c r="F13" s="216" t="s">
        <v>174</v>
      </c>
      <c r="G13" s="216" t="s">
        <v>236</v>
      </c>
      <c r="H13" s="216" t="s">
        <v>412</v>
      </c>
      <c r="I13" s="163" t="s">
        <v>200</v>
      </c>
      <c r="J13" s="140" t="s">
        <v>3688</v>
      </c>
      <c r="K13" s="163" t="s">
        <v>4658</v>
      </c>
      <c r="L13" s="163" t="s">
        <v>4668</v>
      </c>
      <c r="M13" s="343">
        <v>36744930</v>
      </c>
      <c r="N13" s="162">
        <v>45197</v>
      </c>
      <c r="O13" s="344">
        <v>2023</v>
      </c>
      <c r="P13" s="166">
        <v>2026</v>
      </c>
      <c r="Q13" s="667">
        <v>6198.24</v>
      </c>
      <c r="R13" s="140"/>
      <c r="S13" s="140" t="s">
        <v>4669</v>
      </c>
      <c r="T13" s="163" t="s">
        <v>4658</v>
      </c>
      <c r="U13" s="163" t="s">
        <v>167</v>
      </c>
      <c r="V13" s="345"/>
    </row>
    <row r="14" spans="1:22" ht="63.75" x14ac:dyDescent="0.2">
      <c r="A14" s="141" t="s">
        <v>11</v>
      </c>
      <c r="B14" s="259" t="s">
        <v>54</v>
      </c>
      <c r="C14" s="152" t="s">
        <v>4680</v>
      </c>
      <c r="D14" s="156" t="s">
        <v>4681</v>
      </c>
      <c r="E14" s="140" t="s">
        <v>4682</v>
      </c>
      <c r="F14" s="216" t="s">
        <v>174</v>
      </c>
      <c r="G14" s="216" t="s">
        <v>236</v>
      </c>
      <c r="H14" s="216" t="s">
        <v>643</v>
      </c>
      <c r="I14" s="163" t="s">
        <v>200</v>
      </c>
      <c r="J14" s="140" t="s">
        <v>4673</v>
      </c>
      <c r="K14" s="140"/>
      <c r="L14" s="140" t="s">
        <v>4683</v>
      </c>
      <c r="M14" s="346">
        <v>31104266</v>
      </c>
      <c r="N14" s="162">
        <v>45098</v>
      </c>
      <c r="O14" s="166">
        <v>2023</v>
      </c>
      <c r="P14" s="166">
        <v>2023</v>
      </c>
      <c r="Q14" s="667">
        <v>303</v>
      </c>
      <c r="R14" s="140"/>
      <c r="S14" s="245" t="s">
        <v>4684</v>
      </c>
      <c r="T14" s="71"/>
      <c r="U14" s="163" t="s">
        <v>167</v>
      </c>
      <c r="V14" s="140"/>
    </row>
    <row r="15" spans="1:22" ht="153" x14ac:dyDescent="0.2">
      <c r="A15" s="141" t="s">
        <v>27</v>
      </c>
      <c r="B15" s="259" t="s">
        <v>110</v>
      </c>
      <c r="C15" s="156" t="s">
        <v>3207</v>
      </c>
      <c r="D15" s="156" t="s">
        <v>3208</v>
      </c>
      <c r="E15" s="140">
        <v>3230001006</v>
      </c>
      <c r="F15" s="356" t="s">
        <v>174</v>
      </c>
      <c r="G15" s="356" t="s">
        <v>239</v>
      </c>
      <c r="H15" s="356" t="s">
        <v>385</v>
      </c>
      <c r="I15" s="140" t="s">
        <v>196</v>
      </c>
      <c r="J15" s="140" t="s">
        <v>3209</v>
      </c>
      <c r="K15" s="140" t="s">
        <v>3210</v>
      </c>
      <c r="L15" s="140" t="s">
        <v>3211</v>
      </c>
      <c r="M15" s="140">
        <v>31377424</v>
      </c>
      <c r="N15" s="146">
        <v>45174</v>
      </c>
      <c r="O15" s="166">
        <v>2023</v>
      </c>
      <c r="P15" s="166">
        <v>2023</v>
      </c>
      <c r="Q15" s="667">
        <v>5900</v>
      </c>
      <c r="R15" s="140" t="s">
        <v>3212</v>
      </c>
      <c r="S15" s="140" t="s">
        <v>12773</v>
      </c>
      <c r="T15" s="140"/>
      <c r="U15" s="163" t="s">
        <v>167</v>
      </c>
      <c r="V15" s="140"/>
    </row>
    <row r="16" spans="1:22" ht="204" x14ac:dyDescent="0.2">
      <c r="A16" s="141" t="s">
        <v>28</v>
      </c>
      <c r="B16" s="259" t="s">
        <v>119</v>
      </c>
      <c r="C16" s="319" t="s">
        <v>12251</v>
      </c>
      <c r="D16" s="317" t="s">
        <v>12252</v>
      </c>
      <c r="E16" s="319" t="s">
        <v>12253</v>
      </c>
      <c r="F16" s="216" t="s">
        <v>175</v>
      </c>
      <c r="G16" s="216" t="s">
        <v>243</v>
      </c>
      <c r="H16" s="216" t="s">
        <v>388</v>
      </c>
      <c r="I16" s="319" t="s">
        <v>202</v>
      </c>
      <c r="J16" s="319" t="s">
        <v>12254</v>
      </c>
      <c r="K16" s="319" t="s">
        <v>12255</v>
      </c>
      <c r="L16" s="319" t="s">
        <v>12256</v>
      </c>
      <c r="M16" s="364" t="s">
        <v>12257</v>
      </c>
      <c r="N16" s="320">
        <v>45215</v>
      </c>
      <c r="O16" s="319">
        <v>2023</v>
      </c>
      <c r="P16" s="319">
        <v>2025</v>
      </c>
      <c r="Q16" s="670">
        <v>3500</v>
      </c>
      <c r="R16" s="319" t="s">
        <v>12258</v>
      </c>
      <c r="S16" s="365" t="s">
        <v>12259</v>
      </c>
      <c r="T16" s="321"/>
      <c r="U16" s="163" t="s">
        <v>167</v>
      </c>
      <c r="V16" s="140"/>
    </row>
    <row r="17" spans="1:22" ht="114.75" x14ac:dyDescent="0.2">
      <c r="A17" s="141" t="s">
        <v>28</v>
      </c>
      <c r="B17" s="259" t="s">
        <v>117</v>
      </c>
      <c r="C17" s="322" t="s">
        <v>12260</v>
      </c>
      <c r="D17" s="323" t="s">
        <v>12261</v>
      </c>
      <c r="E17" s="154" t="s">
        <v>12262</v>
      </c>
      <c r="F17" s="216" t="s">
        <v>174</v>
      </c>
      <c r="G17" s="216" t="s">
        <v>236</v>
      </c>
      <c r="H17" s="216" t="s">
        <v>412</v>
      </c>
      <c r="I17" s="140" t="s">
        <v>200</v>
      </c>
      <c r="J17" s="157" t="s">
        <v>4514</v>
      </c>
      <c r="K17" s="222" t="s">
        <v>12263</v>
      </c>
      <c r="L17" s="222" t="s">
        <v>12264</v>
      </c>
      <c r="M17" s="140">
        <v>36777889</v>
      </c>
      <c r="N17" s="162">
        <v>44879</v>
      </c>
      <c r="O17" s="166">
        <v>2022</v>
      </c>
      <c r="P17" s="166">
        <v>2023</v>
      </c>
      <c r="Q17" s="670">
        <v>2981.47</v>
      </c>
      <c r="R17" s="140"/>
      <c r="S17" s="157" t="s">
        <v>12265</v>
      </c>
      <c r="T17" s="71"/>
      <c r="U17" s="163" t="s">
        <v>167</v>
      </c>
      <c r="V17" s="140"/>
    </row>
    <row r="18" spans="1:22" ht="140.25" x14ac:dyDescent="0.2">
      <c r="A18" s="141" t="s">
        <v>28</v>
      </c>
      <c r="B18" s="259" t="s">
        <v>117</v>
      </c>
      <c r="C18" s="322" t="s">
        <v>12266</v>
      </c>
      <c r="D18" s="323" t="s">
        <v>12267</v>
      </c>
      <c r="E18" s="154" t="s">
        <v>12268</v>
      </c>
      <c r="F18" s="216" t="s">
        <v>174</v>
      </c>
      <c r="G18" s="216" t="s">
        <v>236</v>
      </c>
      <c r="H18" s="216" t="s">
        <v>412</v>
      </c>
      <c r="I18" s="140" t="s">
        <v>200</v>
      </c>
      <c r="J18" s="157" t="s">
        <v>4514</v>
      </c>
      <c r="K18" s="222" t="s">
        <v>12263</v>
      </c>
      <c r="L18" s="222" t="s">
        <v>12264</v>
      </c>
      <c r="M18" s="140">
        <v>36477419</v>
      </c>
      <c r="N18" s="162">
        <v>44879</v>
      </c>
      <c r="O18" s="166">
        <v>2022</v>
      </c>
      <c r="P18" s="166">
        <v>2023</v>
      </c>
      <c r="Q18" s="670">
        <v>2975.95</v>
      </c>
      <c r="R18" s="140"/>
      <c r="S18" s="226" t="s">
        <v>12269</v>
      </c>
      <c r="T18" s="71"/>
      <c r="U18" s="163" t="s">
        <v>167</v>
      </c>
      <c r="V18" s="140"/>
    </row>
    <row r="19" spans="1:22" ht="165.75" x14ac:dyDescent="0.2">
      <c r="A19" s="141" t="s">
        <v>28</v>
      </c>
      <c r="B19" s="259" t="s">
        <v>117</v>
      </c>
      <c r="C19" s="322" t="s">
        <v>12270</v>
      </c>
      <c r="D19" s="323" t="s">
        <v>12271</v>
      </c>
      <c r="E19" s="154" t="s">
        <v>12272</v>
      </c>
      <c r="F19" s="216" t="s">
        <v>174</v>
      </c>
      <c r="G19" s="216" t="s">
        <v>236</v>
      </c>
      <c r="H19" s="216" t="s">
        <v>412</v>
      </c>
      <c r="I19" s="140" t="s">
        <v>200</v>
      </c>
      <c r="J19" s="157" t="s">
        <v>4514</v>
      </c>
      <c r="K19" s="222" t="s">
        <v>12263</v>
      </c>
      <c r="L19" s="222" t="s">
        <v>12264</v>
      </c>
      <c r="M19" s="140">
        <v>52311392</v>
      </c>
      <c r="N19" s="162">
        <v>45244</v>
      </c>
      <c r="O19" s="166">
        <v>2022</v>
      </c>
      <c r="P19" s="166">
        <v>2023</v>
      </c>
      <c r="Q19" s="670">
        <v>2986.2</v>
      </c>
      <c r="R19" s="140"/>
      <c r="S19" s="226" t="s">
        <v>12273</v>
      </c>
      <c r="T19" s="71"/>
      <c r="U19" s="163" t="s">
        <v>167</v>
      </c>
      <c r="V19" s="140"/>
    </row>
    <row r="20" spans="1:22" s="81" customFormat="1" ht="175.5" customHeight="1" x14ac:dyDescent="0.2">
      <c r="A20" s="141" t="s">
        <v>28</v>
      </c>
      <c r="B20" s="259" t="s">
        <v>118</v>
      </c>
      <c r="C20" s="156" t="s">
        <v>12274</v>
      </c>
      <c r="D20" s="156" t="s">
        <v>12275</v>
      </c>
      <c r="E20" s="324" t="s">
        <v>12276</v>
      </c>
      <c r="F20" s="216" t="s">
        <v>175</v>
      </c>
      <c r="G20" s="216" t="s">
        <v>243</v>
      </c>
      <c r="H20" s="216" t="s">
        <v>451</v>
      </c>
      <c r="I20" s="140" t="s">
        <v>202</v>
      </c>
      <c r="J20" s="140" t="s">
        <v>4514</v>
      </c>
      <c r="K20" s="157"/>
      <c r="L20" s="140" t="s">
        <v>12277</v>
      </c>
      <c r="M20" s="140">
        <v>52289460</v>
      </c>
      <c r="N20" s="162">
        <v>45203</v>
      </c>
      <c r="O20" s="166">
        <v>2023</v>
      </c>
      <c r="P20" s="166">
        <v>2024</v>
      </c>
      <c r="Q20" s="670">
        <v>2000</v>
      </c>
      <c r="R20" s="140"/>
      <c r="S20" s="140" t="s">
        <v>12278</v>
      </c>
      <c r="T20" s="71"/>
      <c r="U20" s="163" t="s">
        <v>167</v>
      </c>
      <c r="V20" s="140"/>
    </row>
    <row r="21" spans="1:22" s="87" customFormat="1" ht="132" hidden="1" customHeight="1" x14ac:dyDescent="0.2">
      <c r="A21" s="141" t="s">
        <v>32</v>
      </c>
      <c r="B21" s="259" t="s">
        <v>104</v>
      </c>
      <c r="C21" s="260" t="s">
        <v>3450</v>
      </c>
      <c r="D21" s="163" t="s">
        <v>3451</v>
      </c>
      <c r="E21" s="163" t="s">
        <v>3452</v>
      </c>
      <c r="F21" s="215" t="s">
        <v>211</v>
      </c>
      <c r="G21" s="261" t="s">
        <v>246</v>
      </c>
      <c r="H21" s="215" t="s">
        <v>423</v>
      </c>
      <c r="I21" s="163" t="s">
        <v>205</v>
      </c>
      <c r="J21" s="255" t="s">
        <v>3453</v>
      </c>
      <c r="K21" s="232" t="s">
        <v>3454</v>
      </c>
      <c r="L21" s="232" t="s">
        <v>1239</v>
      </c>
      <c r="M21" s="232">
        <v>225690</v>
      </c>
      <c r="N21" s="256">
        <v>45085</v>
      </c>
      <c r="O21" s="232">
        <v>2023</v>
      </c>
      <c r="P21" s="232">
        <v>2023</v>
      </c>
      <c r="Q21" s="562">
        <v>600</v>
      </c>
      <c r="R21" s="232"/>
      <c r="S21" s="232" t="s">
        <v>3455</v>
      </c>
      <c r="T21" s="232"/>
      <c r="U21" s="163" t="s">
        <v>1008</v>
      </c>
      <c r="V21" s="163" t="s">
        <v>3463</v>
      </c>
    </row>
    <row r="22" spans="1:22" s="88" customFormat="1" ht="171" customHeight="1" x14ac:dyDescent="0.2">
      <c r="A22" s="141" t="s">
        <v>28</v>
      </c>
      <c r="B22" s="259" t="s">
        <v>118</v>
      </c>
      <c r="C22" s="156" t="s">
        <v>12279</v>
      </c>
      <c r="D22" s="156" t="s">
        <v>12280</v>
      </c>
      <c r="E22" s="140" t="s">
        <v>12281</v>
      </c>
      <c r="F22" s="216" t="s">
        <v>175</v>
      </c>
      <c r="G22" s="216" t="s">
        <v>243</v>
      </c>
      <c r="H22" s="216" t="s">
        <v>451</v>
      </c>
      <c r="I22" s="140" t="s">
        <v>202</v>
      </c>
      <c r="J22" s="140" t="s">
        <v>3898</v>
      </c>
      <c r="K22" s="157"/>
      <c r="L22" s="140" t="s">
        <v>12282</v>
      </c>
      <c r="M22" s="140">
        <v>42034451</v>
      </c>
      <c r="N22" s="162">
        <v>44981</v>
      </c>
      <c r="O22" s="166">
        <v>2023</v>
      </c>
      <c r="P22" s="166" t="s">
        <v>5861</v>
      </c>
      <c r="Q22" s="670">
        <v>300</v>
      </c>
      <c r="R22" s="140"/>
      <c r="S22" s="71" t="s">
        <v>12283</v>
      </c>
      <c r="T22" s="71"/>
      <c r="U22" s="163" t="s">
        <v>167</v>
      </c>
      <c r="V22" s="140"/>
    </row>
    <row r="23" spans="1:22" s="88" customFormat="1" ht="198.75" hidden="1" customHeight="1" x14ac:dyDescent="0.2">
      <c r="A23" s="141" t="s">
        <v>32</v>
      </c>
      <c r="B23" s="259" t="s">
        <v>104</v>
      </c>
      <c r="C23" s="163" t="s">
        <v>3406</v>
      </c>
      <c r="D23" s="163" t="s">
        <v>3407</v>
      </c>
      <c r="E23" s="163" t="s">
        <v>3457</v>
      </c>
      <c r="F23" s="215" t="s">
        <v>211</v>
      </c>
      <c r="G23" s="261" t="s">
        <v>246</v>
      </c>
      <c r="H23" s="215" t="s">
        <v>423</v>
      </c>
      <c r="I23" s="163" t="s">
        <v>205</v>
      </c>
      <c r="J23" s="255" t="s">
        <v>3453</v>
      </c>
      <c r="K23" s="232" t="s">
        <v>3454</v>
      </c>
      <c r="L23" s="232" t="s">
        <v>1239</v>
      </c>
      <c r="M23" s="232">
        <v>31818625</v>
      </c>
      <c r="N23" s="256"/>
      <c r="O23" s="232">
        <v>2023</v>
      </c>
      <c r="P23" s="232">
        <v>2023</v>
      </c>
      <c r="Q23" s="562">
        <v>500</v>
      </c>
      <c r="R23" s="140"/>
      <c r="S23" s="232" t="s">
        <v>3409</v>
      </c>
      <c r="T23" s="140"/>
      <c r="U23" s="163" t="s">
        <v>1008</v>
      </c>
      <c r="V23" s="163" t="s">
        <v>3463</v>
      </c>
    </row>
    <row r="24" spans="1:22" s="88" customFormat="1" ht="102" customHeight="1" x14ac:dyDescent="0.2">
      <c r="A24" s="141" t="s">
        <v>28</v>
      </c>
      <c r="B24" s="259" t="s">
        <v>118</v>
      </c>
      <c r="C24" s="156" t="s">
        <v>12284</v>
      </c>
      <c r="D24" s="156" t="s">
        <v>12285</v>
      </c>
      <c r="E24" s="140" t="s">
        <v>12286</v>
      </c>
      <c r="F24" s="216" t="s">
        <v>175</v>
      </c>
      <c r="G24" s="216" t="s">
        <v>243</v>
      </c>
      <c r="H24" s="216" t="s">
        <v>451</v>
      </c>
      <c r="I24" s="140" t="s">
        <v>202</v>
      </c>
      <c r="J24" s="140" t="s">
        <v>3898</v>
      </c>
      <c r="K24" s="157"/>
      <c r="L24" s="140" t="s">
        <v>12282</v>
      </c>
      <c r="M24" s="140">
        <v>42034451</v>
      </c>
      <c r="N24" s="162">
        <v>44981</v>
      </c>
      <c r="O24" s="166">
        <v>2023</v>
      </c>
      <c r="P24" s="166" t="s">
        <v>5861</v>
      </c>
      <c r="Q24" s="670">
        <v>400</v>
      </c>
      <c r="R24" s="140"/>
      <c r="S24" s="140" t="s">
        <v>12287</v>
      </c>
      <c r="T24" s="71"/>
      <c r="U24" s="163" t="s">
        <v>167</v>
      </c>
      <c r="V24" s="140"/>
    </row>
    <row r="25" spans="1:22" s="89" customFormat="1" ht="96.75" customHeight="1" x14ac:dyDescent="0.2">
      <c r="A25" s="141" t="s">
        <v>12</v>
      </c>
      <c r="B25" s="259" t="s">
        <v>95</v>
      </c>
      <c r="C25" s="156" t="s">
        <v>3941</v>
      </c>
      <c r="D25" s="156" t="s">
        <v>3905</v>
      </c>
      <c r="E25" s="166" t="s">
        <v>3942</v>
      </c>
      <c r="F25" s="215" t="s">
        <v>210</v>
      </c>
      <c r="G25" s="215" t="s">
        <v>230</v>
      </c>
      <c r="H25" s="215" t="s">
        <v>522</v>
      </c>
      <c r="I25" s="140" t="s">
        <v>194</v>
      </c>
      <c r="J25" s="140" t="s">
        <v>849</v>
      </c>
      <c r="K25" s="140" t="s">
        <v>3898</v>
      </c>
      <c r="L25" s="140" t="s">
        <v>3943</v>
      </c>
      <c r="M25" s="165">
        <v>36022047</v>
      </c>
      <c r="N25" s="162">
        <v>44645</v>
      </c>
      <c r="O25" s="166">
        <v>2022</v>
      </c>
      <c r="P25" s="166">
        <v>2023</v>
      </c>
      <c r="Q25" s="667">
        <v>11000</v>
      </c>
      <c r="R25" s="140"/>
      <c r="S25" s="140" t="s">
        <v>3944</v>
      </c>
      <c r="T25" s="140"/>
      <c r="U25" s="163" t="s">
        <v>167</v>
      </c>
      <c r="V25" s="140"/>
    </row>
    <row r="26" spans="1:22" s="89" customFormat="1" ht="101.25" customHeight="1" x14ac:dyDescent="0.2">
      <c r="A26" s="141" t="s">
        <v>12</v>
      </c>
      <c r="B26" s="259" t="s">
        <v>93</v>
      </c>
      <c r="C26" s="156" t="s">
        <v>3945</v>
      </c>
      <c r="D26" s="156" t="s">
        <v>3946</v>
      </c>
      <c r="E26" s="166" t="s">
        <v>3947</v>
      </c>
      <c r="F26" s="215" t="s">
        <v>210</v>
      </c>
      <c r="G26" s="215" t="s">
        <v>230</v>
      </c>
      <c r="H26" s="215" t="s">
        <v>677</v>
      </c>
      <c r="I26" s="140" t="s">
        <v>194</v>
      </c>
      <c r="J26" s="140" t="s">
        <v>849</v>
      </c>
      <c r="K26" s="140" t="s">
        <v>3898</v>
      </c>
      <c r="L26" s="140" t="s">
        <v>3948</v>
      </c>
      <c r="M26" s="165">
        <v>46945997</v>
      </c>
      <c r="N26" s="162">
        <v>44824</v>
      </c>
      <c r="O26" s="166">
        <v>2022</v>
      </c>
      <c r="P26" s="166">
        <v>2022</v>
      </c>
      <c r="Q26" s="667">
        <v>21000</v>
      </c>
      <c r="R26" s="140"/>
      <c r="S26" s="140" t="s">
        <v>3949</v>
      </c>
      <c r="T26" s="140"/>
      <c r="U26" s="163" t="s">
        <v>167</v>
      </c>
      <c r="V26" s="140"/>
    </row>
    <row r="27" spans="1:22" s="89" customFormat="1" ht="99.75" customHeight="1" x14ac:dyDescent="0.2">
      <c r="A27" s="141" t="s">
        <v>12</v>
      </c>
      <c r="B27" s="259" t="s">
        <v>130</v>
      </c>
      <c r="C27" s="156" t="s">
        <v>3950</v>
      </c>
      <c r="D27" s="156" t="s">
        <v>3951</v>
      </c>
      <c r="E27" s="140" t="s">
        <v>3952</v>
      </c>
      <c r="F27" s="215" t="s">
        <v>173</v>
      </c>
      <c r="G27" s="215" t="s">
        <v>223</v>
      </c>
      <c r="H27" s="215" t="s">
        <v>336</v>
      </c>
      <c r="I27" s="140" t="s">
        <v>188</v>
      </c>
      <c r="J27" s="140" t="s">
        <v>3953</v>
      </c>
      <c r="K27" s="140" t="s">
        <v>3898</v>
      </c>
      <c r="L27" s="140" t="s">
        <v>3954</v>
      </c>
      <c r="M27" s="165">
        <v>36472549</v>
      </c>
      <c r="N27" s="162">
        <v>44844</v>
      </c>
      <c r="O27" s="166">
        <v>2022</v>
      </c>
      <c r="P27" s="166">
        <v>2023</v>
      </c>
      <c r="Q27" s="667">
        <v>12600</v>
      </c>
      <c r="R27" s="140"/>
      <c r="S27" s="140" t="s">
        <v>3955</v>
      </c>
      <c r="T27" s="140"/>
      <c r="U27" s="163" t="s">
        <v>167</v>
      </c>
      <c r="V27" s="140"/>
    </row>
    <row r="28" spans="1:22" s="89" customFormat="1" ht="100.5" customHeight="1" x14ac:dyDescent="0.2">
      <c r="A28" s="141" t="s">
        <v>12</v>
      </c>
      <c r="B28" s="259" t="s">
        <v>95</v>
      </c>
      <c r="C28" s="156" t="s">
        <v>3956</v>
      </c>
      <c r="D28" s="156" t="s">
        <v>3923</v>
      </c>
      <c r="E28" s="166">
        <v>15072022</v>
      </c>
      <c r="F28" s="215" t="s">
        <v>210</v>
      </c>
      <c r="G28" s="215" t="s">
        <v>230</v>
      </c>
      <c r="H28" s="215" t="s">
        <v>522</v>
      </c>
      <c r="I28" s="140" t="s">
        <v>194</v>
      </c>
      <c r="J28" s="140" t="s">
        <v>3688</v>
      </c>
      <c r="K28" s="140" t="s">
        <v>3898</v>
      </c>
      <c r="L28" s="140" t="s">
        <v>3957</v>
      </c>
      <c r="M28" s="165">
        <v>52974014</v>
      </c>
      <c r="N28" s="162">
        <v>44757</v>
      </c>
      <c r="O28" s="166">
        <v>2022</v>
      </c>
      <c r="P28" s="166">
        <v>2022</v>
      </c>
      <c r="Q28" s="667">
        <v>833.33</v>
      </c>
      <c r="R28" s="140"/>
      <c r="S28" s="140" t="s">
        <v>3958</v>
      </c>
      <c r="T28" s="157" t="s">
        <v>3928</v>
      </c>
      <c r="U28" s="163" t="s">
        <v>167</v>
      </c>
      <c r="V28" s="140"/>
    </row>
    <row r="29" spans="1:22" s="89" customFormat="1" ht="96.75" customHeight="1" x14ac:dyDescent="0.2">
      <c r="A29" s="141" t="s">
        <v>12</v>
      </c>
      <c r="B29" s="259" t="s">
        <v>93</v>
      </c>
      <c r="C29" s="156" t="s">
        <v>3959</v>
      </c>
      <c r="D29" s="156" t="s">
        <v>3960</v>
      </c>
      <c r="E29" s="166">
        <v>28022023</v>
      </c>
      <c r="F29" s="215" t="s">
        <v>210</v>
      </c>
      <c r="G29" s="215" t="s">
        <v>230</v>
      </c>
      <c r="H29" s="215" t="s">
        <v>650</v>
      </c>
      <c r="I29" s="140" t="s">
        <v>194</v>
      </c>
      <c r="J29" s="140" t="s">
        <v>3688</v>
      </c>
      <c r="K29" s="140" t="s">
        <v>3898</v>
      </c>
      <c r="L29" s="140" t="s">
        <v>3961</v>
      </c>
      <c r="M29" s="165">
        <v>36230545</v>
      </c>
      <c r="N29" s="162">
        <v>44985</v>
      </c>
      <c r="O29" s="166">
        <v>2023</v>
      </c>
      <c r="P29" s="166">
        <v>2023</v>
      </c>
      <c r="Q29" s="667">
        <v>2000</v>
      </c>
      <c r="R29" s="140"/>
      <c r="S29" s="71" t="s">
        <v>3962</v>
      </c>
      <c r="T29" s="140"/>
      <c r="U29" s="163" t="s">
        <v>167</v>
      </c>
      <c r="V29" s="140"/>
    </row>
    <row r="30" spans="1:22" s="89" customFormat="1" ht="96.75" customHeight="1" x14ac:dyDescent="0.2">
      <c r="A30" s="141" t="s">
        <v>12</v>
      </c>
      <c r="B30" s="259" t="s">
        <v>60</v>
      </c>
      <c r="C30" s="156" t="s">
        <v>3963</v>
      </c>
      <c r="D30" s="156" t="s">
        <v>3964</v>
      </c>
      <c r="E30" s="166" t="s">
        <v>3965</v>
      </c>
      <c r="F30" s="215" t="s">
        <v>210</v>
      </c>
      <c r="G30" s="215" t="s">
        <v>234</v>
      </c>
      <c r="H30" s="215" t="s">
        <v>234</v>
      </c>
      <c r="I30" s="140" t="s">
        <v>186</v>
      </c>
      <c r="J30" s="140" t="s">
        <v>849</v>
      </c>
      <c r="K30" s="140" t="s">
        <v>3898</v>
      </c>
      <c r="L30" s="140" t="s">
        <v>3966</v>
      </c>
      <c r="M30" s="165">
        <v>30223041</v>
      </c>
      <c r="N30" s="162">
        <v>45036</v>
      </c>
      <c r="O30" s="166">
        <v>2023</v>
      </c>
      <c r="P30" s="166">
        <v>2023</v>
      </c>
      <c r="Q30" s="667">
        <v>1500</v>
      </c>
      <c r="R30" s="140"/>
      <c r="S30" s="140" t="s">
        <v>3967</v>
      </c>
      <c r="T30" s="140"/>
      <c r="U30" s="163" t="s">
        <v>167</v>
      </c>
      <c r="V30" s="140"/>
    </row>
    <row r="31" spans="1:22" s="89" customFormat="1" ht="96.75" customHeight="1" x14ac:dyDescent="0.2">
      <c r="A31" s="141" t="s">
        <v>12</v>
      </c>
      <c r="B31" s="259" t="s">
        <v>60</v>
      </c>
      <c r="C31" s="156" t="s">
        <v>3968</v>
      </c>
      <c r="D31" s="156" t="s">
        <v>3964</v>
      </c>
      <c r="E31" s="166" t="s">
        <v>3969</v>
      </c>
      <c r="F31" s="215" t="s">
        <v>210</v>
      </c>
      <c r="G31" s="215" t="s">
        <v>234</v>
      </c>
      <c r="H31" s="215" t="s">
        <v>234</v>
      </c>
      <c r="I31" s="140" t="s">
        <v>186</v>
      </c>
      <c r="J31" s="140" t="s">
        <v>849</v>
      </c>
      <c r="K31" s="140" t="s">
        <v>3898</v>
      </c>
      <c r="L31" s="140" t="s">
        <v>3970</v>
      </c>
      <c r="M31" s="165">
        <v>36773123</v>
      </c>
      <c r="N31" s="162">
        <v>45062</v>
      </c>
      <c r="O31" s="166">
        <v>2023</v>
      </c>
      <c r="P31" s="166">
        <v>2023</v>
      </c>
      <c r="Q31" s="667">
        <v>4000</v>
      </c>
      <c r="R31" s="140"/>
      <c r="S31" s="140" t="s">
        <v>3971</v>
      </c>
      <c r="T31" s="140"/>
      <c r="U31" s="163" t="s">
        <v>167</v>
      </c>
      <c r="V31" s="140"/>
    </row>
    <row r="32" spans="1:22" s="89" customFormat="1" ht="96.75" customHeight="1" x14ac:dyDescent="0.2">
      <c r="A32" s="141" t="s">
        <v>12</v>
      </c>
      <c r="B32" s="259" t="s">
        <v>95</v>
      </c>
      <c r="C32" s="156" t="s">
        <v>3972</v>
      </c>
      <c r="D32" s="156" t="s">
        <v>3973</v>
      </c>
      <c r="E32" s="166" t="s">
        <v>3974</v>
      </c>
      <c r="F32" s="215" t="s">
        <v>210</v>
      </c>
      <c r="G32" s="215" t="s">
        <v>230</v>
      </c>
      <c r="H32" s="215" t="s">
        <v>671</v>
      </c>
      <c r="I32" s="140" t="s">
        <v>194</v>
      </c>
      <c r="J32" s="140" t="s">
        <v>3975</v>
      </c>
      <c r="K32" s="140" t="s">
        <v>3898</v>
      </c>
      <c r="L32" s="140" t="s">
        <v>3976</v>
      </c>
      <c r="M32" s="165">
        <v>36567906</v>
      </c>
      <c r="N32" s="162">
        <v>45096</v>
      </c>
      <c r="O32" s="166">
        <v>2023</v>
      </c>
      <c r="P32" s="166">
        <v>2023</v>
      </c>
      <c r="Q32" s="667">
        <v>350</v>
      </c>
      <c r="R32" s="140"/>
      <c r="S32" s="140" t="s">
        <v>3977</v>
      </c>
      <c r="T32" s="140"/>
      <c r="U32" s="163" t="s">
        <v>167</v>
      </c>
      <c r="V32" s="140"/>
    </row>
    <row r="33" spans="1:22" s="89" customFormat="1" ht="96.75" customHeight="1" x14ac:dyDescent="0.2">
      <c r="A33" s="141" t="s">
        <v>12</v>
      </c>
      <c r="B33" s="259" t="s">
        <v>60</v>
      </c>
      <c r="C33" s="156" t="s">
        <v>3978</v>
      </c>
      <c r="D33" s="156" t="s">
        <v>3979</v>
      </c>
      <c r="E33" s="166" t="s">
        <v>3980</v>
      </c>
      <c r="F33" s="215" t="s">
        <v>210</v>
      </c>
      <c r="G33" s="215" t="s">
        <v>234</v>
      </c>
      <c r="H33" s="215" t="s">
        <v>234</v>
      </c>
      <c r="I33" s="140" t="s">
        <v>186</v>
      </c>
      <c r="J33" s="140" t="s">
        <v>849</v>
      </c>
      <c r="K33" s="140" t="s">
        <v>3898</v>
      </c>
      <c r="L33" s="140" t="s">
        <v>3981</v>
      </c>
      <c r="M33" s="165">
        <v>34115901</v>
      </c>
      <c r="N33" s="162">
        <v>45195</v>
      </c>
      <c r="O33" s="166">
        <v>2023</v>
      </c>
      <c r="P33" s="166">
        <v>2023</v>
      </c>
      <c r="Q33" s="667">
        <v>1500</v>
      </c>
      <c r="R33" s="140"/>
      <c r="S33" s="140" t="s">
        <v>3982</v>
      </c>
      <c r="T33" s="140"/>
      <c r="U33" s="163" t="s">
        <v>167</v>
      </c>
      <c r="V33" s="140"/>
    </row>
    <row r="34" spans="1:22" s="89" customFormat="1" ht="64.5" customHeight="1" x14ac:dyDescent="0.2">
      <c r="A34" s="141" t="s">
        <v>12</v>
      </c>
      <c r="B34" s="259" t="s">
        <v>130</v>
      </c>
      <c r="C34" s="156" t="s">
        <v>3983</v>
      </c>
      <c r="D34" s="156" t="s">
        <v>3984</v>
      </c>
      <c r="E34" s="140" t="s">
        <v>3985</v>
      </c>
      <c r="F34" s="215" t="s">
        <v>173</v>
      </c>
      <c r="G34" s="215" t="s">
        <v>216</v>
      </c>
      <c r="H34" s="215" t="s">
        <v>683</v>
      </c>
      <c r="I34" s="140" t="s">
        <v>188</v>
      </c>
      <c r="J34" s="140" t="s">
        <v>3986</v>
      </c>
      <c r="K34" s="140" t="s">
        <v>3898</v>
      </c>
      <c r="L34" s="140" t="s">
        <v>3987</v>
      </c>
      <c r="M34" s="165">
        <v>31821987</v>
      </c>
      <c r="N34" s="162">
        <v>45128</v>
      </c>
      <c r="O34" s="166">
        <v>2023</v>
      </c>
      <c r="P34" s="166">
        <v>2023</v>
      </c>
      <c r="Q34" s="667">
        <v>670</v>
      </c>
      <c r="R34" s="140" t="s">
        <v>3988</v>
      </c>
      <c r="S34" s="157" t="s">
        <v>3989</v>
      </c>
      <c r="T34" s="140"/>
      <c r="U34" s="163" t="s">
        <v>167</v>
      </c>
      <c r="V34" s="140"/>
    </row>
    <row r="35" spans="1:22" s="88" customFormat="1" ht="89.25" hidden="1" customHeight="1" x14ac:dyDescent="0.2">
      <c r="A35" s="141" t="s">
        <v>32</v>
      </c>
      <c r="B35" s="259" t="s">
        <v>104</v>
      </c>
      <c r="C35" s="260" t="s">
        <v>3458</v>
      </c>
      <c r="D35" s="262" t="s">
        <v>3459</v>
      </c>
      <c r="E35" s="260" t="s">
        <v>3460</v>
      </c>
      <c r="F35" s="263" t="s">
        <v>211</v>
      </c>
      <c r="G35" s="261" t="s">
        <v>246</v>
      </c>
      <c r="H35" s="263" t="s">
        <v>423</v>
      </c>
      <c r="I35" s="169" t="s">
        <v>205</v>
      </c>
      <c r="J35" s="264" t="s">
        <v>3453</v>
      </c>
      <c r="K35" s="265" t="s">
        <v>3454</v>
      </c>
      <c r="L35" s="266" t="s">
        <v>1239</v>
      </c>
      <c r="M35" s="267" t="s">
        <v>3461</v>
      </c>
      <c r="N35" s="268">
        <v>44888</v>
      </c>
      <c r="O35" s="269">
        <v>2022</v>
      </c>
      <c r="P35" s="269">
        <v>2023</v>
      </c>
      <c r="Q35" s="564">
        <v>600</v>
      </c>
      <c r="R35" s="140"/>
      <c r="S35" s="232" t="s">
        <v>3462</v>
      </c>
      <c r="T35" s="71"/>
      <c r="U35" s="163" t="s">
        <v>1008</v>
      </c>
      <c r="V35" s="163" t="s">
        <v>3463</v>
      </c>
    </row>
    <row r="36" spans="1:22" s="88" customFormat="1" ht="153" customHeight="1" x14ac:dyDescent="0.2">
      <c r="A36" s="141" t="s">
        <v>12</v>
      </c>
      <c r="B36" s="259" t="s">
        <v>95</v>
      </c>
      <c r="C36" s="156" t="s">
        <v>3990</v>
      </c>
      <c r="D36" s="156" t="s">
        <v>3991</v>
      </c>
      <c r="E36" s="166" t="s">
        <v>3992</v>
      </c>
      <c r="F36" s="215" t="s">
        <v>210</v>
      </c>
      <c r="G36" s="215" t="s">
        <v>230</v>
      </c>
      <c r="H36" s="215" t="s">
        <v>522</v>
      </c>
      <c r="I36" s="140" t="s">
        <v>194</v>
      </c>
      <c r="J36" s="140" t="s">
        <v>849</v>
      </c>
      <c r="K36" s="140" t="s">
        <v>3898</v>
      </c>
      <c r="L36" s="140" t="s">
        <v>3993</v>
      </c>
      <c r="M36" s="165">
        <v>36553069</v>
      </c>
      <c r="N36" s="162">
        <v>45251</v>
      </c>
      <c r="O36" s="166">
        <v>2023</v>
      </c>
      <c r="P36" s="166">
        <v>2023</v>
      </c>
      <c r="Q36" s="667">
        <v>55884</v>
      </c>
      <c r="R36" s="140"/>
      <c r="S36" s="140" t="s">
        <v>3994</v>
      </c>
      <c r="T36" s="140"/>
      <c r="U36" s="163" t="s">
        <v>167</v>
      </c>
      <c r="V36" s="140"/>
    </row>
    <row r="37" spans="1:22" s="88" customFormat="1" ht="93" customHeight="1" x14ac:dyDescent="0.2">
      <c r="A37" s="141" t="s">
        <v>12</v>
      </c>
      <c r="B37" s="259" t="s">
        <v>95</v>
      </c>
      <c r="C37" s="156" t="s">
        <v>3995</v>
      </c>
      <c r="D37" s="156" t="s">
        <v>3896</v>
      </c>
      <c r="E37" s="166" t="s">
        <v>3996</v>
      </c>
      <c r="F37" s="215" t="s">
        <v>210</v>
      </c>
      <c r="G37" s="215" t="s">
        <v>230</v>
      </c>
      <c r="H37" s="215" t="s">
        <v>522</v>
      </c>
      <c r="I37" s="140" t="s">
        <v>194</v>
      </c>
      <c r="J37" s="140" t="s">
        <v>849</v>
      </c>
      <c r="K37" s="140" t="s">
        <v>3898</v>
      </c>
      <c r="L37" s="140" t="s">
        <v>3997</v>
      </c>
      <c r="M37" s="165">
        <v>36543411</v>
      </c>
      <c r="N37" s="162">
        <v>45226</v>
      </c>
      <c r="O37" s="166">
        <v>2023</v>
      </c>
      <c r="P37" s="166">
        <v>2023</v>
      </c>
      <c r="Q37" s="667">
        <v>2710</v>
      </c>
      <c r="R37" s="140"/>
      <c r="S37" s="140" t="s">
        <v>3998</v>
      </c>
      <c r="T37" s="140"/>
      <c r="U37" s="163" t="s">
        <v>167</v>
      </c>
      <c r="V37" s="140"/>
    </row>
    <row r="38" spans="1:22" s="88" customFormat="1" ht="58.5" customHeight="1" x14ac:dyDescent="0.2">
      <c r="A38" s="141" t="s">
        <v>12</v>
      </c>
      <c r="B38" s="259" t="s">
        <v>95</v>
      </c>
      <c r="C38" s="156" t="s">
        <v>3999</v>
      </c>
      <c r="D38" s="156" t="s">
        <v>3923</v>
      </c>
      <c r="E38" s="166" t="s">
        <v>4000</v>
      </c>
      <c r="F38" s="215" t="s">
        <v>210</v>
      </c>
      <c r="G38" s="215" t="s">
        <v>230</v>
      </c>
      <c r="H38" s="215" t="s">
        <v>497</v>
      </c>
      <c r="I38" s="140" t="s">
        <v>194</v>
      </c>
      <c r="J38" s="140" t="s">
        <v>3688</v>
      </c>
      <c r="K38" s="140" t="s">
        <v>3898</v>
      </c>
      <c r="L38" s="140" t="s">
        <v>4001</v>
      </c>
      <c r="M38" s="165">
        <v>42199212</v>
      </c>
      <c r="N38" s="162">
        <v>44958</v>
      </c>
      <c r="O38" s="166">
        <v>2023</v>
      </c>
      <c r="P38" s="166">
        <v>2023</v>
      </c>
      <c r="Q38" s="667">
        <v>2500</v>
      </c>
      <c r="R38" s="140"/>
      <c r="S38" s="140" t="s">
        <v>4002</v>
      </c>
      <c r="T38" s="157" t="s">
        <v>3928</v>
      </c>
      <c r="U38" s="163" t="s">
        <v>167</v>
      </c>
      <c r="V38" s="140"/>
    </row>
    <row r="39" spans="1:22" s="93" customFormat="1" ht="229.5" x14ac:dyDescent="0.2">
      <c r="A39" s="141" t="s">
        <v>12</v>
      </c>
      <c r="B39" s="259" t="s">
        <v>59</v>
      </c>
      <c r="C39" s="156" t="s">
        <v>4003</v>
      </c>
      <c r="D39" s="156" t="s">
        <v>4004</v>
      </c>
      <c r="E39" s="140" t="s">
        <v>4005</v>
      </c>
      <c r="F39" s="215" t="s">
        <v>174</v>
      </c>
      <c r="G39" s="215" t="s">
        <v>236</v>
      </c>
      <c r="H39" s="215" t="s">
        <v>412</v>
      </c>
      <c r="I39" s="140" t="s">
        <v>200</v>
      </c>
      <c r="J39" s="140" t="s">
        <v>849</v>
      </c>
      <c r="K39" s="140" t="s">
        <v>3938</v>
      </c>
      <c r="L39" s="140" t="s">
        <v>4006</v>
      </c>
      <c r="M39" s="165">
        <v>46549684</v>
      </c>
      <c r="N39" s="162">
        <v>44757</v>
      </c>
      <c r="O39" s="166">
        <v>2022</v>
      </c>
      <c r="P39" s="166">
        <v>2023</v>
      </c>
      <c r="Q39" s="667">
        <v>2000</v>
      </c>
      <c r="R39" s="140"/>
      <c r="S39" s="140" t="s">
        <v>4007</v>
      </c>
      <c r="T39" s="140" t="s">
        <v>4008</v>
      </c>
      <c r="U39" s="163" t="s">
        <v>167</v>
      </c>
      <c r="V39" s="140"/>
    </row>
    <row r="40" spans="1:22" ht="242.25" x14ac:dyDescent="0.2">
      <c r="A40" s="141" t="s">
        <v>12</v>
      </c>
      <c r="B40" s="259" t="s">
        <v>59</v>
      </c>
      <c r="C40" s="156" t="s">
        <v>4009</v>
      </c>
      <c r="D40" s="156" t="s">
        <v>4010</v>
      </c>
      <c r="E40" s="140" t="s">
        <v>4011</v>
      </c>
      <c r="F40" s="215" t="s">
        <v>174</v>
      </c>
      <c r="G40" s="215" t="s">
        <v>236</v>
      </c>
      <c r="H40" s="215" t="s">
        <v>412</v>
      </c>
      <c r="I40" s="140" t="s">
        <v>200</v>
      </c>
      <c r="J40" s="140" t="s">
        <v>849</v>
      </c>
      <c r="K40" s="140" t="s">
        <v>3938</v>
      </c>
      <c r="L40" s="140" t="s">
        <v>4006</v>
      </c>
      <c r="M40" s="165">
        <v>46549684</v>
      </c>
      <c r="N40" s="162">
        <v>44758</v>
      </c>
      <c r="O40" s="166">
        <v>2022</v>
      </c>
      <c r="P40" s="166">
        <v>2023</v>
      </c>
      <c r="Q40" s="667">
        <v>2000</v>
      </c>
      <c r="R40" s="140"/>
      <c r="S40" s="140" t="s">
        <v>4012</v>
      </c>
      <c r="T40" s="140" t="s">
        <v>4013</v>
      </c>
      <c r="U40" s="163" t="s">
        <v>167</v>
      </c>
      <c r="V40" s="140"/>
    </row>
    <row r="41" spans="1:22" ht="114.75" x14ac:dyDescent="0.2">
      <c r="A41" s="141" t="s">
        <v>12</v>
      </c>
      <c r="B41" s="259" t="s">
        <v>59</v>
      </c>
      <c r="C41" s="156" t="s">
        <v>4014</v>
      </c>
      <c r="D41" s="156" t="s">
        <v>4015</v>
      </c>
      <c r="E41" s="140" t="s">
        <v>4016</v>
      </c>
      <c r="F41" s="215" t="s">
        <v>174</v>
      </c>
      <c r="G41" s="215" t="s">
        <v>236</v>
      </c>
      <c r="H41" s="215" t="s">
        <v>412</v>
      </c>
      <c r="I41" s="140" t="s">
        <v>200</v>
      </c>
      <c r="J41" s="140" t="s">
        <v>849</v>
      </c>
      <c r="K41" s="140" t="s">
        <v>3938</v>
      </c>
      <c r="L41" s="140" t="s">
        <v>4017</v>
      </c>
      <c r="M41" s="165">
        <v>36572861</v>
      </c>
      <c r="N41" s="162">
        <v>44986</v>
      </c>
      <c r="O41" s="166">
        <v>2023</v>
      </c>
      <c r="P41" s="166">
        <v>2024</v>
      </c>
      <c r="Q41" s="667">
        <v>3000</v>
      </c>
      <c r="R41" s="140"/>
      <c r="S41" s="140" t="s">
        <v>4018</v>
      </c>
      <c r="T41" s="140"/>
      <c r="U41" s="163" t="s">
        <v>167</v>
      </c>
      <c r="V41" s="140"/>
    </row>
    <row r="42" spans="1:22" ht="229.5" x14ac:dyDescent="0.2">
      <c r="A42" s="141" t="s">
        <v>12</v>
      </c>
      <c r="B42" s="259" t="s">
        <v>59</v>
      </c>
      <c r="C42" s="156" t="s">
        <v>4019</v>
      </c>
      <c r="D42" s="156" t="s">
        <v>4020</v>
      </c>
      <c r="E42" s="140" t="s">
        <v>4021</v>
      </c>
      <c r="F42" s="215" t="s">
        <v>174</v>
      </c>
      <c r="G42" s="215" t="s">
        <v>236</v>
      </c>
      <c r="H42" s="215" t="s">
        <v>412</v>
      </c>
      <c r="I42" s="140" t="s">
        <v>200</v>
      </c>
      <c r="J42" s="140" t="s">
        <v>4022</v>
      </c>
      <c r="K42" s="140" t="s">
        <v>3938</v>
      </c>
      <c r="L42" s="140" t="s">
        <v>4023</v>
      </c>
      <c r="M42" s="165">
        <v>35739347</v>
      </c>
      <c r="N42" s="162">
        <v>42824</v>
      </c>
      <c r="O42" s="166">
        <v>2017</v>
      </c>
      <c r="P42" s="166">
        <v>2023</v>
      </c>
      <c r="Q42" s="667">
        <v>1300</v>
      </c>
      <c r="R42" s="140"/>
      <c r="S42" s="140" t="s">
        <v>4024</v>
      </c>
      <c r="T42" s="140" t="s">
        <v>4025</v>
      </c>
      <c r="U42" s="163" t="s">
        <v>167</v>
      </c>
      <c r="V42" s="140"/>
    </row>
    <row r="43" spans="1:22" ht="191.25" x14ac:dyDescent="0.2">
      <c r="A43" s="141" t="s">
        <v>12</v>
      </c>
      <c r="B43" s="259" t="s">
        <v>59</v>
      </c>
      <c r="C43" s="156" t="s">
        <v>4026</v>
      </c>
      <c r="D43" s="156" t="s">
        <v>4027</v>
      </c>
      <c r="E43" s="140" t="s">
        <v>4028</v>
      </c>
      <c r="F43" s="215" t="s">
        <v>174</v>
      </c>
      <c r="G43" s="215" t="s">
        <v>236</v>
      </c>
      <c r="H43" s="215" t="s">
        <v>412</v>
      </c>
      <c r="I43" s="140" t="s">
        <v>200</v>
      </c>
      <c r="J43" s="140" t="s">
        <v>4029</v>
      </c>
      <c r="K43" s="140" t="s">
        <v>3938</v>
      </c>
      <c r="L43" s="140" t="s">
        <v>4030</v>
      </c>
      <c r="M43" s="165">
        <v>53166558</v>
      </c>
      <c r="N43" s="162">
        <v>45062</v>
      </c>
      <c r="O43" s="166">
        <v>2023</v>
      </c>
      <c r="P43" s="166">
        <v>2023</v>
      </c>
      <c r="Q43" s="667">
        <v>2000</v>
      </c>
      <c r="R43" s="140"/>
      <c r="S43" s="140" t="s">
        <v>4031</v>
      </c>
      <c r="T43" s="140"/>
      <c r="U43" s="163" t="s">
        <v>167</v>
      </c>
      <c r="V43" s="140"/>
    </row>
    <row r="44" spans="1:22" s="93" customFormat="1" ht="51" x14ac:dyDescent="0.2">
      <c r="A44" s="141" t="s">
        <v>12</v>
      </c>
      <c r="B44" s="259" t="s">
        <v>93</v>
      </c>
      <c r="C44" s="156" t="s">
        <v>4032</v>
      </c>
      <c r="D44" s="156" t="s">
        <v>4033</v>
      </c>
      <c r="E44" s="166" t="s">
        <v>4034</v>
      </c>
      <c r="F44" s="215" t="s">
        <v>210</v>
      </c>
      <c r="G44" s="215" t="s">
        <v>230</v>
      </c>
      <c r="H44" s="215" t="s">
        <v>650</v>
      </c>
      <c r="I44" s="140" t="s">
        <v>194</v>
      </c>
      <c r="J44" s="140" t="s">
        <v>4035</v>
      </c>
      <c r="K44" s="140" t="s">
        <v>3938</v>
      </c>
      <c r="L44" s="140" t="s">
        <v>4036</v>
      </c>
      <c r="M44" s="165">
        <v>34142983</v>
      </c>
      <c r="N44" s="162">
        <v>44907</v>
      </c>
      <c r="O44" s="166">
        <v>2023</v>
      </c>
      <c r="P44" s="166">
        <v>2023</v>
      </c>
      <c r="Q44" s="667">
        <v>1666.67</v>
      </c>
      <c r="R44" s="140"/>
      <c r="S44" s="140" t="s">
        <v>4037</v>
      </c>
      <c r="T44" s="140"/>
      <c r="U44" s="163" t="s">
        <v>167</v>
      </c>
      <c r="V44" s="140"/>
    </row>
    <row r="45" spans="1:22" ht="51" x14ac:dyDescent="0.2">
      <c r="A45" s="141" t="s">
        <v>12</v>
      </c>
      <c r="B45" s="259" t="s">
        <v>93</v>
      </c>
      <c r="C45" s="156" t="s">
        <v>4038</v>
      </c>
      <c r="D45" s="156" t="s">
        <v>4033</v>
      </c>
      <c r="E45" s="166" t="s">
        <v>4039</v>
      </c>
      <c r="F45" s="215" t="s">
        <v>210</v>
      </c>
      <c r="G45" s="215" t="s">
        <v>230</v>
      </c>
      <c r="H45" s="215" t="s">
        <v>650</v>
      </c>
      <c r="I45" s="140" t="s">
        <v>194</v>
      </c>
      <c r="J45" s="140" t="s">
        <v>4035</v>
      </c>
      <c r="K45" s="140" t="s">
        <v>3938</v>
      </c>
      <c r="L45" s="140" t="s">
        <v>4040</v>
      </c>
      <c r="M45" s="165">
        <v>35716266</v>
      </c>
      <c r="N45" s="162">
        <v>44963</v>
      </c>
      <c r="O45" s="166">
        <v>2023</v>
      </c>
      <c r="P45" s="166">
        <v>2023</v>
      </c>
      <c r="Q45" s="667">
        <v>750</v>
      </c>
      <c r="R45" s="140"/>
      <c r="S45" s="140" t="s">
        <v>4037</v>
      </c>
      <c r="T45" s="140"/>
      <c r="U45" s="163" t="s">
        <v>167</v>
      </c>
      <c r="V45" s="140"/>
    </row>
    <row r="46" spans="1:22" ht="38.25" x14ac:dyDescent="0.2">
      <c r="A46" s="141" t="s">
        <v>12</v>
      </c>
      <c r="B46" s="259" t="s">
        <v>93</v>
      </c>
      <c r="C46" s="156" t="s">
        <v>4041</v>
      </c>
      <c r="D46" s="156" t="s">
        <v>4042</v>
      </c>
      <c r="E46" s="166" t="s">
        <v>4043</v>
      </c>
      <c r="F46" s="215" t="s">
        <v>210</v>
      </c>
      <c r="G46" s="215" t="s">
        <v>230</v>
      </c>
      <c r="H46" s="215" t="s">
        <v>268</v>
      </c>
      <c r="I46" s="140" t="s">
        <v>182</v>
      </c>
      <c r="J46" s="140" t="s">
        <v>4044</v>
      </c>
      <c r="K46" s="140" t="s">
        <v>3938</v>
      </c>
      <c r="L46" s="140" t="s">
        <v>4045</v>
      </c>
      <c r="M46" s="165">
        <v>35826487</v>
      </c>
      <c r="N46" s="162">
        <v>44099</v>
      </c>
      <c r="O46" s="166">
        <v>2021</v>
      </c>
      <c r="P46" s="166">
        <v>2023</v>
      </c>
      <c r="Q46" s="667">
        <v>21735.5</v>
      </c>
      <c r="R46" s="140"/>
      <c r="S46" s="253" t="s">
        <v>4046</v>
      </c>
      <c r="T46" s="140"/>
      <c r="U46" s="163" t="s">
        <v>167</v>
      </c>
      <c r="V46" s="140"/>
    </row>
    <row r="47" spans="1:22" ht="76.5" x14ac:dyDescent="0.2">
      <c r="A47" s="141" t="s">
        <v>12</v>
      </c>
      <c r="B47" s="259" t="s">
        <v>93</v>
      </c>
      <c r="C47" s="156" t="s">
        <v>4047</v>
      </c>
      <c r="D47" s="156" t="s">
        <v>4042</v>
      </c>
      <c r="E47" s="166">
        <v>1</v>
      </c>
      <c r="F47" s="215" t="s">
        <v>210</v>
      </c>
      <c r="G47" s="215" t="s">
        <v>230</v>
      </c>
      <c r="H47" s="215" t="s">
        <v>268</v>
      </c>
      <c r="I47" s="140" t="s">
        <v>182</v>
      </c>
      <c r="J47" s="140" t="s">
        <v>3688</v>
      </c>
      <c r="K47" s="140" t="s">
        <v>3938</v>
      </c>
      <c r="L47" s="140" t="s">
        <v>4048</v>
      </c>
      <c r="M47" s="165">
        <v>46989617</v>
      </c>
      <c r="N47" s="162">
        <v>44895</v>
      </c>
      <c r="O47" s="166">
        <v>2023</v>
      </c>
      <c r="P47" s="166">
        <v>2023</v>
      </c>
      <c r="Q47" s="667">
        <v>105</v>
      </c>
      <c r="R47" s="140"/>
      <c r="S47" s="152" t="s">
        <v>4049</v>
      </c>
      <c r="T47" s="140"/>
      <c r="U47" s="163" t="s">
        <v>167</v>
      </c>
      <c r="V47" s="140"/>
    </row>
    <row r="48" spans="1:22" ht="76.5" x14ac:dyDescent="0.2">
      <c r="A48" s="141" t="s">
        <v>12</v>
      </c>
      <c r="B48" s="259" t="s">
        <v>93</v>
      </c>
      <c r="C48" s="156" t="s">
        <v>4050</v>
      </c>
      <c r="D48" s="156" t="s">
        <v>4042</v>
      </c>
      <c r="E48" s="166">
        <v>1</v>
      </c>
      <c r="F48" s="215" t="s">
        <v>210</v>
      </c>
      <c r="G48" s="215" t="s">
        <v>230</v>
      </c>
      <c r="H48" s="215" t="s">
        <v>268</v>
      </c>
      <c r="I48" s="140" t="s">
        <v>182</v>
      </c>
      <c r="J48" s="140" t="s">
        <v>3688</v>
      </c>
      <c r="K48" s="140" t="s">
        <v>3938</v>
      </c>
      <c r="L48" s="140" t="s">
        <v>4051</v>
      </c>
      <c r="M48" s="165">
        <v>30995604</v>
      </c>
      <c r="N48" s="162">
        <v>44958</v>
      </c>
      <c r="O48" s="166">
        <v>2023</v>
      </c>
      <c r="P48" s="166">
        <v>2023</v>
      </c>
      <c r="Q48" s="667">
        <v>106</v>
      </c>
      <c r="R48" s="140"/>
      <c r="S48" s="152" t="s">
        <v>4049</v>
      </c>
      <c r="T48" s="140"/>
      <c r="U48" s="163" t="s">
        <v>167</v>
      </c>
      <c r="V48" s="140"/>
    </row>
    <row r="49" spans="1:22" ht="76.5" x14ac:dyDescent="0.2">
      <c r="A49" s="141" t="s">
        <v>12</v>
      </c>
      <c r="B49" s="259" t="s">
        <v>93</v>
      </c>
      <c r="C49" s="156" t="s">
        <v>4050</v>
      </c>
      <c r="D49" s="156" t="s">
        <v>4042</v>
      </c>
      <c r="E49" s="166">
        <v>1</v>
      </c>
      <c r="F49" s="215" t="s">
        <v>210</v>
      </c>
      <c r="G49" s="215" t="s">
        <v>230</v>
      </c>
      <c r="H49" s="215" t="s">
        <v>268</v>
      </c>
      <c r="I49" s="140" t="s">
        <v>182</v>
      </c>
      <c r="J49" s="140" t="s">
        <v>3688</v>
      </c>
      <c r="K49" s="140" t="s">
        <v>3938</v>
      </c>
      <c r="L49" s="140" t="s">
        <v>4052</v>
      </c>
      <c r="M49" s="165">
        <v>195405</v>
      </c>
      <c r="N49" s="162">
        <v>44956</v>
      </c>
      <c r="O49" s="166">
        <v>2023</v>
      </c>
      <c r="P49" s="166">
        <v>2023</v>
      </c>
      <c r="Q49" s="667">
        <v>134.6</v>
      </c>
      <c r="R49" s="140"/>
      <c r="S49" s="152" t="s">
        <v>4049</v>
      </c>
      <c r="T49" s="140"/>
      <c r="U49" s="163" t="s">
        <v>167</v>
      </c>
      <c r="V49" s="140"/>
    </row>
    <row r="50" spans="1:22" ht="76.5" x14ac:dyDescent="0.2">
      <c r="A50" s="141" t="s">
        <v>12</v>
      </c>
      <c r="B50" s="259" t="s">
        <v>93</v>
      </c>
      <c r="C50" s="156" t="s">
        <v>4050</v>
      </c>
      <c r="D50" s="156" t="s">
        <v>4042</v>
      </c>
      <c r="E50" s="166" t="s">
        <v>4053</v>
      </c>
      <c r="F50" s="215" t="s">
        <v>210</v>
      </c>
      <c r="G50" s="215" t="s">
        <v>230</v>
      </c>
      <c r="H50" s="215" t="s">
        <v>268</v>
      </c>
      <c r="I50" s="140" t="s">
        <v>182</v>
      </c>
      <c r="J50" s="140" t="s">
        <v>3688</v>
      </c>
      <c r="K50" s="140" t="s">
        <v>3938</v>
      </c>
      <c r="L50" s="140" t="s">
        <v>4054</v>
      </c>
      <c r="M50" s="165">
        <v>36454079</v>
      </c>
      <c r="N50" s="162">
        <v>44901</v>
      </c>
      <c r="O50" s="166">
        <v>2023</v>
      </c>
      <c r="P50" s="166">
        <v>2023</v>
      </c>
      <c r="Q50" s="667">
        <v>105.6</v>
      </c>
      <c r="R50" s="140"/>
      <c r="S50" s="152" t="s">
        <v>4049</v>
      </c>
      <c r="T50" s="140"/>
      <c r="U50" s="163" t="s">
        <v>167</v>
      </c>
      <c r="V50" s="140"/>
    </row>
    <row r="51" spans="1:22" ht="285.75" customHeight="1" x14ac:dyDescent="0.2">
      <c r="A51" s="141" t="s">
        <v>12</v>
      </c>
      <c r="B51" s="259" t="s">
        <v>93</v>
      </c>
      <c r="C51" s="156" t="s">
        <v>4050</v>
      </c>
      <c r="D51" s="156" t="s">
        <v>4042</v>
      </c>
      <c r="E51" s="166" t="s">
        <v>4055</v>
      </c>
      <c r="F51" s="215" t="s">
        <v>210</v>
      </c>
      <c r="G51" s="215" t="s">
        <v>230</v>
      </c>
      <c r="H51" s="215" t="s">
        <v>268</v>
      </c>
      <c r="I51" s="140" t="s">
        <v>182</v>
      </c>
      <c r="J51" s="140" t="s">
        <v>3688</v>
      </c>
      <c r="K51" s="140" t="s">
        <v>3938</v>
      </c>
      <c r="L51" s="140" t="s">
        <v>4056</v>
      </c>
      <c r="M51" s="165">
        <v>34118594</v>
      </c>
      <c r="N51" s="162">
        <v>44972</v>
      </c>
      <c r="O51" s="166">
        <v>2023</v>
      </c>
      <c r="P51" s="166">
        <v>2023</v>
      </c>
      <c r="Q51" s="667">
        <v>105.3</v>
      </c>
      <c r="R51" s="140"/>
      <c r="S51" s="152" t="s">
        <v>4049</v>
      </c>
      <c r="T51" s="140"/>
      <c r="U51" s="163" t="s">
        <v>167</v>
      </c>
      <c r="V51" s="140"/>
    </row>
    <row r="52" spans="1:22" ht="152.25" customHeight="1" x14ac:dyDescent="0.2">
      <c r="A52" s="141" t="s">
        <v>12</v>
      </c>
      <c r="B52" s="259" t="s">
        <v>93</v>
      </c>
      <c r="C52" s="156" t="s">
        <v>4050</v>
      </c>
      <c r="D52" s="156" t="s">
        <v>4042</v>
      </c>
      <c r="E52" s="166">
        <v>1</v>
      </c>
      <c r="F52" s="215" t="s">
        <v>210</v>
      </c>
      <c r="G52" s="215" t="s">
        <v>230</v>
      </c>
      <c r="H52" s="215" t="s">
        <v>268</v>
      </c>
      <c r="I52" s="140" t="s">
        <v>182</v>
      </c>
      <c r="J52" s="140" t="s">
        <v>3688</v>
      </c>
      <c r="K52" s="140" t="s">
        <v>3938</v>
      </c>
      <c r="L52" s="140" t="s">
        <v>4057</v>
      </c>
      <c r="M52" s="165">
        <v>53253426</v>
      </c>
      <c r="N52" s="162">
        <v>44974</v>
      </c>
      <c r="O52" s="166">
        <v>2023</v>
      </c>
      <c r="P52" s="166">
        <v>2023</v>
      </c>
      <c r="Q52" s="667">
        <v>46.8</v>
      </c>
      <c r="R52" s="140"/>
      <c r="S52" s="152" t="s">
        <v>4049</v>
      </c>
      <c r="T52" s="140"/>
      <c r="U52" s="163" t="s">
        <v>167</v>
      </c>
      <c r="V52" s="140"/>
    </row>
    <row r="53" spans="1:22" ht="72" customHeight="1" x14ac:dyDescent="0.2">
      <c r="A53" s="141" t="s">
        <v>12</v>
      </c>
      <c r="B53" s="259" t="s">
        <v>93</v>
      </c>
      <c r="C53" s="156" t="s">
        <v>4050</v>
      </c>
      <c r="D53" s="156" t="s">
        <v>4042</v>
      </c>
      <c r="E53" s="166">
        <v>1</v>
      </c>
      <c r="F53" s="215" t="s">
        <v>210</v>
      </c>
      <c r="G53" s="215" t="s">
        <v>230</v>
      </c>
      <c r="H53" s="215" t="s">
        <v>268</v>
      </c>
      <c r="I53" s="140" t="s">
        <v>182</v>
      </c>
      <c r="J53" s="140" t="s">
        <v>3688</v>
      </c>
      <c r="K53" s="140" t="s">
        <v>3938</v>
      </c>
      <c r="L53" s="140" t="s">
        <v>4058</v>
      </c>
      <c r="M53" s="165">
        <v>36623199</v>
      </c>
      <c r="N53" s="162">
        <v>44988</v>
      </c>
      <c r="O53" s="166">
        <v>2023</v>
      </c>
      <c r="P53" s="166">
        <v>2023</v>
      </c>
      <c r="Q53" s="667">
        <v>35.1</v>
      </c>
      <c r="R53" s="140"/>
      <c r="S53" s="152" t="s">
        <v>4049</v>
      </c>
      <c r="T53" s="140"/>
      <c r="U53" s="163" t="s">
        <v>167</v>
      </c>
      <c r="V53" s="140"/>
    </row>
    <row r="54" spans="1:22" ht="112.5" customHeight="1" x14ac:dyDescent="0.2">
      <c r="A54" s="141" t="s">
        <v>12</v>
      </c>
      <c r="B54" s="259" t="s">
        <v>93</v>
      </c>
      <c r="C54" s="156" t="s">
        <v>4050</v>
      </c>
      <c r="D54" s="156" t="s">
        <v>4042</v>
      </c>
      <c r="E54" s="166" t="s">
        <v>4059</v>
      </c>
      <c r="F54" s="215" t="s">
        <v>210</v>
      </c>
      <c r="G54" s="215" t="s">
        <v>230</v>
      </c>
      <c r="H54" s="215" t="s">
        <v>268</v>
      </c>
      <c r="I54" s="140" t="s">
        <v>182</v>
      </c>
      <c r="J54" s="140" t="s">
        <v>3688</v>
      </c>
      <c r="K54" s="140" t="s">
        <v>3938</v>
      </c>
      <c r="L54" s="140" t="s">
        <v>4060</v>
      </c>
      <c r="M54" s="165">
        <v>36260878</v>
      </c>
      <c r="N54" s="162">
        <v>44999</v>
      </c>
      <c r="O54" s="166">
        <v>2023</v>
      </c>
      <c r="P54" s="166">
        <v>2023</v>
      </c>
      <c r="Q54" s="667">
        <v>23.4</v>
      </c>
      <c r="R54" s="140"/>
      <c r="S54" s="152" t="s">
        <v>4049</v>
      </c>
      <c r="T54" s="140"/>
      <c r="U54" s="163" t="s">
        <v>167</v>
      </c>
      <c r="V54" s="140"/>
    </row>
    <row r="55" spans="1:22" ht="57.75" customHeight="1" x14ac:dyDescent="0.2">
      <c r="A55" s="141" t="s">
        <v>12</v>
      </c>
      <c r="B55" s="259" t="s">
        <v>93</v>
      </c>
      <c r="C55" s="156" t="s">
        <v>4050</v>
      </c>
      <c r="D55" s="156" t="s">
        <v>4042</v>
      </c>
      <c r="E55" s="166">
        <v>231000029</v>
      </c>
      <c r="F55" s="215" t="s">
        <v>210</v>
      </c>
      <c r="G55" s="215" t="s">
        <v>230</v>
      </c>
      <c r="H55" s="215" t="s">
        <v>268</v>
      </c>
      <c r="I55" s="140" t="s">
        <v>182</v>
      </c>
      <c r="J55" s="140" t="s">
        <v>3688</v>
      </c>
      <c r="K55" s="140" t="s">
        <v>3938</v>
      </c>
      <c r="L55" s="140" t="s">
        <v>4061</v>
      </c>
      <c r="M55" s="165">
        <v>614041</v>
      </c>
      <c r="N55" s="162">
        <v>44986</v>
      </c>
      <c r="O55" s="166">
        <v>2023</v>
      </c>
      <c r="P55" s="166">
        <v>2023</v>
      </c>
      <c r="Q55" s="667">
        <v>321.60000000000002</v>
      </c>
      <c r="R55" s="140"/>
      <c r="S55" s="152" t="s">
        <v>4049</v>
      </c>
      <c r="T55" s="140"/>
      <c r="U55" s="163" t="s">
        <v>167</v>
      </c>
      <c r="V55" s="140"/>
    </row>
    <row r="56" spans="1:22" ht="69" customHeight="1" x14ac:dyDescent="0.2">
      <c r="A56" s="141" t="s">
        <v>12</v>
      </c>
      <c r="B56" s="259" t="s">
        <v>93</v>
      </c>
      <c r="C56" s="156" t="s">
        <v>4050</v>
      </c>
      <c r="D56" s="156" t="s">
        <v>4042</v>
      </c>
      <c r="E56" s="166">
        <v>232000055</v>
      </c>
      <c r="F56" s="215" t="s">
        <v>210</v>
      </c>
      <c r="G56" s="215" t="s">
        <v>230</v>
      </c>
      <c r="H56" s="215" t="s">
        <v>268</v>
      </c>
      <c r="I56" s="140" t="s">
        <v>182</v>
      </c>
      <c r="J56" s="140" t="s">
        <v>3688</v>
      </c>
      <c r="K56" s="140" t="s">
        <v>3938</v>
      </c>
      <c r="L56" s="140" t="s">
        <v>4062</v>
      </c>
      <c r="M56" s="165">
        <v>31436846</v>
      </c>
      <c r="N56" s="162">
        <v>44986</v>
      </c>
      <c r="O56" s="166">
        <v>2023</v>
      </c>
      <c r="P56" s="166">
        <v>2023</v>
      </c>
      <c r="Q56" s="667">
        <v>562.79999999999995</v>
      </c>
      <c r="R56" s="140"/>
      <c r="S56" s="152" t="s">
        <v>4049</v>
      </c>
      <c r="T56" s="140"/>
      <c r="U56" s="163" t="s">
        <v>167</v>
      </c>
      <c r="V56" s="140"/>
    </row>
    <row r="57" spans="1:22" ht="87.75" customHeight="1" x14ac:dyDescent="0.2">
      <c r="A57" s="141" t="s">
        <v>12</v>
      </c>
      <c r="B57" s="259" t="s">
        <v>93</v>
      </c>
      <c r="C57" s="156" t="s">
        <v>4050</v>
      </c>
      <c r="D57" s="156" t="s">
        <v>4042</v>
      </c>
      <c r="E57" s="166">
        <v>1</v>
      </c>
      <c r="F57" s="215" t="s">
        <v>210</v>
      </c>
      <c r="G57" s="215" t="s">
        <v>230</v>
      </c>
      <c r="H57" s="215" t="s">
        <v>268</v>
      </c>
      <c r="I57" s="140" t="s">
        <v>182</v>
      </c>
      <c r="J57" s="140" t="s">
        <v>3688</v>
      </c>
      <c r="K57" s="140" t="s">
        <v>3938</v>
      </c>
      <c r="L57" s="140" t="s">
        <v>4063</v>
      </c>
      <c r="M57" s="165">
        <v>198536</v>
      </c>
      <c r="N57" s="162">
        <v>45021</v>
      </c>
      <c r="O57" s="166">
        <v>2023</v>
      </c>
      <c r="P57" s="166">
        <v>2023</v>
      </c>
      <c r="Q57" s="667">
        <v>1055.2</v>
      </c>
      <c r="R57" s="140"/>
      <c r="S57" s="152" t="s">
        <v>4049</v>
      </c>
      <c r="T57" s="140"/>
      <c r="U57" s="163" t="s">
        <v>167</v>
      </c>
      <c r="V57" s="140"/>
    </row>
    <row r="58" spans="1:22" ht="69" customHeight="1" x14ac:dyDescent="0.2">
      <c r="A58" s="141" t="s">
        <v>12</v>
      </c>
      <c r="B58" s="259" t="s">
        <v>93</v>
      </c>
      <c r="C58" s="156" t="s">
        <v>4050</v>
      </c>
      <c r="D58" s="156" t="s">
        <v>4042</v>
      </c>
      <c r="E58" s="166">
        <v>1</v>
      </c>
      <c r="F58" s="215" t="s">
        <v>210</v>
      </c>
      <c r="G58" s="215" t="s">
        <v>230</v>
      </c>
      <c r="H58" s="215" t="s">
        <v>268</v>
      </c>
      <c r="I58" s="140" t="s">
        <v>182</v>
      </c>
      <c r="J58" s="140" t="s">
        <v>3688</v>
      </c>
      <c r="K58" s="140" t="s">
        <v>3938</v>
      </c>
      <c r="L58" s="140" t="s">
        <v>4064</v>
      </c>
      <c r="M58" s="165">
        <v>31388370</v>
      </c>
      <c r="N58" s="162">
        <v>45020</v>
      </c>
      <c r="O58" s="166">
        <v>2023</v>
      </c>
      <c r="P58" s="166">
        <v>2023</v>
      </c>
      <c r="Q58" s="667">
        <v>471.1</v>
      </c>
      <c r="R58" s="140"/>
      <c r="S58" s="152" t="s">
        <v>4049</v>
      </c>
      <c r="T58" s="140"/>
      <c r="U58" s="163" t="s">
        <v>167</v>
      </c>
      <c r="V58" s="140"/>
    </row>
    <row r="59" spans="1:22" ht="84.75" customHeight="1" x14ac:dyDescent="0.2">
      <c r="A59" s="141" t="s">
        <v>12</v>
      </c>
      <c r="B59" s="259" t="s">
        <v>93</v>
      </c>
      <c r="C59" s="156" t="s">
        <v>4050</v>
      </c>
      <c r="D59" s="156" t="s">
        <v>4042</v>
      </c>
      <c r="E59" s="166">
        <v>1</v>
      </c>
      <c r="F59" s="215" t="s">
        <v>210</v>
      </c>
      <c r="G59" s="215" t="s">
        <v>230</v>
      </c>
      <c r="H59" s="215" t="s">
        <v>268</v>
      </c>
      <c r="I59" s="140" t="s">
        <v>182</v>
      </c>
      <c r="J59" s="140" t="s">
        <v>3688</v>
      </c>
      <c r="K59" s="140" t="s">
        <v>3938</v>
      </c>
      <c r="L59" s="140" t="s">
        <v>4051</v>
      </c>
      <c r="M59" s="165">
        <v>30995604</v>
      </c>
      <c r="N59" s="162">
        <v>45040</v>
      </c>
      <c r="O59" s="166">
        <v>2023</v>
      </c>
      <c r="P59" s="166">
        <v>2023</v>
      </c>
      <c r="Q59" s="667">
        <v>53</v>
      </c>
      <c r="R59" s="140"/>
      <c r="S59" s="152" t="s">
        <v>4049</v>
      </c>
      <c r="T59" s="140"/>
      <c r="U59" s="163" t="s">
        <v>167</v>
      </c>
      <c r="V59" s="140"/>
    </row>
    <row r="60" spans="1:22" ht="204.75" customHeight="1" x14ac:dyDescent="0.2">
      <c r="A60" s="141" t="s">
        <v>12</v>
      </c>
      <c r="B60" s="259" t="s">
        <v>93</v>
      </c>
      <c r="C60" s="156" t="s">
        <v>4050</v>
      </c>
      <c r="D60" s="156" t="s">
        <v>4042</v>
      </c>
      <c r="E60" s="166">
        <v>1</v>
      </c>
      <c r="F60" s="215" t="s">
        <v>210</v>
      </c>
      <c r="G60" s="215" t="s">
        <v>230</v>
      </c>
      <c r="H60" s="215" t="s">
        <v>268</v>
      </c>
      <c r="I60" s="140" t="s">
        <v>182</v>
      </c>
      <c r="J60" s="140" t="s">
        <v>3688</v>
      </c>
      <c r="K60" s="140" t="s">
        <v>3938</v>
      </c>
      <c r="L60" s="140" t="s">
        <v>4065</v>
      </c>
      <c r="M60" s="165">
        <v>43863876</v>
      </c>
      <c r="N60" s="162">
        <v>45041</v>
      </c>
      <c r="O60" s="166">
        <v>2023</v>
      </c>
      <c r="P60" s="166">
        <v>2023</v>
      </c>
      <c r="Q60" s="667">
        <v>375.5</v>
      </c>
      <c r="R60" s="140"/>
      <c r="S60" s="152" t="s">
        <v>4049</v>
      </c>
      <c r="T60" s="140"/>
      <c r="U60" s="163" t="s">
        <v>167</v>
      </c>
      <c r="V60" s="140"/>
    </row>
    <row r="61" spans="1:22" ht="104.25" customHeight="1" x14ac:dyDescent="0.2">
      <c r="A61" s="141" t="s">
        <v>12</v>
      </c>
      <c r="B61" s="259" t="s">
        <v>93</v>
      </c>
      <c r="C61" s="156" t="s">
        <v>4050</v>
      </c>
      <c r="D61" s="156" t="s">
        <v>4042</v>
      </c>
      <c r="E61" s="166" t="s">
        <v>4066</v>
      </c>
      <c r="F61" s="215" t="s">
        <v>210</v>
      </c>
      <c r="G61" s="215" t="s">
        <v>230</v>
      </c>
      <c r="H61" s="215" t="s">
        <v>268</v>
      </c>
      <c r="I61" s="140" t="s">
        <v>182</v>
      </c>
      <c r="J61" s="140" t="s">
        <v>3688</v>
      </c>
      <c r="K61" s="140" t="s">
        <v>3938</v>
      </c>
      <c r="L61" s="140" t="s">
        <v>4056</v>
      </c>
      <c r="M61" s="165">
        <v>34118594</v>
      </c>
      <c r="N61" s="162">
        <v>45058</v>
      </c>
      <c r="O61" s="166">
        <v>2023</v>
      </c>
      <c r="P61" s="166">
        <v>2023</v>
      </c>
      <c r="Q61" s="667">
        <v>223.2</v>
      </c>
      <c r="R61" s="140"/>
      <c r="S61" s="152" t="s">
        <v>4049</v>
      </c>
      <c r="T61" s="140"/>
      <c r="U61" s="163" t="s">
        <v>167</v>
      </c>
      <c r="V61" s="140"/>
    </row>
    <row r="62" spans="1:22" ht="292.5" customHeight="1" x14ac:dyDescent="0.2">
      <c r="A62" s="141" t="s">
        <v>12</v>
      </c>
      <c r="B62" s="259" t="s">
        <v>93</v>
      </c>
      <c r="C62" s="156" t="s">
        <v>4050</v>
      </c>
      <c r="D62" s="156" t="s">
        <v>4042</v>
      </c>
      <c r="E62" s="166">
        <v>1</v>
      </c>
      <c r="F62" s="215" t="s">
        <v>210</v>
      </c>
      <c r="G62" s="215" t="s">
        <v>230</v>
      </c>
      <c r="H62" s="215" t="s">
        <v>268</v>
      </c>
      <c r="I62" s="140" t="s">
        <v>182</v>
      </c>
      <c r="J62" s="140" t="s">
        <v>3688</v>
      </c>
      <c r="K62" s="140" t="s">
        <v>3938</v>
      </c>
      <c r="L62" s="140" t="s">
        <v>4064</v>
      </c>
      <c r="M62" s="165">
        <v>31388370</v>
      </c>
      <c r="N62" s="162">
        <v>45061</v>
      </c>
      <c r="O62" s="166">
        <v>2023</v>
      </c>
      <c r="P62" s="166">
        <v>2023</v>
      </c>
      <c r="Q62" s="667">
        <v>51.7</v>
      </c>
      <c r="R62" s="140"/>
      <c r="S62" s="152" t="s">
        <v>4049</v>
      </c>
      <c r="T62" s="140"/>
      <c r="U62" s="163" t="s">
        <v>167</v>
      </c>
      <c r="V62" s="140"/>
    </row>
    <row r="63" spans="1:22" ht="123" customHeight="1" x14ac:dyDescent="0.2">
      <c r="A63" s="141" t="s">
        <v>12</v>
      </c>
      <c r="B63" s="259" t="s">
        <v>93</v>
      </c>
      <c r="C63" s="156" t="s">
        <v>4050</v>
      </c>
      <c r="D63" s="156" t="s">
        <v>4042</v>
      </c>
      <c r="E63" s="166">
        <v>1</v>
      </c>
      <c r="F63" s="215" t="s">
        <v>210</v>
      </c>
      <c r="G63" s="215" t="s">
        <v>230</v>
      </c>
      <c r="H63" s="215" t="s">
        <v>268</v>
      </c>
      <c r="I63" s="140" t="s">
        <v>182</v>
      </c>
      <c r="J63" s="140" t="s">
        <v>3688</v>
      </c>
      <c r="K63" s="140" t="s">
        <v>3938</v>
      </c>
      <c r="L63" s="140" t="s">
        <v>4067</v>
      </c>
      <c r="M63" s="165">
        <v>36567906</v>
      </c>
      <c r="N63" s="162">
        <v>45058</v>
      </c>
      <c r="O63" s="166">
        <v>2023</v>
      </c>
      <c r="P63" s="166">
        <v>2023</v>
      </c>
      <c r="Q63" s="667">
        <v>23.3</v>
      </c>
      <c r="R63" s="140"/>
      <c r="S63" s="152" t="s">
        <v>4049</v>
      </c>
      <c r="T63" s="140"/>
      <c r="U63" s="163" t="s">
        <v>167</v>
      </c>
      <c r="V63" s="140"/>
    </row>
    <row r="64" spans="1:22" ht="204" customHeight="1" x14ac:dyDescent="0.2">
      <c r="A64" s="141" t="s">
        <v>12</v>
      </c>
      <c r="B64" s="259" t="s">
        <v>93</v>
      </c>
      <c r="C64" s="156" t="s">
        <v>4050</v>
      </c>
      <c r="D64" s="156" t="s">
        <v>4042</v>
      </c>
      <c r="E64" s="166">
        <v>1</v>
      </c>
      <c r="F64" s="215" t="s">
        <v>210</v>
      </c>
      <c r="G64" s="215" t="s">
        <v>230</v>
      </c>
      <c r="H64" s="215" t="s">
        <v>268</v>
      </c>
      <c r="I64" s="140" t="s">
        <v>182</v>
      </c>
      <c r="J64" s="140" t="s">
        <v>3688</v>
      </c>
      <c r="K64" s="140" t="s">
        <v>3938</v>
      </c>
      <c r="L64" s="140" t="s">
        <v>4068</v>
      </c>
      <c r="M64" s="165">
        <v>26937948</v>
      </c>
      <c r="N64" s="162">
        <v>45056</v>
      </c>
      <c r="O64" s="166">
        <v>2023</v>
      </c>
      <c r="P64" s="166">
        <v>2023</v>
      </c>
      <c r="Q64" s="667">
        <v>99</v>
      </c>
      <c r="R64" s="140"/>
      <c r="S64" s="152" t="s">
        <v>4049</v>
      </c>
      <c r="T64" s="140"/>
      <c r="U64" s="163" t="s">
        <v>167</v>
      </c>
      <c r="V64" s="140"/>
    </row>
    <row r="65" spans="1:22" ht="258" customHeight="1" x14ac:dyDescent="0.2">
      <c r="A65" s="141" t="s">
        <v>12</v>
      </c>
      <c r="B65" s="259" t="s">
        <v>93</v>
      </c>
      <c r="C65" s="156" t="s">
        <v>4050</v>
      </c>
      <c r="D65" s="156" t="s">
        <v>4042</v>
      </c>
      <c r="E65" s="166">
        <v>1</v>
      </c>
      <c r="F65" s="215" t="s">
        <v>210</v>
      </c>
      <c r="G65" s="215" t="s">
        <v>230</v>
      </c>
      <c r="H65" s="215" t="s">
        <v>268</v>
      </c>
      <c r="I65" s="140" t="s">
        <v>182</v>
      </c>
      <c r="J65" s="140" t="s">
        <v>3688</v>
      </c>
      <c r="K65" s="140" t="s">
        <v>3938</v>
      </c>
      <c r="L65" s="140" t="s">
        <v>4069</v>
      </c>
      <c r="M65" s="165">
        <v>612235</v>
      </c>
      <c r="N65" s="162">
        <v>45057</v>
      </c>
      <c r="O65" s="166">
        <v>2023</v>
      </c>
      <c r="P65" s="166">
        <v>2023</v>
      </c>
      <c r="Q65" s="667">
        <v>23.4</v>
      </c>
      <c r="R65" s="140"/>
      <c r="S65" s="152" t="s">
        <v>4049</v>
      </c>
      <c r="T65" s="140"/>
      <c r="U65" s="163" t="s">
        <v>167</v>
      </c>
      <c r="V65" s="140"/>
    </row>
    <row r="66" spans="1:22" ht="114" customHeight="1" x14ac:dyDescent="0.2">
      <c r="A66" s="141" t="s">
        <v>12</v>
      </c>
      <c r="B66" s="259" t="s">
        <v>93</v>
      </c>
      <c r="C66" s="156" t="s">
        <v>4050</v>
      </c>
      <c r="D66" s="156" t="s">
        <v>4042</v>
      </c>
      <c r="E66" s="166">
        <v>1</v>
      </c>
      <c r="F66" s="215" t="s">
        <v>210</v>
      </c>
      <c r="G66" s="215" t="s">
        <v>230</v>
      </c>
      <c r="H66" s="215" t="s">
        <v>268</v>
      </c>
      <c r="I66" s="140" t="s">
        <v>182</v>
      </c>
      <c r="J66" s="140" t="s">
        <v>3688</v>
      </c>
      <c r="K66" s="140" t="s">
        <v>3938</v>
      </c>
      <c r="L66" s="140" t="s">
        <v>4070</v>
      </c>
      <c r="M66" s="165">
        <v>614068</v>
      </c>
      <c r="N66" s="162">
        <v>45050</v>
      </c>
      <c r="O66" s="166">
        <v>2023</v>
      </c>
      <c r="P66" s="166">
        <v>2023</v>
      </c>
      <c r="Q66" s="667">
        <v>67.2</v>
      </c>
      <c r="R66" s="140"/>
      <c r="S66" s="152" t="s">
        <v>4049</v>
      </c>
      <c r="T66" s="140"/>
      <c r="U66" s="163" t="s">
        <v>167</v>
      </c>
      <c r="V66" s="140"/>
    </row>
    <row r="67" spans="1:22" ht="239.25" customHeight="1" x14ac:dyDescent="0.2">
      <c r="A67" s="141" t="s">
        <v>12</v>
      </c>
      <c r="B67" s="259" t="s">
        <v>93</v>
      </c>
      <c r="C67" s="156" t="s">
        <v>4050</v>
      </c>
      <c r="D67" s="156" t="s">
        <v>4042</v>
      </c>
      <c r="E67" s="166" t="s">
        <v>4071</v>
      </c>
      <c r="F67" s="215" t="s">
        <v>210</v>
      </c>
      <c r="G67" s="215" t="s">
        <v>230</v>
      </c>
      <c r="H67" s="215" t="s">
        <v>268</v>
      </c>
      <c r="I67" s="140" t="s">
        <v>182</v>
      </c>
      <c r="J67" s="140" t="s">
        <v>3688</v>
      </c>
      <c r="K67" s="140" t="s">
        <v>3938</v>
      </c>
      <c r="L67" s="140" t="s">
        <v>4072</v>
      </c>
      <c r="M67" s="165">
        <v>14427460</v>
      </c>
      <c r="N67" s="162">
        <v>45075</v>
      </c>
      <c r="O67" s="166">
        <v>2023</v>
      </c>
      <c r="P67" s="166">
        <v>2023</v>
      </c>
      <c r="Q67" s="667">
        <v>380.7</v>
      </c>
      <c r="R67" s="140"/>
      <c r="S67" s="152" t="s">
        <v>4049</v>
      </c>
      <c r="T67" s="140"/>
      <c r="U67" s="163" t="s">
        <v>167</v>
      </c>
      <c r="V67" s="140"/>
    </row>
    <row r="68" spans="1:22" ht="211.5" customHeight="1" x14ac:dyDescent="0.2">
      <c r="A68" s="141" t="s">
        <v>12</v>
      </c>
      <c r="B68" s="259" t="s">
        <v>93</v>
      </c>
      <c r="C68" s="156" t="s">
        <v>4050</v>
      </c>
      <c r="D68" s="156" t="s">
        <v>4042</v>
      </c>
      <c r="E68" s="166" t="s">
        <v>4071</v>
      </c>
      <c r="F68" s="215" t="s">
        <v>210</v>
      </c>
      <c r="G68" s="215" t="s">
        <v>230</v>
      </c>
      <c r="H68" s="215" t="s">
        <v>268</v>
      </c>
      <c r="I68" s="140" t="s">
        <v>182</v>
      </c>
      <c r="J68" s="140" t="s">
        <v>3688</v>
      </c>
      <c r="K68" s="140" t="s">
        <v>3938</v>
      </c>
      <c r="L68" s="140" t="s">
        <v>4072</v>
      </c>
      <c r="M68" s="165">
        <v>14427460</v>
      </c>
      <c r="N68" s="162">
        <v>45090</v>
      </c>
      <c r="O68" s="166">
        <v>2023</v>
      </c>
      <c r="P68" s="166">
        <v>2023</v>
      </c>
      <c r="Q68" s="667">
        <v>338.4</v>
      </c>
      <c r="R68" s="140"/>
      <c r="S68" s="152" t="s">
        <v>4049</v>
      </c>
      <c r="T68" s="140"/>
      <c r="U68" s="163" t="s">
        <v>167</v>
      </c>
      <c r="V68" s="140"/>
    </row>
    <row r="69" spans="1:22" ht="55.5" customHeight="1" x14ac:dyDescent="0.2">
      <c r="A69" s="141" t="s">
        <v>12</v>
      </c>
      <c r="B69" s="259" t="s">
        <v>93</v>
      </c>
      <c r="C69" s="156" t="s">
        <v>4050</v>
      </c>
      <c r="D69" s="156" t="s">
        <v>4042</v>
      </c>
      <c r="E69" s="166">
        <v>1</v>
      </c>
      <c r="F69" s="215" t="s">
        <v>210</v>
      </c>
      <c r="G69" s="215" t="s">
        <v>230</v>
      </c>
      <c r="H69" s="215" t="s">
        <v>268</v>
      </c>
      <c r="I69" s="140" t="s">
        <v>182</v>
      </c>
      <c r="J69" s="140" t="s">
        <v>3688</v>
      </c>
      <c r="K69" s="140" t="s">
        <v>3938</v>
      </c>
      <c r="L69" s="140" t="s">
        <v>4072</v>
      </c>
      <c r="M69" s="165">
        <v>14427460</v>
      </c>
      <c r="N69" s="162">
        <v>45091</v>
      </c>
      <c r="O69" s="166">
        <v>2023</v>
      </c>
      <c r="P69" s="166">
        <v>2023</v>
      </c>
      <c r="Q69" s="667">
        <v>88.5</v>
      </c>
      <c r="R69" s="140"/>
      <c r="S69" s="152" t="s">
        <v>4049</v>
      </c>
      <c r="T69" s="140"/>
      <c r="U69" s="163" t="s">
        <v>167</v>
      </c>
      <c r="V69" s="140"/>
    </row>
    <row r="70" spans="1:22" ht="55.5" customHeight="1" x14ac:dyDescent="0.2">
      <c r="A70" s="141" t="s">
        <v>12</v>
      </c>
      <c r="B70" s="259" t="s">
        <v>93</v>
      </c>
      <c r="C70" s="156" t="s">
        <v>4050</v>
      </c>
      <c r="D70" s="156" t="s">
        <v>4042</v>
      </c>
      <c r="E70" s="166">
        <v>1</v>
      </c>
      <c r="F70" s="215" t="s">
        <v>210</v>
      </c>
      <c r="G70" s="215" t="s">
        <v>230</v>
      </c>
      <c r="H70" s="215" t="s">
        <v>268</v>
      </c>
      <c r="I70" s="140" t="s">
        <v>182</v>
      </c>
      <c r="J70" s="140" t="s">
        <v>3688</v>
      </c>
      <c r="K70" s="140" t="s">
        <v>3938</v>
      </c>
      <c r="L70" s="140" t="s">
        <v>4073</v>
      </c>
      <c r="M70" s="165">
        <v>36349780</v>
      </c>
      <c r="N70" s="162">
        <v>45090</v>
      </c>
      <c r="O70" s="166">
        <v>2023</v>
      </c>
      <c r="P70" s="166">
        <v>2023</v>
      </c>
      <c r="Q70" s="667">
        <v>752.4</v>
      </c>
      <c r="R70" s="140"/>
      <c r="S70" s="152" t="s">
        <v>4049</v>
      </c>
      <c r="T70" s="140"/>
      <c r="U70" s="163" t="s">
        <v>167</v>
      </c>
      <c r="V70" s="140"/>
    </row>
    <row r="71" spans="1:22" ht="76.5" x14ac:dyDescent="0.2">
      <c r="A71" s="141" t="s">
        <v>12</v>
      </c>
      <c r="B71" s="259" t="s">
        <v>93</v>
      </c>
      <c r="C71" s="156" t="s">
        <v>4050</v>
      </c>
      <c r="D71" s="156" t="s">
        <v>4042</v>
      </c>
      <c r="E71" s="166">
        <v>1</v>
      </c>
      <c r="F71" s="215" t="s">
        <v>210</v>
      </c>
      <c r="G71" s="215" t="s">
        <v>230</v>
      </c>
      <c r="H71" s="215" t="s">
        <v>268</v>
      </c>
      <c r="I71" s="140" t="s">
        <v>182</v>
      </c>
      <c r="J71" s="140" t="s">
        <v>3688</v>
      </c>
      <c r="K71" s="140" t="s">
        <v>3938</v>
      </c>
      <c r="L71" s="140" t="s">
        <v>4072</v>
      </c>
      <c r="M71" s="165">
        <v>14427460</v>
      </c>
      <c r="N71" s="162">
        <v>45104</v>
      </c>
      <c r="O71" s="166">
        <v>2023</v>
      </c>
      <c r="P71" s="166">
        <v>2023</v>
      </c>
      <c r="Q71" s="667">
        <v>237.5</v>
      </c>
      <c r="R71" s="140"/>
      <c r="S71" s="152" t="s">
        <v>4049</v>
      </c>
      <c r="T71" s="140"/>
      <c r="U71" s="163" t="s">
        <v>167</v>
      </c>
      <c r="V71" s="140"/>
    </row>
    <row r="72" spans="1:22" ht="76.5" x14ac:dyDescent="0.2">
      <c r="A72" s="141" t="s">
        <v>12</v>
      </c>
      <c r="B72" s="259" t="s">
        <v>93</v>
      </c>
      <c r="C72" s="156" t="s">
        <v>4050</v>
      </c>
      <c r="D72" s="156" t="s">
        <v>4042</v>
      </c>
      <c r="E72" s="166" t="s">
        <v>4074</v>
      </c>
      <c r="F72" s="215" t="s">
        <v>210</v>
      </c>
      <c r="G72" s="215" t="s">
        <v>230</v>
      </c>
      <c r="H72" s="215" t="s">
        <v>268</v>
      </c>
      <c r="I72" s="140" t="s">
        <v>182</v>
      </c>
      <c r="J72" s="140" t="s">
        <v>3688</v>
      </c>
      <c r="K72" s="140" t="s">
        <v>3938</v>
      </c>
      <c r="L72" s="140" t="s">
        <v>4075</v>
      </c>
      <c r="M72" s="165">
        <v>36805505</v>
      </c>
      <c r="N72" s="162">
        <v>45097</v>
      </c>
      <c r="O72" s="166">
        <v>2023</v>
      </c>
      <c r="P72" s="166">
        <v>2023</v>
      </c>
      <c r="Q72" s="667">
        <v>236.4</v>
      </c>
      <c r="R72" s="140"/>
      <c r="S72" s="152" t="s">
        <v>4049</v>
      </c>
      <c r="T72" s="140"/>
      <c r="U72" s="163" t="s">
        <v>167</v>
      </c>
      <c r="V72" s="140"/>
    </row>
    <row r="73" spans="1:22" ht="76.5" x14ac:dyDescent="0.2">
      <c r="A73" s="141" t="s">
        <v>12</v>
      </c>
      <c r="B73" s="259" t="s">
        <v>93</v>
      </c>
      <c r="C73" s="156" t="s">
        <v>4050</v>
      </c>
      <c r="D73" s="156" t="s">
        <v>4042</v>
      </c>
      <c r="E73" s="166">
        <v>1</v>
      </c>
      <c r="F73" s="215" t="s">
        <v>210</v>
      </c>
      <c r="G73" s="215" t="s">
        <v>230</v>
      </c>
      <c r="H73" s="215" t="s">
        <v>268</v>
      </c>
      <c r="I73" s="140" t="s">
        <v>182</v>
      </c>
      <c r="J73" s="140" t="s">
        <v>3688</v>
      </c>
      <c r="K73" s="140" t="s">
        <v>3938</v>
      </c>
      <c r="L73" s="140" t="s">
        <v>4076</v>
      </c>
      <c r="M73" s="165">
        <v>31707751</v>
      </c>
      <c r="N73" s="162">
        <v>45104</v>
      </c>
      <c r="O73" s="166">
        <v>2023</v>
      </c>
      <c r="P73" s="166">
        <v>2023</v>
      </c>
      <c r="Q73" s="667">
        <v>289</v>
      </c>
      <c r="R73" s="140"/>
      <c r="S73" s="152" t="s">
        <v>4049</v>
      </c>
      <c r="T73" s="140"/>
      <c r="U73" s="163" t="s">
        <v>167</v>
      </c>
      <c r="V73" s="140"/>
    </row>
    <row r="74" spans="1:22" ht="76.5" x14ac:dyDescent="0.2">
      <c r="A74" s="141" t="s">
        <v>12</v>
      </c>
      <c r="B74" s="259" t="s">
        <v>93</v>
      </c>
      <c r="C74" s="156" t="s">
        <v>4050</v>
      </c>
      <c r="D74" s="156" t="s">
        <v>4042</v>
      </c>
      <c r="E74" s="166" t="s">
        <v>4077</v>
      </c>
      <c r="F74" s="215" t="s">
        <v>210</v>
      </c>
      <c r="G74" s="215" t="s">
        <v>230</v>
      </c>
      <c r="H74" s="215" t="s">
        <v>268</v>
      </c>
      <c r="I74" s="140" t="s">
        <v>182</v>
      </c>
      <c r="J74" s="140" t="s">
        <v>3688</v>
      </c>
      <c r="K74" s="140" t="s">
        <v>3938</v>
      </c>
      <c r="L74" s="140" t="s">
        <v>4078</v>
      </c>
      <c r="M74" s="165">
        <v>51660407</v>
      </c>
      <c r="N74" s="162">
        <v>45089</v>
      </c>
      <c r="O74" s="166">
        <v>2023</v>
      </c>
      <c r="P74" s="166">
        <v>2023</v>
      </c>
      <c r="Q74" s="667">
        <v>539.20000000000005</v>
      </c>
      <c r="R74" s="140"/>
      <c r="S74" s="152" t="s">
        <v>4049</v>
      </c>
      <c r="T74" s="140"/>
      <c r="U74" s="163" t="s">
        <v>167</v>
      </c>
      <c r="V74" s="140"/>
    </row>
    <row r="75" spans="1:22" ht="76.5" x14ac:dyDescent="0.2">
      <c r="A75" s="141" t="s">
        <v>12</v>
      </c>
      <c r="B75" s="259" t="s">
        <v>93</v>
      </c>
      <c r="C75" s="156" t="s">
        <v>4050</v>
      </c>
      <c r="D75" s="156" t="s">
        <v>4042</v>
      </c>
      <c r="E75" s="166">
        <v>1</v>
      </c>
      <c r="F75" s="215" t="s">
        <v>210</v>
      </c>
      <c r="G75" s="215" t="s">
        <v>230</v>
      </c>
      <c r="H75" s="215" t="s">
        <v>268</v>
      </c>
      <c r="I75" s="140" t="s">
        <v>182</v>
      </c>
      <c r="J75" s="140" t="s">
        <v>3688</v>
      </c>
      <c r="K75" s="140" t="s">
        <v>3938</v>
      </c>
      <c r="L75" s="140" t="s">
        <v>4073</v>
      </c>
      <c r="M75" s="165">
        <v>36349780</v>
      </c>
      <c r="N75" s="162">
        <v>45141</v>
      </c>
      <c r="O75" s="166">
        <v>2023</v>
      </c>
      <c r="P75" s="166">
        <v>2023</v>
      </c>
      <c r="Q75" s="667">
        <v>313.5</v>
      </c>
      <c r="R75" s="140"/>
      <c r="S75" s="152" t="s">
        <v>4049</v>
      </c>
      <c r="T75" s="140"/>
      <c r="U75" s="163" t="s">
        <v>167</v>
      </c>
      <c r="V75" s="140"/>
    </row>
    <row r="76" spans="1:22" ht="76.5" x14ac:dyDescent="0.2">
      <c r="A76" s="141" t="s">
        <v>12</v>
      </c>
      <c r="B76" s="259" t="s">
        <v>93</v>
      </c>
      <c r="C76" s="156" t="s">
        <v>4050</v>
      </c>
      <c r="D76" s="156" t="s">
        <v>4042</v>
      </c>
      <c r="E76" s="166">
        <v>1</v>
      </c>
      <c r="F76" s="215" t="s">
        <v>210</v>
      </c>
      <c r="G76" s="215" t="s">
        <v>230</v>
      </c>
      <c r="H76" s="215" t="s">
        <v>268</v>
      </c>
      <c r="I76" s="140" t="s">
        <v>182</v>
      </c>
      <c r="J76" s="140" t="s">
        <v>3688</v>
      </c>
      <c r="K76" s="140" t="s">
        <v>3938</v>
      </c>
      <c r="L76" s="140" t="s">
        <v>4048</v>
      </c>
      <c r="M76" s="165">
        <v>46989617</v>
      </c>
      <c r="N76" s="162">
        <v>45139</v>
      </c>
      <c r="O76" s="166">
        <v>2023</v>
      </c>
      <c r="P76" s="166">
        <v>2023</v>
      </c>
      <c r="Q76" s="667">
        <v>20.9</v>
      </c>
      <c r="R76" s="140"/>
      <c r="S76" s="152" t="s">
        <v>4049</v>
      </c>
      <c r="T76" s="140"/>
      <c r="U76" s="163" t="s">
        <v>167</v>
      </c>
      <c r="V76" s="140"/>
    </row>
    <row r="77" spans="1:22" ht="76.5" x14ac:dyDescent="0.2">
      <c r="A77" s="141" t="s">
        <v>12</v>
      </c>
      <c r="B77" s="259" t="s">
        <v>93</v>
      </c>
      <c r="C77" s="156" t="s">
        <v>4050</v>
      </c>
      <c r="D77" s="156" t="s">
        <v>4042</v>
      </c>
      <c r="E77" s="166">
        <v>1</v>
      </c>
      <c r="F77" s="215" t="s">
        <v>210</v>
      </c>
      <c r="G77" s="215" t="s">
        <v>230</v>
      </c>
      <c r="H77" s="215" t="s">
        <v>268</v>
      </c>
      <c r="I77" s="140" t="s">
        <v>182</v>
      </c>
      <c r="J77" s="140" t="s">
        <v>3688</v>
      </c>
      <c r="K77" s="140" t="s">
        <v>3938</v>
      </c>
      <c r="L77" s="140" t="s">
        <v>4079</v>
      </c>
      <c r="M77" s="165">
        <v>52022986</v>
      </c>
      <c r="N77" s="162">
        <v>45124</v>
      </c>
      <c r="O77" s="166">
        <v>2023</v>
      </c>
      <c r="P77" s="166">
        <v>2023</v>
      </c>
      <c r="Q77" s="667">
        <v>73.599999999999994</v>
      </c>
      <c r="R77" s="140"/>
      <c r="S77" s="152" t="s">
        <v>4049</v>
      </c>
      <c r="T77" s="140"/>
      <c r="U77" s="163" t="s">
        <v>167</v>
      </c>
      <c r="V77" s="140"/>
    </row>
    <row r="78" spans="1:22" ht="76.5" x14ac:dyDescent="0.2">
      <c r="A78" s="141" t="s">
        <v>12</v>
      </c>
      <c r="B78" s="259" t="s">
        <v>93</v>
      </c>
      <c r="C78" s="156" t="s">
        <v>4050</v>
      </c>
      <c r="D78" s="156" t="s">
        <v>4042</v>
      </c>
      <c r="E78" s="166">
        <v>1</v>
      </c>
      <c r="F78" s="215" t="s">
        <v>210</v>
      </c>
      <c r="G78" s="215" t="s">
        <v>230</v>
      </c>
      <c r="H78" s="215" t="s">
        <v>268</v>
      </c>
      <c r="I78" s="140" t="s">
        <v>182</v>
      </c>
      <c r="J78" s="140" t="s">
        <v>3688</v>
      </c>
      <c r="K78" s="140" t="s">
        <v>3938</v>
      </c>
      <c r="L78" s="140" t="s">
        <v>4072</v>
      </c>
      <c r="M78" s="165">
        <v>14427460</v>
      </c>
      <c r="N78" s="162">
        <v>45139</v>
      </c>
      <c r="O78" s="166">
        <v>2023</v>
      </c>
      <c r="P78" s="166">
        <v>2023</v>
      </c>
      <c r="Q78" s="667">
        <v>152</v>
      </c>
      <c r="R78" s="140"/>
      <c r="S78" s="152" t="s">
        <v>4049</v>
      </c>
      <c r="T78" s="140"/>
      <c r="U78" s="163" t="s">
        <v>167</v>
      </c>
      <c r="V78" s="140"/>
    </row>
    <row r="79" spans="1:22" ht="76.5" x14ac:dyDescent="0.2">
      <c r="A79" s="141" t="s">
        <v>12</v>
      </c>
      <c r="B79" s="259" t="s">
        <v>93</v>
      </c>
      <c r="C79" s="156" t="s">
        <v>4050</v>
      </c>
      <c r="D79" s="156" t="s">
        <v>4042</v>
      </c>
      <c r="E79" s="166">
        <v>1</v>
      </c>
      <c r="F79" s="215" t="s">
        <v>210</v>
      </c>
      <c r="G79" s="215" t="s">
        <v>230</v>
      </c>
      <c r="H79" s="215" t="s">
        <v>268</v>
      </c>
      <c r="I79" s="140" t="s">
        <v>182</v>
      </c>
      <c r="J79" s="140" t="s">
        <v>3688</v>
      </c>
      <c r="K79" s="140" t="s">
        <v>3938</v>
      </c>
      <c r="L79" s="140" t="s">
        <v>4080</v>
      </c>
      <c r="M79" s="165">
        <v>50041592</v>
      </c>
      <c r="N79" s="162">
        <v>45142</v>
      </c>
      <c r="O79" s="166">
        <v>2023</v>
      </c>
      <c r="P79" s="166">
        <v>2023</v>
      </c>
      <c r="Q79" s="667">
        <v>126.8</v>
      </c>
      <c r="R79" s="140"/>
      <c r="S79" s="152" t="s">
        <v>4049</v>
      </c>
      <c r="T79" s="140"/>
      <c r="U79" s="163" t="s">
        <v>167</v>
      </c>
      <c r="V79" s="140"/>
    </row>
    <row r="80" spans="1:22" ht="76.5" x14ac:dyDescent="0.2">
      <c r="A80" s="141" t="s">
        <v>12</v>
      </c>
      <c r="B80" s="259" t="s">
        <v>93</v>
      </c>
      <c r="C80" s="156" t="s">
        <v>4050</v>
      </c>
      <c r="D80" s="156" t="s">
        <v>4042</v>
      </c>
      <c r="E80" s="166">
        <v>1</v>
      </c>
      <c r="F80" s="215" t="s">
        <v>210</v>
      </c>
      <c r="G80" s="215" t="s">
        <v>230</v>
      </c>
      <c r="H80" s="215" t="s">
        <v>268</v>
      </c>
      <c r="I80" s="140" t="s">
        <v>182</v>
      </c>
      <c r="J80" s="140" t="s">
        <v>3688</v>
      </c>
      <c r="K80" s="140" t="s">
        <v>3938</v>
      </c>
      <c r="L80" s="140" t="s">
        <v>4072</v>
      </c>
      <c r="M80" s="165">
        <v>14427460</v>
      </c>
      <c r="N80" s="162">
        <v>45142</v>
      </c>
      <c r="O80" s="166">
        <v>2023</v>
      </c>
      <c r="P80" s="166">
        <v>2023</v>
      </c>
      <c r="Q80" s="667">
        <v>201.9</v>
      </c>
      <c r="R80" s="140"/>
      <c r="S80" s="152" t="s">
        <v>4049</v>
      </c>
      <c r="T80" s="140"/>
      <c r="U80" s="163" t="s">
        <v>167</v>
      </c>
      <c r="V80" s="140"/>
    </row>
    <row r="81" spans="1:22" ht="76.5" x14ac:dyDescent="0.2">
      <c r="A81" s="141" t="s">
        <v>12</v>
      </c>
      <c r="B81" s="259" t="s">
        <v>93</v>
      </c>
      <c r="C81" s="156" t="s">
        <v>4050</v>
      </c>
      <c r="D81" s="156" t="s">
        <v>4042</v>
      </c>
      <c r="E81" s="166">
        <v>1</v>
      </c>
      <c r="F81" s="215" t="s">
        <v>210</v>
      </c>
      <c r="G81" s="215" t="s">
        <v>230</v>
      </c>
      <c r="H81" s="215" t="s">
        <v>268</v>
      </c>
      <c r="I81" s="140" t="s">
        <v>182</v>
      </c>
      <c r="J81" s="140" t="s">
        <v>3688</v>
      </c>
      <c r="K81" s="140" t="s">
        <v>3938</v>
      </c>
      <c r="L81" s="140" t="s">
        <v>4081</v>
      </c>
      <c r="M81" s="165">
        <v>34145885</v>
      </c>
      <c r="N81" s="162">
        <v>45173</v>
      </c>
      <c r="O81" s="166">
        <v>2023</v>
      </c>
      <c r="P81" s="166">
        <v>2023</v>
      </c>
      <c r="Q81" s="667">
        <v>750.8</v>
      </c>
      <c r="R81" s="140"/>
      <c r="S81" s="152" t="s">
        <v>4049</v>
      </c>
      <c r="T81" s="140"/>
      <c r="U81" s="163" t="s">
        <v>167</v>
      </c>
      <c r="V81" s="140"/>
    </row>
    <row r="82" spans="1:22" ht="76.5" x14ac:dyDescent="0.2">
      <c r="A82" s="141" t="s">
        <v>12</v>
      </c>
      <c r="B82" s="259" t="s">
        <v>93</v>
      </c>
      <c r="C82" s="156" t="s">
        <v>4050</v>
      </c>
      <c r="D82" s="156" t="s">
        <v>4042</v>
      </c>
      <c r="E82" s="166">
        <v>1</v>
      </c>
      <c r="F82" s="215" t="s">
        <v>210</v>
      </c>
      <c r="G82" s="215" t="s">
        <v>230</v>
      </c>
      <c r="H82" s="215" t="s">
        <v>268</v>
      </c>
      <c r="I82" s="140" t="s">
        <v>182</v>
      </c>
      <c r="J82" s="140" t="s">
        <v>3688</v>
      </c>
      <c r="K82" s="140" t="s">
        <v>3938</v>
      </c>
      <c r="L82" s="140" t="s">
        <v>4082</v>
      </c>
      <c r="M82" s="165">
        <v>3406024</v>
      </c>
      <c r="N82" s="162">
        <v>45126</v>
      </c>
      <c r="O82" s="166">
        <v>2023</v>
      </c>
      <c r="P82" s="166">
        <v>2023</v>
      </c>
      <c r="Q82" s="667">
        <v>314.7</v>
      </c>
      <c r="R82" s="140"/>
      <c r="S82" s="152" t="s">
        <v>4049</v>
      </c>
      <c r="T82" s="140"/>
      <c r="U82" s="163" t="s">
        <v>167</v>
      </c>
      <c r="V82" s="140"/>
    </row>
    <row r="83" spans="1:22" ht="76.5" x14ac:dyDescent="0.2">
      <c r="A83" s="141" t="s">
        <v>12</v>
      </c>
      <c r="B83" s="259" t="s">
        <v>93</v>
      </c>
      <c r="C83" s="156" t="s">
        <v>4050</v>
      </c>
      <c r="D83" s="156" t="s">
        <v>4042</v>
      </c>
      <c r="E83" s="166">
        <v>1</v>
      </c>
      <c r="F83" s="215" t="s">
        <v>210</v>
      </c>
      <c r="G83" s="215" t="s">
        <v>230</v>
      </c>
      <c r="H83" s="215" t="s">
        <v>268</v>
      </c>
      <c r="I83" s="140" t="s">
        <v>182</v>
      </c>
      <c r="J83" s="140" t="s">
        <v>3688</v>
      </c>
      <c r="K83" s="140" t="s">
        <v>3938</v>
      </c>
      <c r="L83" s="140" t="s">
        <v>4064</v>
      </c>
      <c r="M83" s="165">
        <v>31388370</v>
      </c>
      <c r="N83" s="162">
        <v>45158</v>
      </c>
      <c r="O83" s="166">
        <v>2023</v>
      </c>
      <c r="P83" s="166">
        <v>2023</v>
      </c>
      <c r="Q83" s="667">
        <v>87</v>
      </c>
      <c r="R83" s="140"/>
      <c r="S83" s="152" t="s">
        <v>4049</v>
      </c>
      <c r="T83" s="140"/>
      <c r="U83" s="163" t="s">
        <v>167</v>
      </c>
      <c r="V83" s="140"/>
    </row>
    <row r="84" spans="1:22" ht="76.5" x14ac:dyDescent="0.2">
      <c r="A84" s="141" t="s">
        <v>12</v>
      </c>
      <c r="B84" s="259" t="s">
        <v>93</v>
      </c>
      <c r="C84" s="156" t="s">
        <v>4050</v>
      </c>
      <c r="D84" s="156" t="s">
        <v>4042</v>
      </c>
      <c r="E84" s="166">
        <v>80230101</v>
      </c>
      <c r="F84" s="215" t="s">
        <v>210</v>
      </c>
      <c r="G84" s="215" t="s">
        <v>230</v>
      </c>
      <c r="H84" s="215" t="s">
        <v>268</v>
      </c>
      <c r="I84" s="140" t="s">
        <v>182</v>
      </c>
      <c r="J84" s="140" t="s">
        <v>3688</v>
      </c>
      <c r="K84" s="140" t="s">
        <v>3938</v>
      </c>
      <c r="L84" s="140" t="s">
        <v>4083</v>
      </c>
      <c r="M84" s="165">
        <v>46795600</v>
      </c>
      <c r="N84" s="162">
        <v>45159</v>
      </c>
      <c r="O84" s="166">
        <v>2023</v>
      </c>
      <c r="P84" s="166">
        <v>2023</v>
      </c>
      <c r="Q84" s="667">
        <v>528</v>
      </c>
      <c r="R84" s="140"/>
      <c r="S84" s="152" t="s">
        <v>4049</v>
      </c>
      <c r="T84" s="140"/>
      <c r="U84" s="163" t="s">
        <v>167</v>
      </c>
      <c r="V84" s="140"/>
    </row>
    <row r="85" spans="1:22" ht="76.5" x14ac:dyDescent="0.2">
      <c r="A85" s="141" t="s">
        <v>12</v>
      </c>
      <c r="B85" s="259" t="s">
        <v>93</v>
      </c>
      <c r="C85" s="156" t="s">
        <v>4050</v>
      </c>
      <c r="D85" s="156" t="s">
        <v>4042</v>
      </c>
      <c r="E85" s="166">
        <v>1</v>
      </c>
      <c r="F85" s="215" t="s">
        <v>210</v>
      </c>
      <c r="G85" s="215" t="s">
        <v>230</v>
      </c>
      <c r="H85" s="215" t="s">
        <v>268</v>
      </c>
      <c r="I85" s="140" t="s">
        <v>182</v>
      </c>
      <c r="J85" s="140" t="s">
        <v>3688</v>
      </c>
      <c r="K85" s="140" t="s">
        <v>3938</v>
      </c>
      <c r="L85" s="140" t="s">
        <v>4084</v>
      </c>
      <c r="M85" s="165">
        <v>34126562</v>
      </c>
      <c r="N85" s="162">
        <v>45154</v>
      </c>
      <c r="O85" s="166">
        <v>2023</v>
      </c>
      <c r="P85" s="166">
        <v>2023</v>
      </c>
      <c r="Q85" s="667">
        <v>205.2</v>
      </c>
      <c r="R85" s="140"/>
      <c r="S85" s="152" t="s">
        <v>4049</v>
      </c>
      <c r="T85" s="140"/>
      <c r="U85" s="163" t="s">
        <v>167</v>
      </c>
      <c r="V85" s="140"/>
    </row>
    <row r="86" spans="1:22" ht="76.5" x14ac:dyDescent="0.2">
      <c r="A86" s="141" t="s">
        <v>12</v>
      </c>
      <c r="B86" s="259" t="s">
        <v>93</v>
      </c>
      <c r="C86" s="156" t="s">
        <v>4050</v>
      </c>
      <c r="D86" s="156" t="s">
        <v>4042</v>
      </c>
      <c r="E86" s="166" t="s">
        <v>4085</v>
      </c>
      <c r="F86" s="215" t="s">
        <v>210</v>
      </c>
      <c r="G86" s="215" t="s">
        <v>230</v>
      </c>
      <c r="H86" s="215" t="s">
        <v>268</v>
      </c>
      <c r="I86" s="140" t="s">
        <v>182</v>
      </c>
      <c r="J86" s="140" t="s">
        <v>3688</v>
      </c>
      <c r="K86" s="140" t="s">
        <v>3938</v>
      </c>
      <c r="L86" s="140" t="s">
        <v>4075</v>
      </c>
      <c r="M86" s="165">
        <v>36805505</v>
      </c>
      <c r="N86" s="162">
        <v>45152</v>
      </c>
      <c r="O86" s="166">
        <v>2023</v>
      </c>
      <c r="P86" s="166">
        <v>2023</v>
      </c>
      <c r="Q86" s="667">
        <v>236.4</v>
      </c>
      <c r="R86" s="140"/>
      <c r="S86" s="152" t="s">
        <v>4049</v>
      </c>
      <c r="T86" s="140"/>
      <c r="U86" s="163" t="s">
        <v>167</v>
      </c>
      <c r="V86" s="140"/>
    </row>
    <row r="87" spans="1:22" ht="76.5" x14ac:dyDescent="0.2">
      <c r="A87" s="141" t="s">
        <v>12</v>
      </c>
      <c r="B87" s="259" t="s">
        <v>93</v>
      </c>
      <c r="C87" s="156" t="s">
        <v>4050</v>
      </c>
      <c r="D87" s="156" t="s">
        <v>4042</v>
      </c>
      <c r="E87" s="166">
        <v>1</v>
      </c>
      <c r="F87" s="215" t="s">
        <v>210</v>
      </c>
      <c r="G87" s="215" t="s">
        <v>230</v>
      </c>
      <c r="H87" s="215" t="s">
        <v>268</v>
      </c>
      <c r="I87" s="140" t="s">
        <v>182</v>
      </c>
      <c r="J87" s="140" t="s">
        <v>3688</v>
      </c>
      <c r="K87" s="140" t="s">
        <v>3938</v>
      </c>
      <c r="L87" s="140" t="s">
        <v>4086</v>
      </c>
      <c r="M87" s="165">
        <v>35940476</v>
      </c>
      <c r="N87" s="162">
        <v>45187</v>
      </c>
      <c r="O87" s="166">
        <v>2023</v>
      </c>
      <c r="P87" s="166">
        <v>2023</v>
      </c>
      <c r="Q87" s="667">
        <v>65.8</v>
      </c>
      <c r="R87" s="140"/>
      <c r="S87" s="152" t="s">
        <v>4049</v>
      </c>
      <c r="T87" s="140"/>
      <c r="U87" s="163" t="s">
        <v>167</v>
      </c>
      <c r="V87" s="140"/>
    </row>
    <row r="88" spans="1:22" ht="76.5" x14ac:dyDescent="0.2">
      <c r="A88" s="141" t="s">
        <v>12</v>
      </c>
      <c r="B88" s="259" t="s">
        <v>93</v>
      </c>
      <c r="C88" s="156" t="s">
        <v>4050</v>
      </c>
      <c r="D88" s="156" t="s">
        <v>4042</v>
      </c>
      <c r="E88" s="166">
        <v>1</v>
      </c>
      <c r="F88" s="215" t="s">
        <v>210</v>
      </c>
      <c r="G88" s="215" t="s">
        <v>230</v>
      </c>
      <c r="H88" s="215" t="s">
        <v>268</v>
      </c>
      <c r="I88" s="140" t="s">
        <v>182</v>
      </c>
      <c r="J88" s="140" t="s">
        <v>3688</v>
      </c>
      <c r="K88" s="140" t="s">
        <v>3938</v>
      </c>
      <c r="L88" s="140" t="s">
        <v>4087</v>
      </c>
      <c r="M88" s="165">
        <v>35875925</v>
      </c>
      <c r="N88" s="162">
        <v>45202</v>
      </c>
      <c r="O88" s="166">
        <v>2023</v>
      </c>
      <c r="P88" s="166">
        <v>2023</v>
      </c>
      <c r="Q88" s="667">
        <v>106</v>
      </c>
      <c r="R88" s="140"/>
      <c r="S88" s="152" t="s">
        <v>4049</v>
      </c>
      <c r="T88" s="140"/>
      <c r="U88" s="163" t="s">
        <v>167</v>
      </c>
      <c r="V88" s="140"/>
    </row>
    <row r="89" spans="1:22" ht="76.5" x14ac:dyDescent="0.2">
      <c r="A89" s="141" t="s">
        <v>12</v>
      </c>
      <c r="B89" s="259" t="s">
        <v>93</v>
      </c>
      <c r="C89" s="156" t="s">
        <v>4050</v>
      </c>
      <c r="D89" s="156" t="s">
        <v>4042</v>
      </c>
      <c r="E89" s="166" t="s">
        <v>4088</v>
      </c>
      <c r="F89" s="215" t="s">
        <v>210</v>
      </c>
      <c r="G89" s="215" t="s">
        <v>230</v>
      </c>
      <c r="H89" s="215" t="s">
        <v>268</v>
      </c>
      <c r="I89" s="140" t="s">
        <v>182</v>
      </c>
      <c r="J89" s="140" t="s">
        <v>3688</v>
      </c>
      <c r="K89" s="140" t="s">
        <v>3938</v>
      </c>
      <c r="L89" s="140" t="s">
        <v>4089</v>
      </c>
      <c r="M89" s="165">
        <v>36245160</v>
      </c>
      <c r="N89" s="162">
        <v>45199</v>
      </c>
      <c r="O89" s="166">
        <v>2023</v>
      </c>
      <c r="P89" s="166">
        <v>2023</v>
      </c>
      <c r="Q89" s="667">
        <v>295.68</v>
      </c>
      <c r="R89" s="140"/>
      <c r="S89" s="152" t="s">
        <v>4049</v>
      </c>
      <c r="T89" s="140"/>
      <c r="U89" s="163" t="s">
        <v>167</v>
      </c>
      <c r="V89" s="140"/>
    </row>
    <row r="90" spans="1:22" ht="76.5" x14ac:dyDescent="0.2">
      <c r="A90" s="141" t="s">
        <v>12</v>
      </c>
      <c r="B90" s="259" t="s">
        <v>93</v>
      </c>
      <c r="C90" s="156" t="s">
        <v>4050</v>
      </c>
      <c r="D90" s="156" t="s">
        <v>4042</v>
      </c>
      <c r="E90" s="166">
        <v>1</v>
      </c>
      <c r="F90" s="215" t="s">
        <v>210</v>
      </c>
      <c r="G90" s="215" t="s">
        <v>230</v>
      </c>
      <c r="H90" s="215" t="s">
        <v>268</v>
      </c>
      <c r="I90" s="140" t="s">
        <v>182</v>
      </c>
      <c r="J90" s="140" t="s">
        <v>3688</v>
      </c>
      <c r="K90" s="140" t="s">
        <v>3938</v>
      </c>
      <c r="L90" s="140" t="s">
        <v>4090</v>
      </c>
      <c r="M90" s="165">
        <v>52389898</v>
      </c>
      <c r="N90" s="162">
        <v>45181</v>
      </c>
      <c r="O90" s="166">
        <v>2023</v>
      </c>
      <c r="P90" s="166">
        <v>2023</v>
      </c>
      <c r="Q90" s="667">
        <v>174.96</v>
      </c>
      <c r="R90" s="140"/>
      <c r="S90" s="152" t="s">
        <v>4049</v>
      </c>
      <c r="T90" s="140"/>
      <c r="U90" s="163" t="s">
        <v>167</v>
      </c>
      <c r="V90" s="140"/>
    </row>
    <row r="91" spans="1:22" ht="76.5" x14ac:dyDescent="0.2">
      <c r="A91" s="141" t="s">
        <v>12</v>
      </c>
      <c r="B91" s="259" t="s">
        <v>93</v>
      </c>
      <c r="C91" s="156" t="s">
        <v>4050</v>
      </c>
      <c r="D91" s="156" t="s">
        <v>4042</v>
      </c>
      <c r="E91" s="166">
        <v>1</v>
      </c>
      <c r="F91" s="215" t="s">
        <v>210</v>
      </c>
      <c r="G91" s="215" t="s">
        <v>230</v>
      </c>
      <c r="H91" s="215" t="s">
        <v>268</v>
      </c>
      <c r="I91" s="140" t="s">
        <v>182</v>
      </c>
      <c r="J91" s="140" t="s">
        <v>3688</v>
      </c>
      <c r="K91" s="140" t="s">
        <v>3938</v>
      </c>
      <c r="L91" s="140" t="s">
        <v>4091</v>
      </c>
      <c r="M91" s="165">
        <v>47975709</v>
      </c>
      <c r="N91" s="162">
        <v>45204</v>
      </c>
      <c r="O91" s="166">
        <v>2023</v>
      </c>
      <c r="P91" s="166">
        <v>2023</v>
      </c>
      <c r="Q91" s="667">
        <v>75.099999999999994</v>
      </c>
      <c r="R91" s="140"/>
      <c r="S91" s="152" t="s">
        <v>4049</v>
      </c>
      <c r="T91" s="140"/>
      <c r="U91" s="163" t="s">
        <v>167</v>
      </c>
      <c r="V91" s="140"/>
    </row>
    <row r="92" spans="1:22" ht="76.5" x14ac:dyDescent="0.2">
      <c r="A92" s="141" t="s">
        <v>12</v>
      </c>
      <c r="B92" s="259" t="s">
        <v>93</v>
      </c>
      <c r="C92" s="156" t="s">
        <v>4050</v>
      </c>
      <c r="D92" s="156" t="s">
        <v>4042</v>
      </c>
      <c r="E92" s="166">
        <v>1</v>
      </c>
      <c r="F92" s="215" t="s">
        <v>210</v>
      </c>
      <c r="G92" s="215" t="s">
        <v>230</v>
      </c>
      <c r="H92" s="215" t="s">
        <v>268</v>
      </c>
      <c r="I92" s="140" t="s">
        <v>182</v>
      </c>
      <c r="J92" s="140" t="s">
        <v>3688</v>
      </c>
      <c r="K92" s="140" t="s">
        <v>3938</v>
      </c>
      <c r="L92" s="140" t="s">
        <v>4068</v>
      </c>
      <c r="M92" s="165">
        <v>26937948</v>
      </c>
      <c r="N92" s="162">
        <v>45195</v>
      </c>
      <c r="O92" s="166">
        <v>2023</v>
      </c>
      <c r="P92" s="166">
        <v>2023</v>
      </c>
      <c r="Q92" s="667">
        <v>2970</v>
      </c>
      <c r="R92" s="140"/>
      <c r="S92" s="152" t="s">
        <v>4049</v>
      </c>
      <c r="T92" s="140"/>
      <c r="U92" s="163" t="s">
        <v>167</v>
      </c>
      <c r="V92" s="140"/>
    </row>
    <row r="93" spans="1:22" ht="76.5" x14ac:dyDescent="0.2">
      <c r="A93" s="141" t="s">
        <v>12</v>
      </c>
      <c r="B93" s="259" t="s">
        <v>93</v>
      </c>
      <c r="C93" s="156" t="s">
        <v>4092</v>
      </c>
      <c r="D93" s="156" t="s">
        <v>4042</v>
      </c>
      <c r="E93" s="166">
        <v>4982556403</v>
      </c>
      <c r="F93" s="215" t="s">
        <v>210</v>
      </c>
      <c r="G93" s="215" t="s">
        <v>230</v>
      </c>
      <c r="H93" s="215" t="s">
        <v>268</v>
      </c>
      <c r="I93" s="140" t="s">
        <v>182</v>
      </c>
      <c r="J93" s="140" t="s">
        <v>3688</v>
      </c>
      <c r="K93" s="140" t="s">
        <v>3938</v>
      </c>
      <c r="L93" s="140" t="s">
        <v>4093</v>
      </c>
      <c r="M93" s="165">
        <v>31345603</v>
      </c>
      <c r="N93" s="162">
        <v>45233</v>
      </c>
      <c r="O93" s="166">
        <v>2023</v>
      </c>
      <c r="P93" s="166">
        <v>2023</v>
      </c>
      <c r="Q93" s="667">
        <v>2920</v>
      </c>
      <c r="R93" s="140"/>
      <c r="S93" s="152" t="s">
        <v>4049</v>
      </c>
      <c r="T93" s="140"/>
      <c r="U93" s="163" t="s">
        <v>167</v>
      </c>
      <c r="V93" s="140"/>
    </row>
    <row r="94" spans="1:22" ht="76.5" x14ac:dyDescent="0.2">
      <c r="A94" s="141" t="s">
        <v>12</v>
      </c>
      <c r="B94" s="259" t="s">
        <v>93</v>
      </c>
      <c r="C94" s="156" t="s">
        <v>4094</v>
      </c>
      <c r="D94" s="156" t="s">
        <v>4042</v>
      </c>
      <c r="E94" s="166">
        <v>61123</v>
      </c>
      <c r="F94" s="215" t="s">
        <v>210</v>
      </c>
      <c r="G94" s="215" t="s">
        <v>230</v>
      </c>
      <c r="H94" s="215" t="s">
        <v>268</v>
      </c>
      <c r="I94" s="140" t="s">
        <v>182</v>
      </c>
      <c r="J94" s="140" t="s">
        <v>3688</v>
      </c>
      <c r="K94" s="140" t="s">
        <v>3938</v>
      </c>
      <c r="L94" s="140" t="s">
        <v>4064</v>
      </c>
      <c r="M94" s="165">
        <v>31388370</v>
      </c>
      <c r="N94" s="162">
        <v>45236</v>
      </c>
      <c r="O94" s="166">
        <v>2023</v>
      </c>
      <c r="P94" s="166">
        <v>2023</v>
      </c>
      <c r="Q94" s="667">
        <v>375</v>
      </c>
      <c r="R94" s="140"/>
      <c r="S94" s="152" t="s">
        <v>4049</v>
      </c>
      <c r="T94" s="140"/>
      <c r="U94" s="163" t="s">
        <v>167</v>
      </c>
      <c r="V94" s="140"/>
    </row>
    <row r="95" spans="1:22" ht="76.5" x14ac:dyDescent="0.2">
      <c r="A95" s="141" t="s">
        <v>12</v>
      </c>
      <c r="B95" s="259" t="s">
        <v>93</v>
      </c>
      <c r="C95" s="156" t="s">
        <v>4050</v>
      </c>
      <c r="D95" s="156" t="s">
        <v>4042</v>
      </c>
      <c r="E95" s="166">
        <v>1</v>
      </c>
      <c r="F95" s="215" t="s">
        <v>210</v>
      </c>
      <c r="G95" s="215" t="s">
        <v>230</v>
      </c>
      <c r="H95" s="215" t="s">
        <v>268</v>
      </c>
      <c r="I95" s="140" t="s">
        <v>182</v>
      </c>
      <c r="J95" s="140" t="s">
        <v>3688</v>
      </c>
      <c r="K95" s="140" t="s">
        <v>3938</v>
      </c>
      <c r="L95" s="140" t="s">
        <v>4095</v>
      </c>
      <c r="M95" s="165">
        <v>50079344</v>
      </c>
      <c r="N95" s="162">
        <v>45244</v>
      </c>
      <c r="O95" s="166">
        <v>2023</v>
      </c>
      <c r="P95" s="166">
        <v>2023</v>
      </c>
      <c r="Q95" s="667">
        <v>76</v>
      </c>
      <c r="R95" s="140"/>
      <c r="S95" s="152" t="s">
        <v>4049</v>
      </c>
      <c r="T95" s="140"/>
      <c r="U95" s="163" t="s">
        <v>167</v>
      </c>
      <c r="V95" s="140"/>
    </row>
    <row r="96" spans="1:22" ht="76.5" x14ac:dyDescent="0.2">
      <c r="A96" s="141" t="s">
        <v>12</v>
      </c>
      <c r="B96" s="259" t="s">
        <v>93</v>
      </c>
      <c r="C96" s="156" t="s">
        <v>4050</v>
      </c>
      <c r="D96" s="156" t="s">
        <v>4042</v>
      </c>
      <c r="E96" s="166">
        <v>80230135</v>
      </c>
      <c r="F96" s="215" t="s">
        <v>210</v>
      </c>
      <c r="G96" s="215" t="s">
        <v>230</v>
      </c>
      <c r="H96" s="215" t="s">
        <v>268</v>
      </c>
      <c r="I96" s="140" t="s">
        <v>182</v>
      </c>
      <c r="J96" s="140" t="s">
        <v>3688</v>
      </c>
      <c r="K96" s="140" t="s">
        <v>3938</v>
      </c>
      <c r="L96" s="140" t="s">
        <v>4083</v>
      </c>
      <c r="M96" s="165">
        <v>46795600</v>
      </c>
      <c r="N96" s="162">
        <v>45250</v>
      </c>
      <c r="O96" s="166">
        <v>2023</v>
      </c>
      <c r="P96" s="166">
        <v>2023</v>
      </c>
      <c r="Q96" s="667">
        <v>77.7</v>
      </c>
      <c r="R96" s="140"/>
      <c r="S96" s="152" t="s">
        <v>4049</v>
      </c>
      <c r="T96" s="140"/>
      <c r="U96" s="163" t="s">
        <v>167</v>
      </c>
      <c r="V96" s="140"/>
    </row>
    <row r="97" spans="1:22" ht="153" x14ac:dyDescent="0.2">
      <c r="A97" s="141" t="s">
        <v>12</v>
      </c>
      <c r="B97" s="259" t="s">
        <v>95</v>
      </c>
      <c r="C97" s="156" t="s">
        <v>4096</v>
      </c>
      <c r="D97" s="156" t="s">
        <v>4097</v>
      </c>
      <c r="E97" s="166" t="s">
        <v>4098</v>
      </c>
      <c r="F97" s="215" t="s">
        <v>210</v>
      </c>
      <c r="G97" s="215" t="s">
        <v>230</v>
      </c>
      <c r="H97" s="215" t="s">
        <v>497</v>
      </c>
      <c r="I97" s="140" t="s">
        <v>194</v>
      </c>
      <c r="J97" s="140" t="s">
        <v>3688</v>
      </c>
      <c r="K97" s="140" t="s">
        <v>3938</v>
      </c>
      <c r="L97" s="140" t="s">
        <v>4099</v>
      </c>
      <c r="M97" s="165">
        <v>37857631</v>
      </c>
      <c r="N97" s="162">
        <v>45077</v>
      </c>
      <c r="O97" s="166">
        <v>2023</v>
      </c>
      <c r="P97" s="166">
        <v>2023</v>
      </c>
      <c r="Q97" s="667">
        <v>1250</v>
      </c>
      <c r="R97" s="140"/>
      <c r="S97" s="140" t="s">
        <v>4100</v>
      </c>
      <c r="T97" s="157" t="s">
        <v>3928</v>
      </c>
      <c r="U97" s="163" t="s">
        <v>167</v>
      </c>
      <c r="V97" s="140"/>
    </row>
    <row r="98" spans="1:22" ht="51" x14ac:dyDescent="0.2">
      <c r="A98" s="141" t="s">
        <v>12</v>
      </c>
      <c r="B98" s="259" t="s">
        <v>94</v>
      </c>
      <c r="C98" s="156" t="s">
        <v>4101</v>
      </c>
      <c r="D98" s="156" t="s">
        <v>4102</v>
      </c>
      <c r="E98" s="166" t="s">
        <v>4103</v>
      </c>
      <c r="F98" s="215" t="s">
        <v>210</v>
      </c>
      <c r="G98" s="215" t="s">
        <v>230</v>
      </c>
      <c r="H98" s="215" t="s">
        <v>642</v>
      </c>
      <c r="I98" s="140" t="s">
        <v>194</v>
      </c>
      <c r="J98" s="140" t="s">
        <v>4104</v>
      </c>
      <c r="K98" s="140" t="s">
        <v>3938</v>
      </c>
      <c r="L98" s="140" t="s">
        <v>4105</v>
      </c>
      <c r="M98" s="165">
        <v>35793783</v>
      </c>
      <c r="N98" s="162">
        <v>42688</v>
      </c>
      <c r="O98" s="166">
        <v>2016</v>
      </c>
      <c r="P98" s="166" t="s">
        <v>4106</v>
      </c>
      <c r="Q98" s="667">
        <v>150</v>
      </c>
      <c r="R98" s="140"/>
      <c r="S98" s="140" t="s">
        <v>4107</v>
      </c>
      <c r="T98" s="140"/>
      <c r="U98" s="163" t="s">
        <v>167</v>
      </c>
      <c r="V98" s="140"/>
    </row>
    <row r="99" spans="1:22" ht="51" x14ac:dyDescent="0.2">
      <c r="A99" s="141" t="s">
        <v>12</v>
      </c>
      <c r="B99" s="259" t="s">
        <v>94</v>
      </c>
      <c r="C99" s="156" t="s">
        <v>4101</v>
      </c>
      <c r="D99" s="156" t="s">
        <v>4102</v>
      </c>
      <c r="E99" s="166" t="s">
        <v>4103</v>
      </c>
      <c r="F99" s="215" t="s">
        <v>210</v>
      </c>
      <c r="G99" s="215" t="s">
        <v>230</v>
      </c>
      <c r="H99" s="215" t="s">
        <v>642</v>
      </c>
      <c r="I99" s="140" t="s">
        <v>194</v>
      </c>
      <c r="J99" s="140" t="s">
        <v>4104</v>
      </c>
      <c r="K99" s="140" t="s">
        <v>3938</v>
      </c>
      <c r="L99" s="140" t="s">
        <v>4105</v>
      </c>
      <c r="M99" s="165">
        <v>35793783</v>
      </c>
      <c r="N99" s="162">
        <v>42688</v>
      </c>
      <c r="O99" s="166">
        <v>2016</v>
      </c>
      <c r="P99" s="166" t="s">
        <v>4106</v>
      </c>
      <c r="Q99" s="667">
        <v>2400</v>
      </c>
      <c r="R99" s="140"/>
      <c r="S99" s="140" t="s">
        <v>4107</v>
      </c>
      <c r="T99" s="140"/>
      <c r="U99" s="163" t="s">
        <v>167</v>
      </c>
      <c r="V99" s="140"/>
    </row>
    <row r="100" spans="1:22" ht="51" x14ac:dyDescent="0.2">
      <c r="A100" s="141" t="s">
        <v>12</v>
      </c>
      <c r="B100" s="259" t="s">
        <v>94</v>
      </c>
      <c r="C100" s="156" t="s">
        <v>4050</v>
      </c>
      <c r="D100" s="156" t="s">
        <v>4108</v>
      </c>
      <c r="E100" s="166" t="s">
        <v>4109</v>
      </c>
      <c r="F100" s="215" t="s">
        <v>208</v>
      </c>
      <c r="G100" s="215" t="s">
        <v>184</v>
      </c>
      <c r="H100" s="215" t="s">
        <v>591</v>
      </c>
      <c r="I100" s="140" t="s">
        <v>184</v>
      </c>
      <c r="J100" s="140" t="s">
        <v>3688</v>
      </c>
      <c r="K100" s="140" t="s">
        <v>3938</v>
      </c>
      <c r="L100" s="140" t="s">
        <v>4110</v>
      </c>
      <c r="M100" s="165">
        <v>86652079</v>
      </c>
      <c r="N100" s="162">
        <v>44950</v>
      </c>
      <c r="O100" s="166">
        <v>2023</v>
      </c>
      <c r="P100" s="166">
        <v>2023</v>
      </c>
      <c r="Q100" s="667">
        <v>1974.48</v>
      </c>
      <c r="R100" s="140"/>
      <c r="S100" s="140" t="s">
        <v>4111</v>
      </c>
      <c r="T100" s="140"/>
      <c r="U100" s="163" t="s">
        <v>167</v>
      </c>
      <c r="V100" s="140"/>
    </row>
    <row r="101" spans="1:22" ht="51" x14ac:dyDescent="0.2">
      <c r="A101" s="141" t="s">
        <v>12</v>
      </c>
      <c r="B101" s="259" t="s">
        <v>94</v>
      </c>
      <c r="C101" s="156" t="s">
        <v>4050</v>
      </c>
      <c r="D101" s="156" t="s">
        <v>4108</v>
      </c>
      <c r="E101" s="166" t="s">
        <v>4112</v>
      </c>
      <c r="F101" s="215" t="s">
        <v>208</v>
      </c>
      <c r="G101" s="215" t="s">
        <v>184</v>
      </c>
      <c r="H101" s="215" t="s">
        <v>591</v>
      </c>
      <c r="I101" s="140" t="s">
        <v>184</v>
      </c>
      <c r="J101" s="140" t="s">
        <v>3688</v>
      </c>
      <c r="K101" s="140" t="s">
        <v>3938</v>
      </c>
      <c r="L101" s="140" t="s">
        <v>4110</v>
      </c>
      <c r="M101" s="165">
        <v>86652079</v>
      </c>
      <c r="N101" s="162">
        <v>45008</v>
      </c>
      <c r="O101" s="166">
        <v>2023</v>
      </c>
      <c r="P101" s="166">
        <v>2023</v>
      </c>
      <c r="Q101" s="667">
        <v>1974.96</v>
      </c>
      <c r="R101" s="140"/>
      <c r="S101" s="140" t="s">
        <v>4111</v>
      </c>
      <c r="T101" s="140"/>
      <c r="U101" s="163" t="s">
        <v>167</v>
      </c>
      <c r="V101" s="140"/>
    </row>
    <row r="102" spans="1:22" ht="51" x14ac:dyDescent="0.2">
      <c r="A102" s="141" t="s">
        <v>12</v>
      </c>
      <c r="B102" s="259" t="s">
        <v>94</v>
      </c>
      <c r="C102" s="156" t="s">
        <v>4050</v>
      </c>
      <c r="D102" s="156" t="s">
        <v>4108</v>
      </c>
      <c r="E102" s="166">
        <v>1</v>
      </c>
      <c r="F102" s="215" t="s">
        <v>208</v>
      </c>
      <c r="G102" s="215" t="s">
        <v>184</v>
      </c>
      <c r="H102" s="215" t="s">
        <v>591</v>
      </c>
      <c r="I102" s="140" t="s">
        <v>184</v>
      </c>
      <c r="J102" s="140" t="s">
        <v>3688</v>
      </c>
      <c r="K102" s="140" t="s">
        <v>3938</v>
      </c>
      <c r="L102" s="140" t="s">
        <v>4113</v>
      </c>
      <c r="M102" s="165">
        <v>82108023</v>
      </c>
      <c r="N102" s="162">
        <v>45002</v>
      </c>
      <c r="O102" s="166">
        <v>2023</v>
      </c>
      <c r="P102" s="166">
        <v>2023</v>
      </c>
      <c r="Q102" s="667">
        <v>478.2</v>
      </c>
      <c r="R102" s="140"/>
      <c r="S102" s="140" t="s">
        <v>4114</v>
      </c>
      <c r="T102" s="140"/>
      <c r="U102" s="163" t="s">
        <v>167</v>
      </c>
      <c r="V102" s="140"/>
    </row>
    <row r="103" spans="1:22" ht="51" x14ac:dyDescent="0.2">
      <c r="A103" s="141" t="s">
        <v>12</v>
      </c>
      <c r="B103" s="259" t="s">
        <v>94</v>
      </c>
      <c r="C103" s="156" t="s">
        <v>4050</v>
      </c>
      <c r="D103" s="156" t="s">
        <v>4108</v>
      </c>
      <c r="E103" s="166">
        <v>1</v>
      </c>
      <c r="F103" s="215" t="s">
        <v>208</v>
      </c>
      <c r="G103" s="215" t="s">
        <v>184</v>
      </c>
      <c r="H103" s="215" t="s">
        <v>591</v>
      </c>
      <c r="I103" s="140" t="s">
        <v>184</v>
      </c>
      <c r="J103" s="140" t="s">
        <v>3688</v>
      </c>
      <c r="K103" s="140" t="s">
        <v>3938</v>
      </c>
      <c r="L103" s="140" t="s">
        <v>4115</v>
      </c>
      <c r="M103" s="165">
        <v>55427294</v>
      </c>
      <c r="N103" s="162">
        <v>45110</v>
      </c>
      <c r="O103" s="166">
        <v>2023</v>
      </c>
      <c r="P103" s="166">
        <v>2023</v>
      </c>
      <c r="Q103" s="667">
        <v>516.78</v>
      </c>
      <c r="R103" s="140"/>
      <c r="S103" s="140" t="s">
        <v>4116</v>
      </c>
      <c r="T103" s="140"/>
      <c r="U103" s="163" t="s">
        <v>167</v>
      </c>
      <c r="V103" s="140"/>
    </row>
    <row r="104" spans="1:22" ht="127.5" x14ac:dyDescent="0.2">
      <c r="A104" s="141" t="s">
        <v>12</v>
      </c>
      <c r="B104" s="259" t="s">
        <v>60</v>
      </c>
      <c r="C104" s="156" t="s">
        <v>4050</v>
      </c>
      <c r="D104" s="156" t="s">
        <v>4117</v>
      </c>
      <c r="E104" s="166" t="s">
        <v>4118</v>
      </c>
      <c r="F104" s="215" t="s">
        <v>210</v>
      </c>
      <c r="G104" s="215" t="s">
        <v>234</v>
      </c>
      <c r="H104" s="215" t="s">
        <v>234</v>
      </c>
      <c r="I104" s="140" t="s">
        <v>186</v>
      </c>
      <c r="J104" s="140" t="s">
        <v>3688</v>
      </c>
      <c r="K104" s="140" t="s">
        <v>3938</v>
      </c>
      <c r="L104" s="140" t="s">
        <v>4119</v>
      </c>
      <c r="M104" s="165">
        <v>42337402</v>
      </c>
      <c r="N104" s="162">
        <v>45028</v>
      </c>
      <c r="O104" s="166">
        <v>2023</v>
      </c>
      <c r="P104" s="166">
        <v>2023</v>
      </c>
      <c r="Q104" s="667">
        <v>2083.33</v>
      </c>
      <c r="R104" s="140"/>
      <c r="S104" s="140" t="s">
        <v>4120</v>
      </c>
      <c r="T104" s="140"/>
      <c r="U104" s="163" t="s">
        <v>167</v>
      </c>
      <c r="V104" s="140"/>
    </row>
    <row r="105" spans="1:22" ht="102" x14ac:dyDescent="0.2">
      <c r="A105" s="141" t="s">
        <v>12</v>
      </c>
      <c r="B105" s="259" t="s">
        <v>60</v>
      </c>
      <c r="C105" s="156" t="s">
        <v>4050</v>
      </c>
      <c r="D105" s="156" t="s">
        <v>4117</v>
      </c>
      <c r="E105" s="166">
        <v>1</v>
      </c>
      <c r="F105" s="215" t="s">
        <v>210</v>
      </c>
      <c r="G105" s="215" t="s">
        <v>234</v>
      </c>
      <c r="H105" s="215" t="s">
        <v>234</v>
      </c>
      <c r="I105" s="140" t="s">
        <v>186</v>
      </c>
      <c r="J105" s="140" t="s">
        <v>3688</v>
      </c>
      <c r="K105" s="140" t="s">
        <v>3938</v>
      </c>
      <c r="L105" s="140" t="s">
        <v>4121</v>
      </c>
      <c r="M105" s="165">
        <v>36822604</v>
      </c>
      <c r="N105" s="162">
        <v>45209</v>
      </c>
      <c r="O105" s="166">
        <v>2023</v>
      </c>
      <c r="P105" s="166">
        <v>2023</v>
      </c>
      <c r="Q105" s="667">
        <v>983.33</v>
      </c>
      <c r="R105" s="140"/>
      <c r="S105" s="140" t="s">
        <v>4122</v>
      </c>
      <c r="T105" s="140"/>
      <c r="U105" s="163" t="s">
        <v>167</v>
      </c>
      <c r="V105" s="140"/>
    </row>
    <row r="106" spans="1:22" ht="127.5" x14ac:dyDescent="0.2">
      <c r="A106" s="141" t="s">
        <v>12</v>
      </c>
      <c r="B106" s="259" t="s">
        <v>60</v>
      </c>
      <c r="C106" s="156" t="s">
        <v>4050</v>
      </c>
      <c r="D106" s="156" t="s">
        <v>4117</v>
      </c>
      <c r="E106" s="166">
        <v>1000029932</v>
      </c>
      <c r="F106" s="215" t="s">
        <v>210</v>
      </c>
      <c r="G106" s="215" t="s">
        <v>234</v>
      </c>
      <c r="H106" s="215" t="s">
        <v>234</v>
      </c>
      <c r="I106" s="140" t="s">
        <v>186</v>
      </c>
      <c r="J106" s="140" t="s">
        <v>3688</v>
      </c>
      <c r="K106" s="140" t="s">
        <v>3938</v>
      </c>
      <c r="L106" s="140" t="s">
        <v>4123</v>
      </c>
      <c r="M106" s="165">
        <v>42337402</v>
      </c>
      <c r="N106" s="162">
        <v>45251</v>
      </c>
      <c r="O106" s="166">
        <v>2023</v>
      </c>
      <c r="P106" s="166">
        <v>2023</v>
      </c>
      <c r="Q106" s="667">
        <v>2500</v>
      </c>
      <c r="R106" s="140"/>
      <c r="S106" s="140" t="s">
        <v>4124</v>
      </c>
      <c r="T106" s="140"/>
      <c r="U106" s="163" t="s">
        <v>167</v>
      </c>
      <c r="V106" s="140"/>
    </row>
    <row r="107" spans="1:22" ht="38.25" x14ac:dyDescent="0.2">
      <c r="A107" s="141" t="s">
        <v>12</v>
      </c>
      <c r="B107" s="259" t="s">
        <v>3910</v>
      </c>
      <c r="C107" s="156" t="s">
        <v>4125</v>
      </c>
      <c r="D107" s="156" t="s">
        <v>4126</v>
      </c>
      <c r="E107" s="140">
        <v>20221118</v>
      </c>
      <c r="F107" s="215" t="s">
        <v>210</v>
      </c>
      <c r="G107" s="215" t="s">
        <v>233</v>
      </c>
      <c r="H107" s="215" t="s">
        <v>442</v>
      </c>
      <c r="I107" s="140" t="s">
        <v>194</v>
      </c>
      <c r="J107" s="140" t="s">
        <v>3688</v>
      </c>
      <c r="K107" s="140" t="s">
        <v>3938</v>
      </c>
      <c r="L107" s="140" t="s">
        <v>4127</v>
      </c>
      <c r="M107" s="165">
        <v>5280079</v>
      </c>
      <c r="N107" s="162">
        <v>44883</v>
      </c>
      <c r="O107" s="166">
        <v>2023</v>
      </c>
      <c r="P107" s="166">
        <v>2023</v>
      </c>
      <c r="Q107" s="667">
        <v>13.7</v>
      </c>
      <c r="R107" s="140"/>
      <c r="S107" s="140" t="s">
        <v>4128</v>
      </c>
      <c r="T107" s="140"/>
      <c r="U107" s="163" t="s">
        <v>167</v>
      </c>
      <c r="V107" s="140"/>
    </row>
    <row r="108" spans="1:22" ht="38.25" x14ac:dyDescent="0.2">
      <c r="A108" s="141" t="s">
        <v>12</v>
      </c>
      <c r="B108" s="259" t="s">
        <v>4129</v>
      </c>
      <c r="C108" s="156" t="s">
        <v>4130</v>
      </c>
      <c r="D108" s="156" t="s">
        <v>4126</v>
      </c>
      <c r="E108" s="140">
        <v>1</v>
      </c>
      <c r="F108" s="215" t="s">
        <v>210</v>
      </c>
      <c r="G108" s="215" t="s">
        <v>233</v>
      </c>
      <c r="H108" s="215" t="s">
        <v>442</v>
      </c>
      <c r="I108" s="140" t="s">
        <v>194</v>
      </c>
      <c r="J108" s="140" t="s">
        <v>3688</v>
      </c>
      <c r="K108" s="140" t="s">
        <v>3938</v>
      </c>
      <c r="L108" s="140" t="s">
        <v>4131</v>
      </c>
      <c r="M108" s="165">
        <v>51291037</v>
      </c>
      <c r="N108" s="162">
        <v>44992</v>
      </c>
      <c r="O108" s="166">
        <v>2023</v>
      </c>
      <c r="P108" s="166">
        <v>2023</v>
      </c>
      <c r="Q108" s="667">
        <v>170.4</v>
      </c>
      <c r="R108" s="140"/>
      <c r="S108" s="140" t="s">
        <v>4132</v>
      </c>
      <c r="T108" s="140"/>
      <c r="U108" s="163" t="s">
        <v>167</v>
      </c>
      <c r="V108" s="140"/>
    </row>
    <row r="109" spans="1:22" ht="38.25" x14ac:dyDescent="0.2">
      <c r="A109" s="141" t="s">
        <v>12</v>
      </c>
      <c r="B109" s="259" t="s">
        <v>3910</v>
      </c>
      <c r="C109" s="156" t="s">
        <v>4133</v>
      </c>
      <c r="D109" s="156" t="s">
        <v>4126</v>
      </c>
      <c r="E109" s="140">
        <v>1</v>
      </c>
      <c r="F109" s="215" t="s">
        <v>210</v>
      </c>
      <c r="G109" s="215" t="s">
        <v>233</v>
      </c>
      <c r="H109" s="215" t="s">
        <v>442</v>
      </c>
      <c r="I109" s="140" t="s">
        <v>194</v>
      </c>
      <c r="J109" s="140" t="s">
        <v>3688</v>
      </c>
      <c r="K109" s="140" t="s">
        <v>3938</v>
      </c>
      <c r="L109" s="140" t="s">
        <v>4131</v>
      </c>
      <c r="M109" s="165">
        <v>51291038</v>
      </c>
      <c r="N109" s="162">
        <v>44980</v>
      </c>
      <c r="O109" s="166">
        <v>2023</v>
      </c>
      <c r="P109" s="166">
        <v>2023</v>
      </c>
      <c r="Q109" s="667">
        <v>77.099999999999994</v>
      </c>
      <c r="R109" s="140"/>
      <c r="S109" s="140" t="s">
        <v>4132</v>
      </c>
      <c r="T109" s="140"/>
      <c r="U109" s="163" t="s">
        <v>167</v>
      </c>
      <c r="V109" s="140"/>
    </row>
    <row r="110" spans="1:22" ht="38.25" x14ac:dyDescent="0.2">
      <c r="A110" s="141" t="s">
        <v>12</v>
      </c>
      <c r="B110" s="259" t="s">
        <v>4129</v>
      </c>
      <c r="C110" s="156" t="s">
        <v>4134</v>
      </c>
      <c r="D110" s="156" t="s">
        <v>4126</v>
      </c>
      <c r="E110" s="140">
        <v>1</v>
      </c>
      <c r="F110" s="215" t="s">
        <v>210</v>
      </c>
      <c r="G110" s="215" t="s">
        <v>233</v>
      </c>
      <c r="H110" s="215" t="s">
        <v>442</v>
      </c>
      <c r="I110" s="140" t="s">
        <v>194</v>
      </c>
      <c r="J110" s="140" t="s">
        <v>3688</v>
      </c>
      <c r="K110" s="140" t="s">
        <v>3938</v>
      </c>
      <c r="L110" s="140" t="s">
        <v>4135</v>
      </c>
      <c r="M110" s="165">
        <v>47492066</v>
      </c>
      <c r="N110" s="162">
        <v>45008</v>
      </c>
      <c r="O110" s="166">
        <v>2023</v>
      </c>
      <c r="P110" s="166">
        <v>2023</v>
      </c>
      <c r="Q110" s="667">
        <v>348.5</v>
      </c>
      <c r="R110" s="140"/>
      <c r="S110" s="140" t="s">
        <v>4132</v>
      </c>
      <c r="T110" s="140"/>
      <c r="U110" s="163" t="s">
        <v>167</v>
      </c>
      <c r="V110" s="140"/>
    </row>
    <row r="111" spans="1:22" ht="38.25" x14ac:dyDescent="0.2">
      <c r="A111" s="141" t="s">
        <v>12</v>
      </c>
      <c r="B111" s="259" t="s">
        <v>3910</v>
      </c>
      <c r="C111" s="156" t="s">
        <v>4136</v>
      </c>
      <c r="D111" s="156" t="s">
        <v>4126</v>
      </c>
      <c r="E111" s="140">
        <v>1</v>
      </c>
      <c r="F111" s="215" t="s">
        <v>210</v>
      </c>
      <c r="G111" s="215" t="s">
        <v>233</v>
      </c>
      <c r="H111" s="215" t="s">
        <v>442</v>
      </c>
      <c r="I111" s="140" t="s">
        <v>194</v>
      </c>
      <c r="J111" s="140" t="s">
        <v>3688</v>
      </c>
      <c r="K111" s="140" t="s">
        <v>3938</v>
      </c>
      <c r="L111" s="140" t="s">
        <v>4135</v>
      </c>
      <c r="M111" s="165">
        <v>47492067</v>
      </c>
      <c r="N111" s="162">
        <v>44993</v>
      </c>
      <c r="O111" s="166">
        <v>2023</v>
      </c>
      <c r="P111" s="166">
        <v>2023</v>
      </c>
      <c r="Q111" s="667">
        <v>672</v>
      </c>
      <c r="R111" s="140"/>
      <c r="S111" s="140" t="s">
        <v>4132</v>
      </c>
      <c r="T111" s="140"/>
      <c r="U111" s="163" t="s">
        <v>167</v>
      </c>
      <c r="V111" s="140"/>
    </row>
    <row r="112" spans="1:22" ht="38.25" x14ac:dyDescent="0.2">
      <c r="A112" s="141" t="s">
        <v>12</v>
      </c>
      <c r="B112" s="259" t="s">
        <v>4129</v>
      </c>
      <c r="C112" s="156" t="s">
        <v>4137</v>
      </c>
      <c r="D112" s="156" t="s">
        <v>4126</v>
      </c>
      <c r="E112" s="140">
        <v>1</v>
      </c>
      <c r="F112" s="215" t="s">
        <v>210</v>
      </c>
      <c r="G112" s="215" t="s">
        <v>233</v>
      </c>
      <c r="H112" s="215" t="s">
        <v>442</v>
      </c>
      <c r="I112" s="140" t="s">
        <v>194</v>
      </c>
      <c r="J112" s="140" t="s">
        <v>3688</v>
      </c>
      <c r="K112" s="140" t="s">
        <v>3938</v>
      </c>
      <c r="L112" s="140" t="s">
        <v>4135</v>
      </c>
      <c r="M112" s="165">
        <v>47492068</v>
      </c>
      <c r="N112" s="162">
        <v>45042</v>
      </c>
      <c r="O112" s="166">
        <v>2023</v>
      </c>
      <c r="P112" s="166" t="s">
        <v>3932</v>
      </c>
      <c r="Q112" s="667">
        <v>46.5</v>
      </c>
      <c r="R112" s="140"/>
      <c r="S112" s="140" t="s">
        <v>4132</v>
      </c>
      <c r="T112" s="140"/>
      <c r="U112" s="163" t="s">
        <v>167</v>
      </c>
      <c r="V112" s="140"/>
    </row>
    <row r="113" spans="1:22" ht="38.25" x14ac:dyDescent="0.2">
      <c r="A113" s="141" t="s">
        <v>12</v>
      </c>
      <c r="B113" s="259" t="s">
        <v>3910</v>
      </c>
      <c r="C113" s="156" t="s">
        <v>4138</v>
      </c>
      <c r="D113" s="156" t="s">
        <v>4126</v>
      </c>
      <c r="E113" s="166" t="s">
        <v>4139</v>
      </c>
      <c r="F113" s="215" t="s">
        <v>210</v>
      </c>
      <c r="G113" s="215" t="s">
        <v>233</v>
      </c>
      <c r="H113" s="215" t="s">
        <v>442</v>
      </c>
      <c r="I113" s="140" t="s">
        <v>194</v>
      </c>
      <c r="J113" s="140" t="s">
        <v>3688</v>
      </c>
      <c r="K113" s="140" t="s">
        <v>3938</v>
      </c>
      <c r="L113" s="140" t="s">
        <v>4140</v>
      </c>
      <c r="M113" s="165">
        <v>35781777</v>
      </c>
      <c r="N113" s="162">
        <v>44974</v>
      </c>
      <c r="O113" s="166">
        <v>2023</v>
      </c>
      <c r="P113" s="166">
        <v>2023</v>
      </c>
      <c r="Q113" s="667">
        <v>2152.8000000000002</v>
      </c>
      <c r="R113" s="140"/>
      <c r="S113" s="140" t="s">
        <v>4141</v>
      </c>
      <c r="T113" s="140"/>
      <c r="U113" s="163" t="s">
        <v>167</v>
      </c>
      <c r="V113" s="140"/>
    </row>
    <row r="114" spans="1:22" ht="38.25" x14ac:dyDescent="0.2">
      <c r="A114" s="141" t="s">
        <v>12</v>
      </c>
      <c r="B114" s="259" t="s">
        <v>4129</v>
      </c>
      <c r="C114" s="156" t="s">
        <v>4142</v>
      </c>
      <c r="D114" s="156" t="s">
        <v>4126</v>
      </c>
      <c r="E114" s="166" t="s">
        <v>4071</v>
      </c>
      <c r="F114" s="215" t="s">
        <v>210</v>
      </c>
      <c r="G114" s="215" t="s">
        <v>233</v>
      </c>
      <c r="H114" s="215" t="s">
        <v>442</v>
      </c>
      <c r="I114" s="140" t="s">
        <v>194</v>
      </c>
      <c r="J114" s="140" t="s">
        <v>3688</v>
      </c>
      <c r="K114" s="140" t="s">
        <v>3938</v>
      </c>
      <c r="L114" s="140" t="s">
        <v>4143</v>
      </c>
      <c r="M114" s="165">
        <v>50529161</v>
      </c>
      <c r="N114" s="162">
        <v>45078</v>
      </c>
      <c r="O114" s="166">
        <v>2023</v>
      </c>
      <c r="P114" s="166">
        <v>2023</v>
      </c>
      <c r="Q114" s="667">
        <v>146</v>
      </c>
      <c r="R114" s="140"/>
      <c r="S114" s="140" t="s">
        <v>4132</v>
      </c>
      <c r="T114" s="140"/>
      <c r="U114" s="163" t="s">
        <v>167</v>
      </c>
      <c r="V114" s="140"/>
    </row>
    <row r="115" spans="1:22" ht="38.25" x14ac:dyDescent="0.2">
      <c r="A115" s="141" t="s">
        <v>12</v>
      </c>
      <c r="B115" s="259" t="s">
        <v>3910</v>
      </c>
      <c r="C115" s="156" t="s">
        <v>4144</v>
      </c>
      <c r="D115" s="156" t="s">
        <v>4126</v>
      </c>
      <c r="E115" s="166" t="s">
        <v>4145</v>
      </c>
      <c r="F115" s="215" t="s">
        <v>210</v>
      </c>
      <c r="G115" s="215" t="s">
        <v>233</v>
      </c>
      <c r="H115" s="215" t="s">
        <v>442</v>
      </c>
      <c r="I115" s="140" t="s">
        <v>194</v>
      </c>
      <c r="J115" s="140" t="s">
        <v>3688</v>
      </c>
      <c r="K115" s="140" t="s">
        <v>3938</v>
      </c>
      <c r="L115" s="140" t="s">
        <v>4140</v>
      </c>
      <c r="M115" s="165">
        <v>35781777</v>
      </c>
      <c r="N115" s="162">
        <v>44971</v>
      </c>
      <c r="O115" s="166">
        <v>2023</v>
      </c>
      <c r="P115" s="166">
        <v>2023</v>
      </c>
      <c r="Q115" s="667">
        <v>1865.76</v>
      </c>
      <c r="R115" s="140"/>
      <c r="S115" s="140" t="s">
        <v>4141</v>
      </c>
      <c r="T115" s="140"/>
      <c r="U115" s="163" t="s">
        <v>167</v>
      </c>
      <c r="V115" s="140"/>
    </row>
    <row r="116" spans="1:22" ht="38.25" x14ac:dyDescent="0.2">
      <c r="A116" s="141" t="s">
        <v>12</v>
      </c>
      <c r="B116" s="259" t="s">
        <v>4129</v>
      </c>
      <c r="C116" s="156" t="s">
        <v>4146</v>
      </c>
      <c r="D116" s="156" t="s">
        <v>4126</v>
      </c>
      <c r="E116" s="140">
        <v>1</v>
      </c>
      <c r="F116" s="215" t="s">
        <v>210</v>
      </c>
      <c r="G116" s="215" t="s">
        <v>233</v>
      </c>
      <c r="H116" s="215" t="s">
        <v>442</v>
      </c>
      <c r="I116" s="140" t="s">
        <v>194</v>
      </c>
      <c r="J116" s="140" t="s">
        <v>3688</v>
      </c>
      <c r="K116" s="140" t="s">
        <v>3938</v>
      </c>
      <c r="L116" s="140" t="s">
        <v>4147</v>
      </c>
      <c r="M116" s="165">
        <v>53075846</v>
      </c>
      <c r="N116" s="162">
        <v>45108</v>
      </c>
      <c r="O116" s="166">
        <v>2023</v>
      </c>
      <c r="P116" s="166">
        <v>2023</v>
      </c>
      <c r="Q116" s="667">
        <v>272</v>
      </c>
      <c r="R116" s="140"/>
      <c r="S116" s="140" t="s">
        <v>4132</v>
      </c>
      <c r="T116" s="140"/>
      <c r="U116" s="163" t="s">
        <v>167</v>
      </c>
      <c r="V116" s="140"/>
    </row>
    <row r="117" spans="1:22" ht="38.25" x14ac:dyDescent="0.2">
      <c r="A117" s="141" t="s">
        <v>12</v>
      </c>
      <c r="B117" s="259" t="s">
        <v>3910</v>
      </c>
      <c r="C117" s="156" t="s">
        <v>4148</v>
      </c>
      <c r="D117" s="156" t="s">
        <v>4126</v>
      </c>
      <c r="E117" s="140">
        <v>1</v>
      </c>
      <c r="F117" s="215" t="s">
        <v>210</v>
      </c>
      <c r="G117" s="215" t="s">
        <v>233</v>
      </c>
      <c r="H117" s="215" t="s">
        <v>442</v>
      </c>
      <c r="I117" s="140" t="s">
        <v>194</v>
      </c>
      <c r="J117" s="140" t="s">
        <v>3688</v>
      </c>
      <c r="K117" s="140" t="s">
        <v>3938</v>
      </c>
      <c r="L117" s="140" t="s">
        <v>4149</v>
      </c>
      <c r="M117" s="165">
        <v>35138831</v>
      </c>
      <c r="N117" s="162">
        <v>44965</v>
      </c>
      <c r="O117" s="166">
        <v>2023</v>
      </c>
      <c r="P117" s="166">
        <v>2023</v>
      </c>
      <c r="Q117" s="667">
        <v>1159.2</v>
      </c>
      <c r="R117" s="140"/>
      <c r="S117" s="140" t="s">
        <v>4150</v>
      </c>
      <c r="T117" s="140"/>
      <c r="U117" s="163" t="s">
        <v>167</v>
      </c>
      <c r="V117" s="140"/>
    </row>
    <row r="118" spans="1:22" ht="38.25" x14ac:dyDescent="0.2">
      <c r="A118" s="141" t="s">
        <v>12</v>
      </c>
      <c r="B118" s="259" t="s">
        <v>4129</v>
      </c>
      <c r="C118" s="156" t="s">
        <v>4142</v>
      </c>
      <c r="D118" s="156" t="s">
        <v>4126</v>
      </c>
      <c r="E118" s="140">
        <v>1</v>
      </c>
      <c r="F118" s="215" t="s">
        <v>210</v>
      </c>
      <c r="G118" s="215" t="s">
        <v>233</v>
      </c>
      <c r="H118" s="215" t="s">
        <v>442</v>
      </c>
      <c r="I118" s="140" t="s">
        <v>194</v>
      </c>
      <c r="J118" s="140" t="s">
        <v>3688</v>
      </c>
      <c r="K118" s="140" t="s">
        <v>3938</v>
      </c>
      <c r="L118" s="140" t="s">
        <v>4143</v>
      </c>
      <c r="M118" s="165">
        <v>50529161</v>
      </c>
      <c r="N118" s="162">
        <v>45108</v>
      </c>
      <c r="O118" s="166">
        <v>2023</v>
      </c>
      <c r="P118" s="166">
        <v>2023</v>
      </c>
      <c r="Q118" s="667">
        <v>42</v>
      </c>
      <c r="R118" s="140"/>
      <c r="S118" s="140" t="s">
        <v>4132</v>
      </c>
      <c r="T118" s="140"/>
      <c r="U118" s="163" t="s">
        <v>167</v>
      </c>
      <c r="V118" s="140"/>
    </row>
    <row r="119" spans="1:22" ht="38.25" x14ac:dyDescent="0.2">
      <c r="A119" s="141" t="s">
        <v>12</v>
      </c>
      <c r="B119" s="259" t="s">
        <v>3910</v>
      </c>
      <c r="C119" s="156" t="s">
        <v>4151</v>
      </c>
      <c r="D119" s="156" t="s">
        <v>4126</v>
      </c>
      <c r="E119" s="166" t="s">
        <v>4145</v>
      </c>
      <c r="F119" s="215" t="s">
        <v>210</v>
      </c>
      <c r="G119" s="215" t="s">
        <v>233</v>
      </c>
      <c r="H119" s="215" t="s">
        <v>442</v>
      </c>
      <c r="I119" s="140" t="s">
        <v>194</v>
      </c>
      <c r="J119" s="140" t="s">
        <v>3688</v>
      </c>
      <c r="K119" s="140" t="s">
        <v>3938</v>
      </c>
      <c r="L119" s="140" t="s">
        <v>4140</v>
      </c>
      <c r="M119" s="165">
        <v>35781777</v>
      </c>
      <c r="N119" s="162">
        <v>44971</v>
      </c>
      <c r="O119" s="166">
        <v>2023</v>
      </c>
      <c r="P119" s="166">
        <v>2023</v>
      </c>
      <c r="Q119" s="667">
        <v>1021.14</v>
      </c>
      <c r="R119" s="140"/>
      <c r="S119" s="140" t="s">
        <v>4141</v>
      </c>
      <c r="T119" s="140"/>
      <c r="U119" s="163" t="s">
        <v>167</v>
      </c>
      <c r="V119" s="140"/>
    </row>
    <row r="120" spans="1:22" ht="38.25" x14ac:dyDescent="0.2">
      <c r="A120" s="141" t="s">
        <v>12</v>
      </c>
      <c r="B120" s="259" t="s">
        <v>4129</v>
      </c>
      <c r="C120" s="156" t="s">
        <v>4136</v>
      </c>
      <c r="D120" s="156" t="s">
        <v>4126</v>
      </c>
      <c r="E120" s="166">
        <v>1</v>
      </c>
      <c r="F120" s="215" t="s">
        <v>210</v>
      </c>
      <c r="G120" s="215" t="s">
        <v>233</v>
      </c>
      <c r="H120" s="215" t="s">
        <v>442</v>
      </c>
      <c r="I120" s="140" t="s">
        <v>194</v>
      </c>
      <c r="J120" s="140" t="s">
        <v>3688</v>
      </c>
      <c r="K120" s="140" t="s">
        <v>3938</v>
      </c>
      <c r="L120" s="140" t="s">
        <v>4135</v>
      </c>
      <c r="M120" s="165">
        <v>47492066</v>
      </c>
      <c r="N120" s="162">
        <v>45138</v>
      </c>
      <c r="O120" s="166">
        <v>2023</v>
      </c>
      <c r="P120" s="166" t="s">
        <v>3932</v>
      </c>
      <c r="Q120" s="667">
        <v>194.4</v>
      </c>
      <c r="R120" s="140"/>
      <c r="S120" s="140" t="s">
        <v>4132</v>
      </c>
      <c r="T120" s="140"/>
      <c r="U120" s="163" t="s">
        <v>167</v>
      </c>
      <c r="V120" s="140"/>
    </row>
    <row r="121" spans="1:22" ht="38.25" x14ac:dyDescent="0.2">
      <c r="A121" s="141" t="s">
        <v>12</v>
      </c>
      <c r="B121" s="259" t="s">
        <v>3910</v>
      </c>
      <c r="C121" s="156" t="s">
        <v>4152</v>
      </c>
      <c r="D121" s="156" t="s">
        <v>4126</v>
      </c>
      <c r="E121" s="166" t="s">
        <v>4153</v>
      </c>
      <c r="F121" s="215" t="s">
        <v>210</v>
      </c>
      <c r="G121" s="215" t="s">
        <v>233</v>
      </c>
      <c r="H121" s="215" t="s">
        <v>442</v>
      </c>
      <c r="I121" s="140" t="s">
        <v>194</v>
      </c>
      <c r="J121" s="140" t="s">
        <v>3688</v>
      </c>
      <c r="K121" s="140" t="s">
        <v>3938</v>
      </c>
      <c r="L121" s="140" t="s">
        <v>4154</v>
      </c>
      <c r="M121" s="165">
        <v>17070775</v>
      </c>
      <c r="N121" s="162">
        <v>45237</v>
      </c>
      <c r="O121" s="166">
        <v>2023</v>
      </c>
      <c r="P121" s="166" t="s">
        <v>3932</v>
      </c>
      <c r="Q121" s="667">
        <v>1250</v>
      </c>
      <c r="R121" s="140"/>
      <c r="S121" s="140" t="s">
        <v>4132</v>
      </c>
      <c r="T121" s="140"/>
      <c r="U121" s="163" t="s">
        <v>167</v>
      </c>
      <c r="V121" s="140"/>
    </row>
    <row r="122" spans="1:22" ht="151.5" customHeight="1" x14ac:dyDescent="0.2">
      <c r="A122" s="141" t="s">
        <v>12</v>
      </c>
      <c r="B122" s="259" t="s">
        <v>4129</v>
      </c>
      <c r="C122" s="156" t="s">
        <v>4155</v>
      </c>
      <c r="D122" s="156" t="s">
        <v>4126</v>
      </c>
      <c r="E122" s="166">
        <v>1</v>
      </c>
      <c r="F122" s="215" t="s">
        <v>210</v>
      </c>
      <c r="G122" s="215" t="s">
        <v>233</v>
      </c>
      <c r="H122" s="215" t="s">
        <v>442</v>
      </c>
      <c r="I122" s="140" t="s">
        <v>194</v>
      </c>
      <c r="J122" s="140" t="s">
        <v>3688</v>
      </c>
      <c r="K122" s="140" t="s">
        <v>3938</v>
      </c>
      <c r="L122" s="140" t="s">
        <v>4156</v>
      </c>
      <c r="M122" s="165">
        <v>46697250</v>
      </c>
      <c r="N122" s="162">
        <v>45243</v>
      </c>
      <c r="O122" s="166">
        <v>2023</v>
      </c>
      <c r="P122" s="166" t="s">
        <v>3932</v>
      </c>
      <c r="Q122" s="667">
        <v>3000</v>
      </c>
      <c r="R122" s="140"/>
      <c r="S122" s="140" t="s">
        <v>4157</v>
      </c>
      <c r="T122" s="140"/>
      <c r="U122" s="163" t="s">
        <v>167</v>
      </c>
      <c r="V122" s="140"/>
    </row>
    <row r="123" spans="1:22" ht="59.25" customHeight="1" x14ac:dyDescent="0.2">
      <c r="A123" s="141" t="s">
        <v>12</v>
      </c>
      <c r="B123" s="259" t="s">
        <v>4129</v>
      </c>
      <c r="C123" s="156" t="s">
        <v>4158</v>
      </c>
      <c r="D123" s="156" t="s">
        <v>4126</v>
      </c>
      <c r="E123" s="166" t="s">
        <v>4159</v>
      </c>
      <c r="F123" s="215" t="s">
        <v>210</v>
      </c>
      <c r="G123" s="215" t="s">
        <v>233</v>
      </c>
      <c r="H123" s="215" t="s">
        <v>442</v>
      </c>
      <c r="I123" s="140" t="s">
        <v>194</v>
      </c>
      <c r="J123" s="140" t="s">
        <v>3688</v>
      </c>
      <c r="K123" s="140" t="s">
        <v>3938</v>
      </c>
      <c r="L123" s="140" t="s">
        <v>4160</v>
      </c>
      <c r="M123" s="165">
        <v>151882</v>
      </c>
      <c r="N123" s="162">
        <v>45156</v>
      </c>
      <c r="O123" s="166">
        <v>2023</v>
      </c>
      <c r="P123" s="166" t="s">
        <v>3932</v>
      </c>
      <c r="Q123" s="667">
        <v>1640</v>
      </c>
      <c r="R123" s="140"/>
      <c r="S123" s="140" t="s">
        <v>4161</v>
      </c>
      <c r="T123" s="140"/>
      <c r="U123" s="163" t="s">
        <v>167</v>
      </c>
      <c r="V123" s="140"/>
    </row>
    <row r="124" spans="1:22" ht="57.75" customHeight="1" x14ac:dyDescent="0.2">
      <c r="A124" s="141" t="s">
        <v>12</v>
      </c>
      <c r="B124" s="259" t="s">
        <v>3910</v>
      </c>
      <c r="C124" s="156" t="s">
        <v>4162</v>
      </c>
      <c r="D124" s="156" t="s">
        <v>4126</v>
      </c>
      <c r="E124" s="166">
        <v>1</v>
      </c>
      <c r="F124" s="215" t="s">
        <v>210</v>
      </c>
      <c r="G124" s="215" t="s">
        <v>233</v>
      </c>
      <c r="H124" s="215" t="s">
        <v>442</v>
      </c>
      <c r="I124" s="140" t="s">
        <v>194</v>
      </c>
      <c r="J124" s="140" t="s">
        <v>3688</v>
      </c>
      <c r="K124" s="140" t="s">
        <v>3938</v>
      </c>
      <c r="L124" s="140" t="s">
        <v>4163</v>
      </c>
      <c r="M124" s="165">
        <v>51698285</v>
      </c>
      <c r="N124" s="162">
        <v>45070</v>
      </c>
      <c r="O124" s="166">
        <v>2023</v>
      </c>
      <c r="P124" s="166" t="s">
        <v>3932</v>
      </c>
      <c r="Q124" s="667">
        <v>640</v>
      </c>
      <c r="R124" s="140"/>
      <c r="S124" s="140" t="s">
        <v>4164</v>
      </c>
      <c r="T124" s="140"/>
      <c r="U124" s="163" t="s">
        <v>167</v>
      </c>
      <c r="V124" s="140"/>
    </row>
    <row r="125" spans="1:22" ht="38.25" x14ac:dyDescent="0.2">
      <c r="A125" s="141" t="s">
        <v>12</v>
      </c>
      <c r="B125" s="259" t="s">
        <v>4129</v>
      </c>
      <c r="C125" s="156" t="s">
        <v>4165</v>
      </c>
      <c r="D125" s="156" t="s">
        <v>4126</v>
      </c>
      <c r="E125" s="166">
        <v>1</v>
      </c>
      <c r="F125" s="215" t="s">
        <v>210</v>
      </c>
      <c r="G125" s="215" t="s">
        <v>233</v>
      </c>
      <c r="H125" s="215" t="s">
        <v>442</v>
      </c>
      <c r="I125" s="140" t="s">
        <v>194</v>
      </c>
      <c r="J125" s="140" t="s">
        <v>3688</v>
      </c>
      <c r="K125" s="140" t="s">
        <v>3938</v>
      </c>
      <c r="L125" s="140" t="s">
        <v>4166</v>
      </c>
      <c r="M125" s="165">
        <v>53410513</v>
      </c>
      <c r="N125" s="162">
        <v>45042</v>
      </c>
      <c r="O125" s="166">
        <v>2023</v>
      </c>
      <c r="P125" s="166" t="s">
        <v>3932</v>
      </c>
      <c r="Q125" s="667">
        <v>71.599999999999994</v>
      </c>
      <c r="R125" s="140"/>
      <c r="S125" s="140" t="s">
        <v>4132</v>
      </c>
      <c r="T125" s="140"/>
      <c r="U125" s="163" t="s">
        <v>167</v>
      </c>
      <c r="V125" s="140"/>
    </row>
    <row r="126" spans="1:22" ht="38.25" x14ac:dyDescent="0.2">
      <c r="A126" s="141" t="s">
        <v>12</v>
      </c>
      <c r="B126" s="259" t="s">
        <v>3910</v>
      </c>
      <c r="C126" s="156" t="s">
        <v>4167</v>
      </c>
      <c r="D126" s="156" t="s">
        <v>4126</v>
      </c>
      <c r="E126" s="166" t="s">
        <v>4168</v>
      </c>
      <c r="F126" s="215" t="s">
        <v>210</v>
      </c>
      <c r="G126" s="215" t="s">
        <v>233</v>
      </c>
      <c r="H126" s="215" t="s">
        <v>442</v>
      </c>
      <c r="I126" s="140" t="s">
        <v>194</v>
      </c>
      <c r="J126" s="140" t="s">
        <v>3688</v>
      </c>
      <c r="K126" s="140" t="s">
        <v>3938</v>
      </c>
      <c r="L126" s="140" t="s">
        <v>4169</v>
      </c>
      <c r="M126" s="165">
        <v>157716</v>
      </c>
      <c r="N126" s="162">
        <v>45065</v>
      </c>
      <c r="O126" s="166">
        <v>2023</v>
      </c>
      <c r="P126" s="166" t="s">
        <v>3932</v>
      </c>
      <c r="Q126" s="667">
        <v>80</v>
      </c>
      <c r="R126" s="140"/>
      <c r="S126" s="140" t="s">
        <v>4161</v>
      </c>
      <c r="T126" s="140"/>
      <c r="U126" s="163" t="s">
        <v>167</v>
      </c>
      <c r="V126" s="140"/>
    </row>
    <row r="127" spans="1:22" ht="38.25" x14ac:dyDescent="0.2">
      <c r="A127" s="141" t="s">
        <v>12</v>
      </c>
      <c r="B127" s="259" t="s">
        <v>4129</v>
      </c>
      <c r="C127" s="156" t="s">
        <v>4170</v>
      </c>
      <c r="D127" s="156" t="s">
        <v>4126</v>
      </c>
      <c r="E127" s="166" t="s">
        <v>4171</v>
      </c>
      <c r="F127" s="215" t="s">
        <v>210</v>
      </c>
      <c r="G127" s="215" t="s">
        <v>233</v>
      </c>
      <c r="H127" s="215" t="s">
        <v>442</v>
      </c>
      <c r="I127" s="140" t="s">
        <v>194</v>
      </c>
      <c r="J127" s="140" t="s">
        <v>4172</v>
      </c>
      <c r="K127" s="140" t="s">
        <v>3938</v>
      </c>
      <c r="L127" s="140" t="s">
        <v>4173</v>
      </c>
      <c r="M127" s="165">
        <v>43937721</v>
      </c>
      <c r="N127" s="162">
        <v>45061</v>
      </c>
      <c r="O127" s="166">
        <v>2023</v>
      </c>
      <c r="P127" s="166" t="s">
        <v>4106</v>
      </c>
      <c r="Q127" s="667">
        <v>9480</v>
      </c>
      <c r="R127" s="140"/>
      <c r="S127" s="140" t="s">
        <v>4174</v>
      </c>
      <c r="T127" s="140"/>
      <c r="U127" s="163" t="s">
        <v>167</v>
      </c>
      <c r="V127" s="140"/>
    </row>
    <row r="128" spans="1:22" ht="52.5" customHeight="1" x14ac:dyDescent="0.2">
      <c r="A128" s="141" t="s">
        <v>12</v>
      </c>
      <c r="B128" s="259" t="s">
        <v>3910</v>
      </c>
      <c r="C128" s="156" t="s">
        <v>4175</v>
      </c>
      <c r="D128" s="156" t="s">
        <v>4126</v>
      </c>
      <c r="E128" s="166">
        <v>20231035</v>
      </c>
      <c r="F128" s="215" t="s">
        <v>210</v>
      </c>
      <c r="G128" s="215" t="s">
        <v>233</v>
      </c>
      <c r="H128" s="215" t="s">
        <v>442</v>
      </c>
      <c r="I128" s="140" t="s">
        <v>194</v>
      </c>
      <c r="J128" s="140" t="s">
        <v>3688</v>
      </c>
      <c r="K128" s="140" t="s">
        <v>3938</v>
      </c>
      <c r="L128" s="140" t="s">
        <v>4176</v>
      </c>
      <c r="M128" s="165">
        <v>313114</v>
      </c>
      <c r="N128" s="162">
        <v>45265</v>
      </c>
      <c r="O128" s="166">
        <v>2023</v>
      </c>
      <c r="P128" s="166">
        <v>2023</v>
      </c>
      <c r="Q128" s="667">
        <v>628.33000000000004</v>
      </c>
      <c r="R128" s="140"/>
      <c r="S128" s="140" t="s">
        <v>4177</v>
      </c>
      <c r="T128" s="140"/>
      <c r="U128" s="163" t="s">
        <v>167</v>
      </c>
      <c r="V128" s="140"/>
    </row>
    <row r="129" spans="1:22" ht="135.75" customHeight="1" x14ac:dyDescent="0.2">
      <c r="A129" s="141" t="s">
        <v>29</v>
      </c>
      <c r="B129" s="259" t="s">
        <v>46</v>
      </c>
      <c r="C129" s="175" t="s">
        <v>8446</v>
      </c>
      <c r="D129" s="175" t="s">
        <v>8447</v>
      </c>
      <c r="E129" s="175" t="s">
        <v>8448</v>
      </c>
      <c r="F129" s="215" t="s">
        <v>208</v>
      </c>
      <c r="G129" s="216" t="s">
        <v>182</v>
      </c>
      <c r="H129" s="216" t="s">
        <v>325</v>
      </c>
      <c r="I129" s="175" t="s">
        <v>182</v>
      </c>
      <c r="J129" s="175" t="s">
        <v>3688</v>
      </c>
      <c r="K129" s="175"/>
      <c r="L129" s="175" t="s">
        <v>8449</v>
      </c>
      <c r="M129" s="175">
        <v>43819311</v>
      </c>
      <c r="N129" s="178">
        <v>43755</v>
      </c>
      <c r="O129" s="175">
        <v>2019</v>
      </c>
      <c r="P129" s="175">
        <v>2023</v>
      </c>
      <c r="Q129" s="667">
        <v>716.12</v>
      </c>
      <c r="R129" s="175"/>
      <c r="S129" s="175" t="s">
        <v>8450</v>
      </c>
      <c r="T129" s="175"/>
      <c r="U129" s="163" t="s">
        <v>167</v>
      </c>
      <c r="V129" s="140"/>
    </row>
    <row r="130" spans="1:22" ht="108.75" customHeight="1" x14ac:dyDescent="0.2">
      <c r="A130" s="141" t="s">
        <v>29</v>
      </c>
      <c r="B130" s="259" t="s">
        <v>46</v>
      </c>
      <c r="C130" s="175" t="s">
        <v>8451</v>
      </c>
      <c r="D130" s="175" t="s">
        <v>8447</v>
      </c>
      <c r="E130" s="175" t="s">
        <v>8452</v>
      </c>
      <c r="F130" s="215" t="s">
        <v>208</v>
      </c>
      <c r="G130" s="216" t="s">
        <v>182</v>
      </c>
      <c r="H130" s="216" t="s">
        <v>325</v>
      </c>
      <c r="I130" s="175" t="s">
        <v>182</v>
      </c>
      <c r="J130" s="175" t="s">
        <v>3688</v>
      </c>
      <c r="K130" s="175"/>
      <c r="L130" s="175" t="s">
        <v>8453</v>
      </c>
      <c r="M130" s="175">
        <v>35798939</v>
      </c>
      <c r="N130" s="178">
        <v>43987</v>
      </c>
      <c r="O130" s="175">
        <v>2020</v>
      </c>
      <c r="P130" s="175">
        <v>2023</v>
      </c>
      <c r="Q130" s="667">
        <v>4056.36</v>
      </c>
      <c r="R130" s="175"/>
      <c r="S130" s="175" t="s">
        <v>8454</v>
      </c>
      <c r="T130" s="175"/>
      <c r="U130" s="163" t="s">
        <v>167</v>
      </c>
      <c r="V130" s="140"/>
    </row>
    <row r="131" spans="1:22" ht="135" customHeight="1" x14ac:dyDescent="0.2">
      <c r="A131" s="141" t="s">
        <v>29</v>
      </c>
      <c r="B131" s="259" t="s">
        <v>46</v>
      </c>
      <c r="C131" s="175" t="s">
        <v>8455</v>
      </c>
      <c r="D131" s="175" t="s">
        <v>8447</v>
      </c>
      <c r="E131" s="175" t="s">
        <v>8456</v>
      </c>
      <c r="F131" s="215" t="s">
        <v>208</v>
      </c>
      <c r="G131" s="216" t="s">
        <v>182</v>
      </c>
      <c r="H131" s="216" t="s">
        <v>325</v>
      </c>
      <c r="I131" s="175" t="s">
        <v>182</v>
      </c>
      <c r="J131" s="175" t="s">
        <v>3688</v>
      </c>
      <c r="K131" s="175"/>
      <c r="L131" s="175" t="s">
        <v>8457</v>
      </c>
      <c r="M131" s="175">
        <v>52687856</v>
      </c>
      <c r="N131" s="178" t="s">
        <v>8458</v>
      </c>
      <c r="O131" s="175">
        <v>2020</v>
      </c>
      <c r="P131" s="175">
        <v>2023</v>
      </c>
      <c r="Q131" s="667">
        <v>278.18</v>
      </c>
      <c r="R131" s="175"/>
      <c r="S131" s="341" t="s">
        <v>12772</v>
      </c>
      <c r="T131" s="175"/>
      <c r="U131" s="163" t="s">
        <v>167</v>
      </c>
      <c r="V131" s="140"/>
    </row>
    <row r="132" spans="1:22" ht="38.25" x14ac:dyDescent="0.2">
      <c r="A132" s="141" t="s">
        <v>29</v>
      </c>
      <c r="B132" s="259" t="s">
        <v>46</v>
      </c>
      <c r="C132" s="175" t="s">
        <v>8459</v>
      </c>
      <c r="D132" s="199" t="s">
        <v>8460</v>
      </c>
      <c r="E132" s="175" t="s">
        <v>8461</v>
      </c>
      <c r="F132" s="216" t="s">
        <v>173</v>
      </c>
      <c r="G132" s="215" t="s">
        <v>223</v>
      </c>
      <c r="H132" s="216" t="s">
        <v>465</v>
      </c>
      <c r="I132" s="175" t="s">
        <v>188</v>
      </c>
      <c r="J132" s="175" t="s">
        <v>3688</v>
      </c>
      <c r="K132" s="175"/>
      <c r="L132" s="175" t="s">
        <v>8462</v>
      </c>
      <c r="M132" s="175">
        <v>45442703</v>
      </c>
      <c r="N132" s="178" t="s">
        <v>8463</v>
      </c>
      <c r="O132" s="175">
        <v>2021</v>
      </c>
      <c r="P132" s="175">
        <v>2023</v>
      </c>
      <c r="Q132" s="667">
        <v>18000</v>
      </c>
      <c r="R132" s="175"/>
      <c r="S132" s="175" t="s">
        <v>8459</v>
      </c>
      <c r="T132" s="175"/>
      <c r="U132" s="163" t="s">
        <v>167</v>
      </c>
      <c r="V132" s="140"/>
    </row>
    <row r="133" spans="1:22" ht="38.25" x14ac:dyDescent="0.2">
      <c r="A133" s="141" t="s">
        <v>29</v>
      </c>
      <c r="B133" s="259" t="s">
        <v>46</v>
      </c>
      <c r="C133" s="175" t="s">
        <v>8464</v>
      </c>
      <c r="D133" s="199" t="s">
        <v>8460</v>
      </c>
      <c r="E133" s="175" t="s">
        <v>8465</v>
      </c>
      <c r="F133" s="216" t="s">
        <v>173</v>
      </c>
      <c r="G133" s="215" t="s">
        <v>223</v>
      </c>
      <c r="H133" s="216" t="s">
        <v>465</v>
      </c>
      <c r="I133" s="175" t="s">
        <v>188</v>
      </c>
      <c r="J133" s="175" t="s">
        <v>3688</v>
      </c>
      <c r="K133" s="175"/>
      <c r="L133" s="175" t="s">
        <v>8466</v>
      </c>
      <c r="M133" s="175" t="s">
        <v>8467</v>
      </c>
      <c r="N133" s="178" t="s">
        <v>8468</v>
      </c>
      <c r="O133" s="175">
        <v>2021</v>
      </c>
      <c r="P133" s="175">
        <v>2023</v>
      </c>
      <c r="Q133" s="667">
        <v>12000</v>
      </c>
      <c r="R133" s="175"/>
      <c r="S133" s="175" t="s">
        <v>8464</v>
      </c>
      <c r="T133" s="175"/>
      <c r="U133" s="163" t="s">
        <v>167</v>
      </c>
      <c r="V133" s="140"/>
    </row>
    <row r="134" spans="1:22" ht="38.25" x14ac:dyDescent="0.2">
      <c r="A134" s="141" t="s">
        <v>29</v>
      </c>
      <c r="B134" s="259" t="s">
        <v>46</v>
      </c>
      <c r="C134" s="175" t="s">
        <v>8469</v>
      </c>
      <c r="D134" s="199" t="s">
        <v>8470</v>
      </c>
      <c r="E134" s="175" t="s">
        <v>8471</v>
      </c>
      <c r="F134" s="216" t="s">
        <v>208</v>
      </c>
      <c r="G134" s="216" t="s">
        <v>182</v>
      </c>
      <c r="H134" s="216" t="s">
        <v>251</v>
      </c>
      <c r="I134" s="175" t="s">
        <v>182</v>
      </c>
      <c r="J134" s="175" t="s">
        <v>3688</v>
      </c>
      <c r="K134" s="175"/>
      <c r="L134" s="175" t="s">
        <v>8472</v>
      </c>
      <c r="M134" s="175">
        <v>36352292</v>
      </c>
      <c r="N134" s="178">
        <v>44614</v>
      </c>
      <c r="O134" s="175">
        <v>2022</v>
      </c>
      <c r="P134" s="175">
        <v>2023</v>
      </c>
      <c r="Q134" s="667">
        <v>5080</v>
      </c>
      <c r="R134" s="175"/>
      <c r="S134" s="175" t="s">
        <v>8469</v>
      </c>
      <c r="T134" s="175"/>
      <c r="U134" s="163" t="s">
        <v>167</v>
      </c>
      <c r="V134" s="140"/>
    </row>
    <row r="135" spans="1:22" ht="38.25" x14ac:dyDescent="0.2">
      <c r="A135" s="141" t="s">
        <v>29</v>
      </c>
      <c r="B135" s="259" t="s">
        <v>46</v>
      </c>
      <c r="C135" s="175" t="s">
        <v>8473</v>
      </c>
      <c r="D135" s="199" t="s">
        <v>8474</v>
      </c>
      <c r="E135" s="175" t="s">
        <v>8475</v>
      </c>
      <c r="F135" s="216" t="s">
        <v>173</v>
      </c>
      <c r="G135" s="216" t="s">
        <v>219</v>
      </c>
      <c r="H135" s="216" t="s">
        <v>258</v>
      </c>
      <c r="I135" s="175" t="s">
        <v>188</v>
      </c>
      <c r="J135" s="175" t="s">
        <v>3688</v>
      </c>
      <c r="K135" s="175"/>
      <c r="L135" s="175" t="s">
        <v>8476</v>
      </c>
      <c r="M135" s="175">
        <v>44141211</v>
      </c>
      <c r="N135" s="178">
        <v>44650</v>
      </c>
      <c r="O135" s="175">
        <v>2022</v>
      </c>
      <c r="P135" s="175">
        <v>2023</v>
      </c>
      <c r="Q135" s="667">
        <v>7450</v>
      </c>
      <c r="R135" s="175"/>
      <c r="S135" s="175" t="s">
        <v>8473</v>
      </c>
      <c r="T135" s="175"/>
      <c r="U135" s="163" t="s">
        <v>167</v>
      </c>
      <c r="V135" s="140"/>
    </row>
    <row r="136" spans="1:22" ht="127.5" x14ac:dyDescent="0.2">
      <c r="A136" s="141" t="s">
        <v>29</v>
      </c>
      <c r="B136" s="259" t="s">
        <v>46</v>
      </c>
      <c r="C136" s="175" t="s">
        <v>8477</v>
      </c>
      <c r="D136" s="175" t="s">
        <v>8478</v>
      </c>
      <c r="E136" s="175" t="s">
        <v>8479</v>
      </c>
      <c r="F136" s="216" t="s">
        <v>173</v>
      </c>
      <c r="G136" s="216" t="s">
        <v>218</v>
      </c>
      <c r="H136" s="216" t="s">
        <v>400</v>
      </c>
      <c r="I136" s="175" t="s">
        <v>188</v>
      </c>
      <c r="J136" s="175" t="s">
        <v>3688</v>
      </c>
      <c r="K136" s="175"/>
      <c r="L136" s="175" t="s">
        <v>8480</v>
      </c>
      <c r="M136" s="175">
        <v>31322832</v>
      </c>
      <c r="N136" s="178">
        <v>44748</v>
      </c>
      <c r="O136" s="175">
        <v>2022</v>
      </c>
      <c r="P136" s="175">
        <v>2023</v>
      </c>
      <c r="Q136" s="667">
        <v>32375</v>
      </c>
      <c r="R136" s="175"/>
      <c r="S136" s="175" t="s">
        <v>8481</v>
      </c>
      <c r="T136" s="175"/>
      <c r="U136" s="163" t="s">
        <v>167</v>
      </c>
      <c r="V136" s="140"/>
    </row>
    <row r="137" spans="1:22" ht="331.5" x14ac:dyDescent="0.2">
      <c r="A137" s="141" t="s">
        <v>29</v>
      </c>
      <c r="B137" s="259" t="s">
        <v>46</v>
      </c>
      <c r="C137" s="175" t="s">
        <v>8482</v>
      </c>
      <c r="D137" s="175" t="s">
        <v>8483</v>
      </c>
      <c r="E137" s="175" t="s">
        <v>8484</v>
      </c>
      <c r="F137" s="216" t="s">
        <v>173</v>
      </c>
      <c r="G137" s="216" t="s">
        <v>218</v>
      </c>
      <c r="H137" s="216" t="s">
        <v>400</v>
      </c>
      <c r="I137" s="175" t="s">
        <v>188</v>
      </c>
      <c r="J137" s="175" t="s">
        <v>3688</v>
      </c>
      <c r="K137" s="175"/>
      <c r="L137" s="175" t="s">
        <v>8485</v>
      </c>
      <c r="M137" s="175">
        <v>24822191</v>
      </c>
      <c r="N137" s="178" t="s">
        <v>8486</v>
      </c>
      <c r="O137" s="175">
        <v>2022</v>
      </c>
      <c r="P137" s="175">
        <v>2023</v>
      </c>
      <c r="Q137" s="667">
        <v>12000</v>
      </c>
      <c r="R137" s="175"/>
      <c r="S137" s="175" t="s">
        <v>8487</v>
      </c>
      <c r="T137" s="175"/>
      <c r="U137" s="163" t="s">
        <v>167</v>
      </c>
      <c r="V137" s="140"/>
    </row>
    <row r="138" spans="1:22" ht="165.75" x14ac:dyDescent="0.2">
      <c r="A138" s="141" t="s">
        <v>29</v>
      </c>
      <c r="B138" s="259" t="s">
        <v>46</v>
      </c>
      <c r="C138" s="175" t="s">
        <v>8488</v>
      </c>
      <c r="D138" s="175" t="s">
        <v>8489</v>
      </c>
      <c r="E138" s="175" t="s">
        <v>8490</v>
      </c>
      <c r="F138" s="215" t="s">
        <v>208</v>
      </c>
      <c r="G138" s="216" t="s">
        <v>182</v>
      </c>
      <c r="H138" s="216" t="s">
        <v>325</v>
      </c>
      <c r="I138" s="175" t="s">
        <v>182</v>
      </c>
      <c r="J138" s="175" t="s">
        <v>3688</v>
      </c>
      <c r="K138" s="175"/>
      <c r="L138" s="175" t="s">
        <v>8491</v>
      </c>
      <c r="M138" s="175">
        <v>46833323</v>
      </c>
      <c r="N138" s="178">
        <v>44861</v>
      </c>
      <c r="O138" s="175">
        <v>2023</v>
      </c>
      <c r="P138" s="175">
        <v>2023</v>
      </c>
      <c r="Q138" s="667">
        <v>1083.33</v>
      </c>
      <c r="R138" s="175"/>
      <c r="S138" s="175" t="s">
        <v>8492</v>
      </c>
      <c r="T138" s="175"/>
      <c r="U138" s="163" t="s">
        <v>167</v>
      </c>
      <c r="V138" s="140"/>
    </row>
    <row r="139" spans="1:22" ht="38.25" x14ac:dyDescent="0.2">
      <c r="A139" s="141" t="s">
        <v>29</v>
      </c>
      <c r="B139" s="259" t="s">
        <v>46</v>
      </c>
      <c r="C139" s="175" t="s">
        <v>8493</v>
      </c>
      <c r="D139" s="199" t="s">
        <v>8494</v>
      </c>
      <c r="E139" s="175" t="s">
        <v>8495</v>
      </c>
      <c r="F139" s="216" t="s">
        <v>173</v>
      </c>
      <c r="G139" s="216" t="s">
        <v>218</v>
      </c>
      <c r="H139" s="215" t="s">
        <v>367</v>
      </c>
      <c r="I139" s="175" t="s">
        <v>188</v>
      </c>
      <c r="J139" s="175" t="s">
        <v>3688</v>
      </c>
      <c r="K139" s="175"/>
      <c r="L139" s="175" t="s">
        <v>8496</v>
      </c>
      <c r="M139" s="175" t="s">
        <v>8497</v>
      </c>
      <c r="N139" s="178">
        <v>44949</v>
      </c>
      <c r="O139" s="175">
        <v>2023</v>
      </c>
      <c r="P139" s="175">
        <v>2023</v>
      </c>
      <c r="Q139" s="667">
        <v>4502</v>
      </c>
      <c r="R139" s="175"/>
      <c r="S139" s="175" t="s">
        <v>8493</v>
      </c>
      <c r="T139" s="175"/>
      <c r="U139" s="163" t="s">
        <v>167</v>
      </c>
      <c r="V139" s="140"/>
    </row>
    <row r="140" spans="1:22" ht="38.25" x14ac:dyDescent="0.2">
      <c r="A140" s="141" t="s">
        <v>29</v>
      </c>
      <c r="B140" s="259" t="s">
        <v>46</v>
      </c>
      <c r="C140" s="175" t="s">
        <v>8498</v>
      </c>
      <c r="D140" s="199" t="s">
        <v>8460</v>
      </c>
      <c r="E140" s="175" t="s">
        <v>8499</v>
      </c>
      <c r="F140" s="216" t="s">
        <v>173</v>
      </c>
      <c r="G140" s="215" t="s">
        <v>223</v>
      </c>
      <c r="H140" s="216" t="s">
        <v>465</v>
      </c>
      <c r="I140" s="175" t="s">
        <v>188</v>
      </c>
      <c r="J140" s="175" t="s">
        <v>3688</v>
      </c>
      <c r="K140" s="175"/>
      <c r="L140" s="175" t="s">
        <v>8500</v>
      </c>
      <c r="M140" s="175" t="s">
        <v>8501</v>
      </c>
      <c r="N140" s="178">
        <v>44964</v>
      </c>
      <c r="O140" s="175">
        <v>2023</v>
      </c>
      <c r="P140" s="175">
        <v>2023</v>
      </c>
      <c r="Q140" s="667">
        <v>49800</v>
      </c>
      <c r="R140" s="175"/>
      <c r="S140" s="175" t="s">
        <v>8498</v>
      </c>
      <c r="T140" s="175"/>
      <c r="U140" s="163" t="s">
        <v>167</v>
      </c>
      <c r="V140" s="140"/>
    </row>
    <row r="141" spans="1:22" ht="51" x14ac:dyDescent="0.2">
      <c r="A141" s="141" t="s">
        <v>29</v>
      </c>
      <c r="B141" s="259" t="s">
        <v>46</v>
      </c>
      <c r="C141" s="175" t="s">
        <v>8502</v>
      </c>
      <c r="D141" s="199" t="s">
        <v>8503</v>
      </c>
      <c r="E141" s="175" t="s">
        <v>8504</v>
      </c>
      <c r="F141" s="215" t="s">
        <v>208</v>
      </c>
      <c r="G141" s="216" t="s">
        <v>182</v>
      </c>
      <c r="H141" s="216" t="s">
        <v>251</v>
      </c>
      <c r="I141" s="175" t="s">
        <v>182</v>
      </c>
      <c r="J141" s="175" t="s">
        <v>3688</v>
      </c>
      <c r="K141" s="175"/>
      <c r="L141" s="175" t="s">
        <v>8505</v>
      </c>
      <c r="M141" s="175" t="s">
        <v>8506</v>
      </c>
      <c r="N141" s="178">
        <v>44970</v>
      </c>
      <c r="O141" s="175">
        <v>2023</v>
      </c>
      <c r="P141" s="175">
        <v>2023</v>
      </c>
      <c r="Q141" s="667">
        <v>1271.06</v>
      </c>
      <c r="R141" s="175"/>
      <c r="S141" s="175" t="s">
        <v>8502</v>
      </c>
      <c r="T141" s="175"/>
      <c r="U141" s="163" t="s">
        <v>167</v>
      </c>
      <c r="V141" s="140"/>
    </row>
    <row r="142" spans="1:22" ht="51" x14ac:dyDescent="0.2">
      <c r="A142" s="141" t="s">
        <v>29</v>
      </c>
      <c r="B142" s="259" t="s">
        <v>46</v>
      </c>
      <c r="C142" s="175" t="s">
        <v>8493</v>
      </c>
      <c r="D142" s="199" t="s">
        <v>8503</v>
      </c>
      <c r="E142" s="175" t="s">
        <v>8507</v>
      </c>
      <c r="F142" s="215" t="s">
        <v>208</v>
      </c>
      <c r="G142" s="216" t="s">
        <v>182</v>
      </c>
      <c r="H142" s="216" t="s">
        <v>251</v>
      </c>
      <c r="I142" s="175" t="s">
        <v>182</v>
      </c>
      <c r="J142" s="175" t="s">
        <v>3688</v>
      </c>
      <c r="K142" s="175"/>
      <c r="L142" s="175" t="s">
        <v>8508</v>
      </c>
      <c r="M142" s="175" t="s">
        <v>8509</v>
      </c>
      <c r="N142" s="178">
        <v>44970</v>
      </c>
      <c r="O142" s="175">
        <v>2023</v>
      </c>
      <c r="P142" s="175">
        <v>2023</v>
      </c>
      <c r="Q142" s="667">
        <v>2500</v>
      </c>
      <c r="R142" s="175"/>
      <c r="S142" s="175" t="s">
        <v>8493</v>
      </c>
      <c r="T142" s="175"/>
      <c r="U142" s="163" t="s">
        <v>167</v>
      </c>
      <c r="V142" s="140"/>
    </row>
    <row r="143" spans="1:22" ht="38.25" x14ac:dyDescent="0.2">
      <c r="A143" s="141" t="s">
        <v>29</v>
      </c>
      <c r="B143" s="259" t="s">
        <v>46</v>
      </c>
      <c r="C143" s="175" t="s">
        <v>8510</v>
      </c>
      <c r="D143" s="199" t="s">
        <v>8494</v>
      </c>
      <c r="E143" s="175" t="s">
        <v>8511</v>
      </c>
      <c r="F143" s="216" t="s">
        <v>173</v>
      </c>
      <c r="G143" s="216" t="s">
        <v>218</v>
      </c>
      <c r="H143" s="215" t="s">
        <v>367</v>
      </c>
      <c r="I143" s="175" t="s">
        <v>188</v>
      </c>
      <c r="J143" s="175" t="s">
        <v>3688</v>
      </c>
      <c r="K143" s="175"/>
      <c r="L143" s="175" t="s">
        <v>8512</v>
      </c>
      <c r="M143" s="175" t="s">
        <v>8513</v>
      </c>
      <c r="N143" s="178">
        <v>44977</v>
      </c>
      <c r="O143" s="175">
        <v>2023</v>
      </c>
      <c r="P143" s="175">
        <v>2023</v>
      </c>
      <c r="Q143" s="667">
        <v>2130</v>
      </c>
      <c r="R143" s="175"/>
      <c r="S143" s="175" t="s">
        <v>8510</v>
      </c>
      <c r="T143" s="175"/>
      <c r="U143" s="163" t="s">
        <v>167</v>
      </c>
      <c r="V143" s="140"/>
    </row>
    <row r="144" spans="1:22" ht="38.25" x14ac:dyDescent="0.2">
      <c r="A144" s="141" t="s">
        <v>29</v>
      </c>
      <c r="B144" s="259" t="s">
        <v>46</v>
      </c>
      <c r="C144" s="175" t="s">
        <v>8514</v>
      </c>
      <c r="D144" s="199" t="s">
        <v>8515</v>
      </c>
      <c r="E144" s="175" t="s">
        <v>8516</v>
      </c>
      <c r="F144" s="216" t="s">
        <v>173</v>
      </c>
      <c r="G144" s="216" t="s">
        <v>218</v>
      </c>
      <c r="H144" s="216" t="s">
        <v>257</v>
      </c>
      <c r="I144" s="175" t="s">
        <v>188</v>
      </c>
      <c r="J144" s="175" t="s">
        <v>3688</v>
      </c>
      <c r="K144" s="175"/>
      <c r="L144" s="175" t="s">
        <v>8517</v>
      </c>
      <c r="M144" s="175" t="s">
        <v>8518</v>
      </c>
      <c r="N144" s="178">
        <v>44652</v>
      </c>
      <c r="O144" s="175">
        <v>2023</v>
      </c>
      <c r="P144" s="175">
        <v>2023</v>
      </c>
      <c r="Q144" s="667">
        <v>30000</v>
      </c>
      <c r="R144" s="175"/>
      <c r="S144" s="175" t="s">
        <v>8514</v>
      </c>
      <c r="T144" s="175"/>
      <c r="U144" s="163" t="s">
        <v>167</v>
      </c>
      <c r="V144" s="140"/>
    </row>
    <row r="145" spans="1:22" ht="51" x14ac:dyDescent="0.2">
      <c r="A145" s="141" t="s">
        <v>29</v>
      </c>
      <c r="B145" s="259" t="s">
        <v>46</v>
      </c>
      <c r="C145" s="175" t="s">
        <v>8519</v>
      </c>
      <c r="D145" s="199" t="s">
        <v>8503</v>
      </c>
      <c r="E145" s="175" t="s">
        <v>8520</v>
      </c>
      <c r="F145" s="215" t="s">
        <v>208</v>
      </c>
      <c r="G145" s="216" t="s">
        <v>182</v>
      </c>
      <c r="H145" s="216" t="s">
        <v>251</v>
      </c>
      <c r="I145" s="175" t="s">
        <v>182</v>
      </c>
      <c r="J145" s="175" t="s">
        <v>3688</v>
      </c>
      <c r="K145" s="175"/>
      <c r="L145" s="175" t="s">
        <v>8521</v>
      </c>
      <c r="M145" s="175" t="s">
        <v>8522</v>
      </c>
      <c r="N145" s="178">
        <v>44952</v>
      </c>
      <c r="O145" s="175">
        <v>2023</v>
      </c>
      <c r="P145" s="175">
        <v>2023</v>
      </c>
      <c r="Q145" s="667">
        <v>1500</v>
      </c>
      <c r="R145" s="175"/>
      <c r="S145" s="175" t="s">
        <v>8519</v>
      </c>
      <c r="T145" s="175"/>
      <c r="U145" s="163" t="s">
        <v>167</v>
      </c>
      <c r="V145" s="140"/>
    </row>
    <row r="146" spans="1:22" ht="51" x14ac:dyDescent="0.2">
      <c r="A146" s="141" t="s">
        <v>29</v>
      </c>
      <c r="B146" s="259" t="s">
        <v>46</v>
      </c>
      <c r="C146" s="175" t="s">
        <v>8523</v>
      </c>
      <c r="D146" s="199" t="s">
        <v>8503</v>
      </c>
      <c r="E146" s="175" t="s">
        <v>8524</v>
      </c>
      <c r="F146" s="215" t="s">
        <v>208</v>
      </c>
      <c r="G146" s="216" t="s">
        <v>182</v>
      </c>
      <c r="H146" s="216" t="s">
        <v>251</v>
      </c>
      <c r="I146" s="175" t="s">
        <v>182</v>
      </c>
      <c r="J146" s="175" t="s">
        <v>3688</v>
      </c>
      <c r="K146" s="175"/>
      <c r="L146" s="175" t="s">
        <v>8491</v>
      </c>
      <c r="M146" s="175">
        <v>46833323</v>
      </c>
      <c r="N146" s="178">
        <v>45062</v>
      </c>
      <c r="O146" s="175">
        <v>2023</v>
      </c>
      <c r="P146" s="175">
        <v>2023</v>
      </c>
      <c r="Q146" s="667">
        <v>3754</v>
      </c>
      <c r="R146" s="175"/>
      <c r="S146" s="175" t="s">
        <v>8523</v>
      </c>
      <c r="T146" s="175"/>
      <c r="U146" s="163" t="s">
        <v>167</v>
      </c>
      <c r="V146" s="140"/>
    </row>
    <row r="147" spans="1:22" ht="267.75" x14ac:dyDescent="0.2">
      <c r="A147" s="141" t="s">
        <v>29</v>
      </c>
      <c r="B147" s="259" t="s">
        <v>46</v>
      </c>
      <c r="C147" s="175" t="s">
        <v>8525</v>
      </c>
      <c r="D147" s="175" t="s">
        <v>8483</v>
      </c>
      <c r="E147" s="175" t="s">
        <v>8526</v>
      </c>
      <c r="F147" s="216" t="s">
        <v>173</v>
      </c>
      <c r="G147" s="216" t="s">
        <v>218</v>
      </c>
      <c r="H147" s="216" t="s">
        <v>400</v>
      </c>
      <c r="I147" s="175" t="s">
        <v>188</v>
      </c>
      <c r="J147" s="175" t="s">
        <v>3688</v>
      </c>
      <c r="K147" s="175"/>
      <c r="L147" s="175" t="s">
        <v>8527</v>
      </c>
      <c r="M147" s="175" t="s">
        <v>8528</v>
      </c>
      <c r="N147" s="178">
        <v>45056</v>
      </c>
      <c r="O147" s="175">
        <v>2023</v>
      </c>
      <c r="P147" s="175">
        <v>2023</v>
      </c>
      <c r="Q147" s="667">
        <v>2220</v>
      </c>
      <c r="R147" s="175"/>
      <c r="S147" s="175" t="s">
        <v>8529</v>
      </c>
      <c r="T147" s="175"/>
      <c r="U147" s="163" t="s">
        <v>167</v>
      </c>
      <c r="V147" s="140"/>
    </row>
    <row r="148" spans="1:22" ht="76.5" x14ac:dyDescent="0.2">
      <c r="A148" s="141" t="s">
        <v>29</v>
      </c>
      <c r="B148" s="259" t="s">
        <v>46</v>
      </c>
      <c r="C148" s="175" t="s">
        <v>8530</v>
      </c>
      <c r="D148" s="175" t="s">
        <v>8531</v>
      </c>
      <c r="E148" s="175" t="s">
        <v>8532</v>
      </c>
      <c r="F148" s="215" t="s">
        <v>208</v>
      </c>
      <c r="G148" s="216" t="s">
        <v>182</v>
      </c>
      <c r="H148" s="216" t="s">
        <v>534</v>
      </c>
      <c r="I148" s="175" t="s">
        <v>182</v>
      </c>
      <c r="J148" s="175" t="s">
        <v>3688</v>
      </c>
      <c r="K148" s="175"/>
      <c r="L148" s="175" t="s">
        <v>8533</v>
      </c>
      <c r="M148" s="175" t="s">
        <v>8534</v>
      </c>
      <c r="N148" s="178">
        <v>45105</v>
      </c>
      <c r="O148" s="175">
        <v>2023</v>
      </c>
      <c r="P148" s="175">
        <v>2023</v>
      </c>
      <c r="Q148" s="667">
        <v>3000</v>
      </c>
      <c r="R148" s="175"/>
      <c r="S148" s="175" t="s">
        <v>8535</v>
      </c>
      <c r="T148" s="175"/>
      <c r="U148" s="163" t="s">
        <v>167</v>
      </c>
      <c r="V148" s="140"/>
    </row>
    <row r="149" spans="1:22" ht="76.5" x14ac:dyDescent="0.2">
      <c r="A149" s="141" t="s">
        <v>29</v>
      </c>
      <c r="B149" s="259" t="s">
        <v>46</v>
      </c>
      <c r="C149" s="175" t="s">
        <v>8536</v>
      </c>
      <c r="D149" s="175" t="s">
        <v>8531</v>
      </c>
      <c r="E149" s="175" t="s">
        <v>8537</v>
      </c>
      <c r="F149" s="215" t="s">
        <v>208</v>
      </c>
      <c r="G149" s="216" t="s">
        <v>182</v>
      </c>
      <c r="H149" s="216" t="s">
        <v>534</v>
      </c>
      <c r="I149" s="175" t="s">
        <v>182</v>
      </c>
      <c r="J149" s="175" t="s">
        <v>3688</v>
      </c>
      <c r="K149" s="175"/>
      <c r="L149" s="175" t="s">
        <v>8533</v>
      </c>
      <c r="M149" s="175">
        <v>35691310</v>
      </c>
      <c r="N149" s="178">
        <v>45096</v>
      </c>
      <c r="O149" s="175">
        <v>2023</v>
      </c>
      <c r="P149" s="175">
        <v>2023</v>
      </c>
      <c r="Q149" s="667">
        <v>3000</v>
      </c>
      <c r="R149" s="175"/>
      <c r="S149" s="175" t="s">
        <v>8538</v>
      </c>
      <c r="T149" s="175"/>
      <c r="U149" s="163" t="s">
        <v>167</v>
      </c>
      <c r="V149" s="140"/>
    </row>
    <row r="150" spans="1:22" ht="344.25" x14ac:dyDescent="0.2">
      <c r="A150" s="141" t="s">
        <v>29</v>
      </c>
      <c r="B150" s="259" t="s">
        <v>46</v>
      </c>
      <c r="C150" s="175" t="s">
        <v>8539</v>
      </c>
      <c r="D150" s="175" t="s">
        <v>8483</v>
      </c>
      <c r="E150" s="175" t="s">
        <v>8540</v>
      </c>
      <c r="F150" s="216" t="s">
        <v>173</v>
      </c>
      <c r="G150" s="216" t="s">
        <v>218</v>
      </c>
      <c r="H150" s="216" t="s">
        <v>400</v>
      </c>
      <c r="I150" s="175" t="s">
        <v>188</v>
      </c>
      <c r="J150" s="175" t="s">
        <v>3688</v>
      </c>
      <c r="K150" s="175"/>
      <c r="L150" s="175" t="s">
        <v>8485</v>
      </c>
      <c r="M150" s="175" t="s">
        <v>8541</v>
      </c>
      <c r="N150" s="178">
        <v>45079</v>
      </c>
      <c r="O150" s="175">
        <v>2023</v>
      </c>
      <c r="P150" s="175">
        <v>2023</v>
      </c>
      <c r="Q150" s="667">
        <v>12600</v>
      </c>
      <c r="R150" s="175"/>
      <c r="S150" s="175" t="s">
        <v>8542</v>
      </c>
      <c r="T150" s="175"/>
      <c r="U150" s="163" t="s">
        <v>167</v>
      </c>
      <c r="V150" s="140"/>
    </row>
    <row r="151" spans="1:22" ht="102" x14ac:dyDescent="0.2">
      <c r="A151" s="141" t="s">
        <v>29</v>
      </c>
      <c r="B151" s="259" t="s">
        <v>46</v>
      </c>
      <c r="C151" s="175" t="s">
        <v>8543</v>
      </c>
      <c r="D151" s="175" t="s">
        <v>8544</v>
      </c>
      <c r="E151" s="175" t="s">
        <v>8545</v>
      </c>
      <c r="F151" s="216" t="s">
        <v>173</v>
      </c>
      <c r="G151" s="215" t="s">
        <v>223</v>
      </c>
      <c r="H151" s="216" t="s">
        <v>465</v>
      </c>
      <c r="I151" s="175" t="s">
        <v>188</v>
      </c>
      <c r="J151" s="175" t="s">
        <v>3688</v>
      </c>
      <c r="K151" s="175"/>
      <c r="L151" s="175" t="s">
        <v>8546</v>
      </c>
      <c r="M151" s="175" t="s">
        <v>8547</v>
      </c>
      <c r="N151" s="178">
        <v>44749</v>
      </c>
      <c r="O151" s="175">
        <v>2021</v>
      </c>
      <c r="P151" s="175">
        <v>2024</v>
      </c>
      <c r="Q151" s="667">
        <v>29126</v>
      </c>
      <c r="R151" s="175"/>
      <c r="S151" s="175" t="s">
        <v>8548</v>
      </c>
      <c r="T151" s="175"/>
      <c r="U151" s="163" t="s">
        <v>167</v>
      </c>
      <c r="V151" s="140"/>
    </row>
    <row r="152" spans="1:22" ht="76.5" x14ac:dyDescent="0.2">
      <c r="A152" s="141" t="s">
        <v>29</v>
      </c>
      <c r="B152" s="259" t="s">
        <v>50</v>
      </c>
      <c r="C152" s="175" t="s">
        <v>8549</v>
      </c>
      <c r="D152" s="175" t="s">
        <v>8550</v>
      </c>
      <c r="E152" s="175" t="s">
        <v>8551</v>
      </c>
      <c r="F152" s="216" t="s">
        <v>173</v>
      </c>
      <c r="G152" s="215" t="s">
        <v>215</v>
      </c>
      <c r="H152" s="216" t="s">
        <v>254</v>
      </c>
      <c r="I152" s="175" t="s">
        <v>187</v>
      </c>
      <c r="J152" s="175" t="s">
        <v>4514</v>
      </c>
      <c r="K152" s="175"/>
      <c r="L152" s="175" t="s">
        <v>8552</v>
      </c>
      <c r="M152" s="175">
        <v>31346065</v>
      </c>
      <c r="N152" s="178">
        <v>44937</v>
      </c>
      <c r="O152" s="175">
        <v>20023</v>
      </c>
      <c r="P152" s="175">
        <v>2023</v>
      </c>
      <c r="Q152" s="667">
        <v>8400</v>
      </c>
      <c r="R152" s="175"/>
      <c r="S152" s="175" t="s">
        <v>8553</v>
      </c>
      <c r="T152" s="175"/>
      <c r="U152" s="163" t="s">
        <v>167</v>
      </c>
      <c r="V152" s="140"/>
    </row>
    <row r="153" spans="1:22" ht="54.75" customHeight="1" x14ac:dyDescent="0.2">
      <c r="A153" s="141" t="s">
        <v>29</v>
      </c>
      <c r="B153" s="259" t="s">
        <v>50</v>
      </c>
      <c r="C153" s="175" t="s">
        <v>8554</v>
      </c>
      <c r="D153" s="175" t="s">
        <v>8555</v>
      </c>
      <c r="E153" s="175" t="s">
        <v>8556</v>
      </c>
      <c r="F153" s="216" t="s">
        <v>173</v>
      </c>
      <c r="G153" s="215" t="s">
        <v>215</v>
      </c>
      <c r="H153" s="216" t="s">
        <v>254</v>
      </c>
      <c r="I153" s="175" t="s">
        <v>187</v>
      </c>
      <c r="J153" s="175" t="s">
        <v>4514</v>
      </c>
      <c r="K153" s="175"/>
      <c r="L153" s="175" t="s">
        <v>8557</v>
      </c>
      <c r="M153" s="175">
        <v>50073893</v>
      </c>
      <c r="N153" s="178">
        <v>44903</v>
      </c>
      <c r="O153" s="175">
        <v>2022</v>
      </c>
      <c r="P153" s="175">
        <v>2023</v>
      </c>
      <c r="Q153" s="667">
        <v>2400</v>
      </c>
      <c r="R153" s="175"/>
      <c r="S153" s="175" t="s">
        <v>8558</v>
      </c>
      <c r="T153" s="175"/>
      <c r="U153" s="163" t="s">
        <v>167</v>
      </c>
      <c r="V153" s="140"/>
    </row>
    <row r="154" spans="1:22" ht="76.5" x14ac:dyDescent="0.2">
      <c r="A154" s="141" t="s">
        <v>29</v>
      </c>
      <c r="B154" s="259" t="s">
        <v>50</v>
      </c>
      <c r="C154" s="175" t="s">
        <v>8559</v>
      </c>
      <c r="D154" s="175" t="s">
        <v>8560</v>
      </c>
      <c r="E154" s="175" t="s">
        <v>8561</v>
      </c>
      <c r="F154" s="216" t="s">
        <v>173</v>
      </c>
      <c r="G154" s="215" t="s">
        <v>215</v>
      </c>
      <c r="H154" s="216" t="s">
        <v>254</v>
      </c>
      <c r="I154" s="175" t="s">
        <v>187</v>
      </c>
      <c r="J154" s="175" t="s">
        <v>4514</v>
      </c>
      <c r="K154" s="175"/>
      <c r="L154" s="175" t="s">
        <v>8562</v>
      </c>
      <c r="M154" s="175">
        <v>50443003</v>
      </c>
      <c r="N154" s="178">
        <v>44902</v>
      </c>
      <c r="O154" s="175">
        <v>2022</v>
      </c>
      <c r="P154" s="175">
        <v>2023</v>
      </c>
      <c r="Q154" s="667">
        <v>600</v>
      </c>
      <c r="R154" s="175"/>
      <c r="S154" s="175" t="s">
        <v>8563</v>
      </c>
      <c r="T154" s="175"/>
      <c r="U154" s="163" t="s">
        <v>167</v>
      </c>
      <c r="V154" s="140"/>
    </row>
    <row r="155" spans="1:22" ht="102" x14ac:dyDescent="0.2">
      <c r="A155" s="141" t="s">
        <v>29</v>
      </c>
      <c r="B155" s="259" t="s">
        <v>50</v>
      </c>
      <c r="C155" s="175" t="s">
        <v>8564</v>
      </c>
      <c r="D155" s="175" t="s">
        <v>8560</v>
      </c>
      <c r="E155" s="175" t="s">
        <v>8565</v>
      </c>
      <c r="F155" s="216" t="s">
        <v>173</v>
      </c>
      <c r="G155" s="215" t="s">
        <v>215</v>
      </c>
      <c r="H155" s="216" t="s">
        <v>254</v>
      </c>
      <c r="I155" s="175" t="s">
        <v>187</v>
      </c>
      <c r="J155" s="175" t="s">
        <v>4514</v>
      </c>
      <c r="K155" s="175"/>
      <c r="L155" s="175" t="s">
        <v>8562</v>
      </c>
      <c r="M155" s="175">
        <v>50443003</v>
      </c>
      <c r="N155" s="178">
        <v>45261</v>
      </c>
      <c r="O155" s="175">
        <v>2023</v>
      </c>
      <c r="P155" s="175">
        <v>2023</v>
      </c>
      <c r="Q155" s="667">
        <v>500</v>
      </c>
      <c r="R155" s="175"/>
      <c r="S155" s="175" t="s">
        <v>8566</v>
      </c>
      <c r="T155" s="175"/>
      <c r="U155" s="163" t="s">
        <v>167</v>
      </c>
      <c r="V155" s="140"/>
    </row>
    <row r="156" spans="1:22" ht="140.25" hidden="1" x14ac:dyDescent="0.2">
      <c r="A156" s="141" t="s">
        <v>11</v>
      </c>
      <c r="B156" s="259" t="s">
        <v>58</v>
      </c>
      <c r="C156" s="338" t="s">
        <v>4623</v>
      </c>
      <c r="D156" s="338" t="s">
        <v>4612</v>
      </c>
      <c r="E156" s="339" t="s">
        <v>4624</v>
      </c>
      <c r="F156" s="216" t="s">
        <v>174</v>
      </c>
      <c r="G156" s="216" t="s">
        <v>236</v>
      </c>
      <c r="H156" s="216" t="s">
        <v>412</v>
      </c>
      <c r="I156" s="163" t="s">
        <v>200</v>
      </c>
      <c r="J156" s="140" t="s">
        <v>4538</v>
      </c>
      <c r="K156" s="140"/>
      <c r="L156" s="339" t="s">
        <v>4620</v>
      </c>
      <c r="M156" s="358">
        <v>34000445</v>
      </c>
      <c r="N156" s="162"/>
      <c r="O156" s="166">
        <v>2023</v>
      </c>
      <c r="P156" s="166">
        <v>2024</v>
      </c>
      <c r="Q156" s="562">
        <v>0</v>
      </c>
      <c r="R156" s="140"/>
      <c r="S156" s="140" t="s">
        <v>4625</v>
      </c>
      <c r="T156" s="71"/>
      <c r="U156" s="163" t="s">
        <v>1008</v>
      </c>
      <c r="V156" s="140" t="s">
        <v>4685</v>
      </c>
    </row>
    <row r="157" spans="1:22" ht="51" x14ac:dyDescent="0.2">
      <c r="A157" s="141" t="s">
        <v>29</v>
      </c>
      <c r="B157" s="259" t="s">
        <v>87</v>
      </c>
      <c r="C157" s="175" t="s">
        <v>8567</v>
      </c>
      <c r="D157" s="175" t="s">
        <v>8568</v>
      </c>
      <c r="E157" s="175" t="s">
        <v>8569</v>
      </c>
      <c r="F157" s="215" t="s">
        <v>173</v>
      </c>
      <c r="G157" s="215" t="s">
        <v>216</v>
      </c>
      <c r="H157" s="215" t="s">
        <v>255</v>
      </c>
      <c r="I157" s="175" t="s">
        <v>190</v>
      </c>
      <c r="J157" s="175" t="s">
        <v>8570</v>
      </c>
      <c r="K157" s="175" t="s">
        <v>8571</v>
      </c>
      <c r="L157" s="175" t="s">
        <v>1244</v>
      </c>
      <c r="M157" s="175">
        <v>30857571</v>
      </c>
      <c r="N157" s="178">
        <v>45133</v>
      </c>
      <c r="O157" s="175">
        <v>2023</v>
      </c>
      <c r="P157" s="175">
        <v>2024</v>
      </c>
      <c r="Q157" s="667">
        <v>4196.0200000000004</v>
      </c>
      <c r="R157" s="175"/>
      <c r="S157" s="175" t="s">
        <v>8572</v>
      </c>
      <c r="T157" s="175"/>
      <c r="U157" s="163" t="s">
        <v>167</v>
      </c>
      <c r="V157" s="140"/>
    </row>
    <row r="158" spans="1:22" ht="51" x14ac:dyDescent="0.2">
      <c r="A158" s="141" t="s">
        <v>29</v>
      </c>
      <c r="B158" s="259" t="s">
        <v>87</v>
      </c>
      <c r="C158" s="175" t="s">
        <v>8573</v>
      </c>
      <c r="D158" s="175" t="s">
        <v>8574</v>
      </c>
      <c r="E158" s="175" t="s">
        <v>8575</v>
      </c>
      <c r="F158" s="215" t="s">
        <v>173</v>
      </c>
      <c r="G158" s="215" t="s">
        <v>216</v>
      </c>
      <c r="H158" s="215" t="s">
        <v>255</v>
      </c>
      <c r="I158" s="175" t="s">
        <v>190</v>
      </c>
      <c r="J158" s="175" t="s">
        <v>8576</v>
      </c>
      <c r="K158" s="175" t="s">
        <v>8577</v>
      </c>
      <c r="L158" s="175" t="s">
        <v>8578</v>
      </c>
      <c r="M158" s="180">
        <v>36723304</v>
      </c>
      <c r="N158" s="178">
        <v>45134</v>
      </c>
      <c r="O158" s="175">
        <v>2023</v>
      </c>
      <c r="P158" s="175">
        <v>2024</v>
      </c>
      <c r="Q158" s="667">
        <v>6800</v>
      </c>
      <c r="R158" s="175"/>
      <c r="S158" s="175" t="s">
        <v>8579</v>
      </c>
      <c r="T158" s="175"/>
      <c r="U158" s="163" t="s">
        <v>167</v>
      </c>
      <c r="V158" s="140"/>
    </row>
    <row r="159" spans="1:22" ht="102" x14ac:dyDescent="0.2">
      <c r="A159" s="141" t="s">
        <v>29</v>
      </c>
      <c r="B159" s="259" t="s">
        <v>87</v>
      </c>
      <c r="C159" s="175" t="s">
        <v>8580</v>
      </c>
      <c r="D159" s="175" t="s">
        <v>8229</v>
      </c>
      <c r="E159" s="175" t="s">
        <v>8581</v>
      </c>
      <c r="F159" s="215" t="s">
        <v>173</v>
      </c>
      <c r="G159" s="215" t="s">
        <v>216</v>
      </c>
      <c r="H159" s="215" t="s">
        <v>255</v>
      </c>
      <c r="I159" s="175" t="s">
        <v>190</v>
      </c>
      <c r="J159" s="175" t="s">
        <v>8581</v>
      </c>
      <c r="K159" s="175" t="s">
        <v>8581</v>
      </c>
      <c r="L159" s="175" t="s">
        <v>8582</v>
      </c>
      <c r="M159" s="175">
        <v>47488093</v>
      </c>
      <c r="N159" s="178">
        <v>44678</v>
      </c>
      <c r="O159" s="175">
        <v>2023</v>
      </c>
      <c r="P159" s="175">
        <v>2023</v>
      </c>
      <c r="Q159" s="667">
        <v>11162</v>
      </c>
      <c r="R159" s="175"/>
      <c r="S159" s="175" t="s">
        <v>8583</v>
      </c>
      <c r="T159" s="175"/>
      <c r="U159" s="163" t="s">
        <v>167</v>
      </c>
      <c r="V159" s="140"/>
    </row>
    <row r="160" spans="1:22" ht="204" hidden="1" x14ac:dyDescent="0.2">
      <c r="A160" s="141" t="s">
        <v>11</v>
      </c>
      <c r="B160" s="259" t="s">
        <v>55</v>
      </c>
      <c r="C160" s="175" t="s">
        <v>4638</v>
      </c>
      <c r="D160" s="341" t="s">
        <v>4639</v>
      </c>
      <c r="E160" s="267" t="s">
        <v>4640</v>
      </c>
      <c r="F160" s="216" t="s">
        <v>174</v>
      </c>
      <c r="G160" s="216" t="s">
        <v>236</v>
      </c>
      <c r="H160" s="216" t="s">
        <v>672</v>
      </c>
      <c r="I160" s="163" t="s">
        <v>200</v>
      </c>
      <c r="J160" s="140" t="s">
        <v>4514</v>
      </c>
      <c r="K160" s="140"/>
      <c r="L160" s="163" t="s">
        <v>4641</v>
      </c>
      <c r="M160" s="140">
        <v>50149237</v>
      </c>
      <c r="N160" s="162">
        <v>44711</v>
      </c>
      <c r="O160" s="342">
        <v>2022</v>
      </c>
      <c r="P160" s="342">
        <v>2023</v>
      </c>
      <c r="Q160" s="562">
        <v>0</v>
      </c>
      <c r="R160" s="140"/>
      <c r="S160" s="232" t="s">
        <v>4642</v>
      </c>
      <c r="T160" s="71"/>
      <c r="U160" s="163" t="s">
        <v>1008</v>
      </c>
      <c r="V160" s="140" t="s">
        <v>4685</v>
      </c>
    </row>
    <row r="161" spans="1:22" ht="191.25" hidden="1" x14ac:dyDescent="0.2">
      <c r="A161" s="141" t="s">
        <v>11</v>
      </c>
      <c r="B161" s="259" t="s">
        <v>55</v>
      </c>
      <c r="C161" s="175" t="s">
        <v>4643</v>
      </c>
      <c r="D161" s="341" t="s">
        <v>4644</v>
      </c>
      <c r="E161" s="267" t="s">
        <v>4645</v>
      </c>
      <c r="F161" s="216" t="s">
        <v>174</v>
      </c>
      <c r="G161" s="216" t="s">
        <v>236</v>
      </c>
      <c r="H161" s="216" t="s">
        <v>525</v>
      </c>
      <c r="I161" s="163" t="s">
        <v>200</v>
      </c>
      <c r="J161" s="140" t="s">
        <v>4514</v>
      </c>
      <c r="K161" s="140"/>
      <c r="L161" s="163" t="s">
        <v>4646</v>
      </c>
      <c r="M161" s="140">
        <v>31364381</v>
      </c>
      <c r="N161" s="162">
        <v>44998</v>
      </c>
      <c r="O161" s="342">
        <v>2023</v>
      </c>
      <c r="P161" s="342">
        <v>2023</v>
      </c>
      <c r="Q161" s="562">
        <v>0</v>
      </c>
      <c r="R161" s="232" t="s">
        <v>4647</v>
      </c>
      <c r="S161" s="232" t="s">
        <v>4648</v>
      </c>
      <c r="T161" s="71"/>
      <c r="U161" s="163" t="s">
        <v>1008</v>
      </c>
      <c r="V161" s="140" t="s">
        <v>4685</v>
      </c>
    </row>
    <row r="162" spans="1:22" ht="51" hidden="1" x14ac:dyDescent="0.2">
      <c r="A162" s="141" t="s">
        <v>11</v>
      </c>
      <c r="B162" s="259" t="s">
        <v>55</v>
      </c>
      <c r="C162" s="175" t="s">
        <v>4649</v>
      </c>
      <c r="D162" s="341" t="s">
        <v>4650</v>
      </c>
      <c r="E162" s="267" t="s">
        <v>4651</v>
      </c>
      <c r="F162" s="216" t="s">
        <v>174</v>
      </c>
      <c r="G162" s="216" t="s">
        <v>236</v>
      </c>
      <c r="H162" s="216" t="s">
        <v>525</v>
      </c>
      <c r="I162" s="163" t="s">
        <v>200</v>
      </c>
      <c r="J162" s="140" t="s">
        <v>4652</v>
      </c>
      <c r="K162" s="140"/>
      <c r="L162" s="163" t="s">
        <v>4653</v>
      </c>
      <c r="M162" s="140"/>
      <c r="N162" s="162"/>
      <c r="O162" s="342">
        <v>2023</v>
      </c>
      <c r="P162" s="342">
        <v>2025</v>
      </c>
      <c r="Q162" s="562">
        <v>0</v>
      </c>
      <c r="R162" s="140"/>
      <c r="S162" s="232" t="s">
        <v>4654</v>
      </c>
      <c r="T162" s="140"/>
      <c r="U162" s="163" t="s">
        <v>1008</v>
      </c>
      <c r="V162" s="140" t="s">
        <v>4685</v>
      </c>
    </row>
    <row r="163" spans="1:22" ht="102" x14ac:dyDescent="0.2">
      <c r="A163" s="141" t="s">
        <v>29</v>
      </c>
      <c r="B163" s="259" t="s">
        <v>87</v>
      </c>
      <c r="C163" s="175" t="s">
        <v>8584</v>
      </c>
      <c r="D163" s="175" t="s">
        <v>8229</v>
      </c>
      <c r="E163" s="175" t="s">
        <v>8585</v>
      </c>
      <c r="F163" s="215" t="s">
        <v>173</v>
      </c>
      <c r="G163" s="215" t="s">
        <v>216</v>
      </c>
      <c r="H163" s="215" t="s">
        <v>255</v>
      </c>
      <c r="I163" s="175" t="s">
        <v>190</v>
      </c>
      <c r="J163" s="175" t="s">
        <v>8585</v>
      </c>
      <c r="K163" s="175" t="s">
        <v>8585</v>
      </c>
      <c r="L163" s="175" t="s">
        <v>8586</v>
      </c>
      <c r="M163" s="175">
        <v>54629331</v>
      </c>
      <c r="N163" s="178">
        <v>44762</v>
      </c>
      <c r="O163" s="175">
        <v>2022</v>
      </c>
      <c r="P163" s="175">
        <v>2023</v>
      </c>
      <c r="Q163" s="667">
        <v>3000</v>
      </c>
      <c r="R163" s="175"/>
      <c r="S163" s="175" t="s">
        <v>8587</v>
      </c>
      <c r="T163" s="175"/>
      <c r="U163" s="163" t="s">
        <v>167</v>
      </c>
      <c r="V163" s="140"/>
    </row>
    <row r="164" spans="1:22" ht="38.25" x14ac:dyDescent="0.2">
      <c r="A164" s="141" t="s">
        <v>29</v>
      </c>
      <c r="B164" s="259" t="s">
        <v>87</v>
      </c>
      <c r="C164" s="175" t="s">
        <v>8584</v>
      </c>
      <c r="D164" s="175" t="s">
        <v>8229</v>
      </c>
      <c r="E164" s="175" t="s">
        <v>8588</v>
      </c>
      <c r="F164" s="215" t="s">
        <v>173</v>
      </c>
      <c r="G164" s="215" t="s">
        <v>216</v>
      </c>
      <c r="H164" s="215" t="s">
        <v>255</v>
      </c>
      <c r="I164" s="175" t="s">
        <v>190</v>
      </c>
      <c r="J164" s="175" t="s">
        <v>8588</v>
      </c>
      <c r="K164" s="175" t="s">
        <v>8588</v>
      </c>
      <c r="L164" s="175" t="s">
        <v>8589</v>
      </c>
      <c r="M164" s="175">
        <v>54148413</v>
      </c>
      <c r="N164" s="178">
        <v>44768</v>
      </c>
      <c r="O164" s="175">
        <v>2022</v>
      </c>
      <c r="P164" s="175">
        <v>2023</v>
      </c>
      <c r="Q164" s="667">
        <v>43750</v>
      </c>
      <c r="R164" s="175"/>
      <c r="S164" s="175" t="s">
        <v>8590</v>
      </c>
      <c r="T164" s="175"/>
      <c r="U164" s="163" t="s">
        <v>167</v>
      </c>
      <c r="V164" s="140"/>
    </row>
    <row r="165" spans="1:22" ht="38.25" x14ac:dyDescent="0.2">
      <c r="A165" s="141" t="s">
        <v>29</v>
      </c>
      <c r="B165" s="259" t="s">
        <v>87</v>
      </c>
      <c r="C165" s="175" t="s">
        <v>8584</v>
      </c>
      <c r="D165" s="175" t="s">
        <v>8229</v>
      </c>
      <c r="E165" s="175" t="s">
        <v>8591</v>
      </c>
      <c r="F165" s="215" t="s">
        <v>173</v>
      </c>
      <c r="G165" s="215" t="s">
        <v>216</v>
      </c>
      <c r="H165" s="215" t="s">
        <v>255</v>
      </c>
      <c r="I165" s="175" t="s">
        <v>190</v>
      </c>
      <c r="J165" s="175" t="s">
        <v>8591</v>
      </c>
      <c r="K165" s="175" t="s">
        <v>8591</v>
      </c>
      <c r="L165" s="175" t="s">
        <v>8592</v>
      </c>
      <c r="M165" s="175">
        <v>50471198</v>
      </c>
      <c r="N165" s="178">
        <v>44867</v>
      </c>
      <c r="O165" s="175">
        <v>2022</v>
      </c>
      <c r="P165" s="175">
        <v>2023</v>
      </c>
      <c r="Q165" s="667">
        <v>6000</v>
      </c>
      <c r="R165" s="175"/>
      <c r="S165" s="175" t="s">
        <v>8593</v>
      </c>
      <c r="T165" s="175"/>
      <c r="U165" s="163" t="s">
        <v>167</v>
      </c>
      <c r="V165" s="140"/>
    </row>
    <row r="166" spans="1:22" ht="76.5" hidden="1" x14ac:dyDescent="0.2">
      <c r="A166" s="141" t="s">
        <v>11</v>
      </c>
      <c r="B166" s="259" t="s">
        <v>54</v>
      </c>
      <c r="C166" s="341" t="s">
        <v>4670</v>
      </c>
      <c r="D166" s="156" t="s">
        <v>4671</v>
      </c>
      <c r="E166" s="163" t="s">
        <v>4672</v>
      </c>
      <c r="F166" s="216" t="s">
        <v>174</v>
      </c>
      <c r="G166" s="216" t="s">
        <v>236</v>
      </c>
      <c r="H166" s="216" t="s">
        <v>598</v>
      </c>
      <c r="I166" s="163" t="s">
        <v>200</v>
      </c>
      <c r="J166" s="140" t="s">
        <v>4673</v>
      </c>
      <c r="K166" s="140"/>
      <c r="L166" s="163" t="s">
        <v>4674</v>
      </c>
      <c r="M166" s="217">
        <v>46806903</v>
      </c>
      <c r="N166" s="162">
        <v>45169</v>
      </c>
      <c r="O166" s="166">
        <v>2023</v>
      </c>
      <c r="P166" s="166">
        <v>2024</v>
      </c>
      <c r="Q166" s="562">
        <v>0</v>
      </c>
      <c r="R166" s="140" t="s">
        <v>4675</v>
      </c>
      <c r="S166" s="140" t="s">
        <v>4676</v>
      </c>
      <c r="T166" s="71"/>
      <c r="U166" s="163" t="s">
        <v>1008</v>
      </c>
      <c r="V166" s="140" t="s">
        <v>4685</v>
      </c>
    </row>
    <row r="167" spans="1:22" ht="76.5" hidden="1" x14ac:dyDescent="0.2">
      <c r="A167" s="141" t="s">
        <v>11</v>
      </c>
      <c r="B167" s="259" t="s">
        <v>54</v>
      </c>
      <c r="C167" s="341" t="s">
        <v>4677</v>
      </c>
      <c r="D167" s="156" t="s">
        <v>4678</v>
      </c>
      <c r="E167" s="163" t="s">
        <v>4672</v>
      </c>
      <c r="F167" s="216" t="s">
        <v>174</v>
      </c>
      <c r="G167" s="216" t="s">
        <v>236</v>
      </c>
      <c r="H167" s="216" t="s">
        <v>598</v>
      </c>
      <c r="I167" s="163" t="s">
        <v>200</v>
      </c>
      <c r="J167" s="140" t="s">
        <v>4673</v>
      </c>
      <c r="K167" s="140"/>
      <c r="L167" s="163" t="s">
        <v>4674</v>
      </c>
      <c r="M167" s="217">
        <v>46806903</v>
      </c>
      <c r="N167" s="162">
        <v>45169</v>
      </c>
      <c r="O167" s="166">
        <v>2023</v>
      </c>
      <c r="P167" s="166">
        <v>2024</v>
      </c>
      <c r="Q167" s="562">
        <v>0</v>
      </c>
      <c r="R167" s="140" t="s">
        <v>4675</v>
      </c>
      <c r="S167" s="140" t="s">
        <v>4679</v>
      </c>
      <c r="T167" s="71"/>
      <c r="U167" s="163" t="s">
        <v>1008</v>
      </c>
      <c r="V167" s="140" t="s">
        <v>4685</v>
      </c>
    </row>
    <row r="168" spans="1:22" ht="63.75" x14ac:dyDescent="0.2">
      <c r="A168" s="141" t="s">
        <v>29</v>
      </c>
      <c r="B168" s="259" t="s">
        <v>87</v>
      </c>
      <c r="C168" s="175" t="s">
        <v>8594</v>
      </c>
      <c r="D168" s="175" t="s">
        <v>8595</v>
      </c>
      <c r="E168" s="175" t="s">
        <v>8596</v>
      </c>
      <c r="F168" s="215" t="s">
        <v>173</v>
      </c>
      <c r="G168" s="215" t="s">
        <v>216</v>
      </c>
      <c r="H168" s="215" t="s">
        <v>255</v>
      </c>
      <c r="I168" s="175" t="s">
        <v>190</v>
      </c>
      <c r="J168" s="175" t="s">
        <v>8596</v>
      </c>
      <c r="K168" s="175" t="s">
        <v>8596</v>
      </c>
      <c r="L168" s="175" t="s">
        <v>8597</v>
      </c>
      <c r="M168" s="175">
        <v>31431372</v>
      </c>
      <c r="N168" s="178">
        <v>42338</v>
      </c>
      <c r="O168" s="175">
        <v>2015</v>
      </c>
      <c r="P168" s="175">
        <v>2023</v>
      </c>
      <c r="Q168" s="667">
        <v>8400</v>
      </c>
      <c r="R168" s="175"/>
      <c r="S168" s="175" t="s">
        <v>8598</v>
      </c>
      <c r="T168" s="175"/>
      <c r="U168" s="163" t="s">
        <v>167</v>
      </c>
      <c r="V168" s="140"/>
    </row>
    <row r="169" spans="1:22" ht="38.25" x14ac:dyDescent="0.2">
      <c r="A169" s="141" t="s">
        <v>29</v>
      </c>
      <c r="B169" s="259" t="s">
        <v>87</v>
      </c>
      <c r="C169" s="175" t="s">
        <v>8599</v>
      </c>
      <c r="D169" s="175" t="s">
        <v>8595</v>
      </c>
      <c r="E169" s="175" t="s">
        <v>8600</v>
      </c>
      <c r="F169" s="215" t="s">
        <v>173</v>
      </c>
      <c r="G169" s="215" t="s">
        <v>216</v>
      </c>
      <c r="H169" s="215" t="s">
        <v>255</v>
      </c>
      <c r="I169" s="175" t="s">
        <v>190</v>
      </c>
      <c r="J169" s="175" t="s">
        <v>8600</v>
      </c>
      <c r="K169" s="175" t="s">
        <v>8600</v>
      </c>
      <c r="L169" s="175" t="s">
        <v>8601</v>
      </c>
      <c r="M169" s="175">
        <v>48146676</v>
      </c>
      <c r="N169" s="178">
        <v>42367</v>
      </c>
      <c r="O169" s="175">
        <v>2015</v>
      </c>
      <c r="P169" s="175">
        <v>2023</v>
      </c>
      <c r="Q169" s="667">
        <v>8380</v>
      </c>
      <c r="R169" s="175"/>
      <c r="S169" s="175" t="s">
        <v>8599</v>
      </c>
      <c r="T169" s="175"/>
      <c r="U169" s="163" t="s">
        <v>167</v>
      </c>
      <c r="V169" s="140"/>
    </row>
    <row r="170" spans="1:22" ht="76.5" x14ac:dyDescent="0.2">
      <c r="A170" s="141" t="s">
        <v>29</v>
      </c>
      <c r="B170" s="259" t="s">
        <v>87</v>
      </c>
      <c r="C170" s="175" t="s">
        <v>8584</v>
      </c>
      <c r="D170" s="175" t="s">
        <v>8229</v>
      </c>
      <c r="E170" s="175" t="s">
        <v>8602</v>
      </c>
      <c r="F170" s="215" t="s">
        <v>173</v>
      </c>
      <c r="G170" s="215" t="s">
        <v>216</v>
      </c>
      <c r="H170" s="215" t="s">
        <v>255</v>
      </c>
      <c r="I170" s="175" t="s">
        <v>190</v>
      </c>
      <c r="J170" s="175" t="s">
        <v>8603</v>
      </c>
      <c r="K170" s="175" t="s">
        <v>8603</v>
      </c>
      <c r="L170" s="175" t="s">
        <v>8604</v>
      </c>
      <c r="M170" s="180">
        <v>47792213</v>
      </c>
      <c r="N170" s="178">
        <v>45113</v>
      </c>
      <c r="O170" s="175">
        <v>2023</v>
      </c>
      <c r="P170" s="175">
        <v>2023</v>
      </c>
      <c r="Q170" s="667">
        <v>4000</v>
      </c>
      <c r="R170" s="175"/>
      <c r="S170" s="175" t="s">
        <v>8605</v>
      </c>
      <c r="T170" s="175"/>
      <c r="U170" s="163" t="s">
        <v>167</v>
      </c>
      <c r="V170" s="140"/>
    </row>
    <row r="171" spans="1:22" ht="63.75" x14ac:dyDescent="0.2">
      <c r="A171" s="141" t="s">
        <v>29</v>
      </c>
      <c r="B171" s="259" t="s">
        <v>87</v>
      </c>
      <c r="C171" s="175" t="s">
        <v>8606</v>
      </c>
      <c r="D171" s="175" t="s">
        <v>8229</v>
      </c>
      <c r="E171" s="175" t="s">
        <v>8607</v>
      </c>
      <c r="F171" s="215" t="s">
        <v>173</v>
      </c>
      <c r="G171" s="215" t="s">
        <v>216</v>
      </c>
      <c r="H171" s="215" t="s">
        <v>255</v>
      </c>
      <c r="I171" s="175" t="s">
        <v>190</v>
      </c>
      <c r="J171" s="175" t="s">
        <v>8607</v>
      </c>
      <c r="K171" s="175" t="s">
        <v>8607</v>
      </c>
      <c r="L171" s="175" t="s">
        <v>8608</v>
      </c>
      <c r="M171" s="175">
        <v>52376656</v>
      </c>
      <c r="N171" s="178">
        <v>44867</v>
      </c>
      <c r="O171" s="175">
        <v>2022</v>
      </c>
      <c r="P171" s="175">
        <v>2023</v>
      </c>
      <c r="Q171" s="667">
        <v>814</v>
      </c>
      <c r="R171" s="175"/>
      <c r="S171" s="175" t="s">
        <v>8609</v>
      </c>
      <c r="T171" s="175"/>
      <c r="U171" s="163" t="s">
        <v>167</v>
      </c>
      <c r="V171" s="140"/>
    </row>
    <row r="172" spans="1:22" ht="63.75" x14ac:dyDescent="0.2">
      <c r="A172" s="141" t="s">
        <v>29</v>
      </c>
      <c r="B172" s="259" t="s">
        <v>87</v>
      </c>
      <c r="C172" s="175" t="s">
        <v>8580</v>
      </c>
      <c r="D172" s="175" t="s">
        <v>8229</v>
      </c>
      <c r="E172" s="175" t="s">
        <v>8610</v>
      </c>
      <c r="F172" s="215" t="s">
        <v>173</v>
      </c>
      <c r="G172" s="215" t="s">
        <v>216</v>
      </c>
      <c r="H172" s="215" t="s">
        <v>255</v>
      </c>
      <c r="I172" s="175" t="s">
        <v>190</v>
      </c>
      <c r="J172" s="175" t="s">
        <v>8610</v>
      </c>
      <c r="K172" s="175" t="s">
        <v>8610</v>
      </c>
      <c r="L172" s="175" t="s">
        <v>8611</v>
      </c>
      <c r="M172" s="180">
        <v>51922339</v>
      </c>
      <c r="N172" s="178">
        <v>44914</v>
      </c>
      <c r="O172" s="175">
        <v>2022</v>
      </c>
      <c r="P172" s="175">
        <v>2023</v>
      </c>
      <c r="Q172" s="667">
        <v>40000</v>
      </c>
      <c r="R172" s="175"/>
      <c r="S172" s="175" t="s">
        <v>8612</v>
      </c>
      <c r="T172" s="175"/>
      <c r="U172" s="163" t="s">
        <v>167</v>
      </c>
      <c r="V172" s="140"/>
    </row>
    <row r="173" spans="1:22" ht="102" x14ac:dyDescent="0.2">
      <c r="A173" s="141" t="s">
        <v>29</v>
      </c>
      <c r="B173" s="259" t="s">
        <v>45</v>
      </c>
      <c r="C173" s="175" t="s">
        <v>8613</v>
      </c>
      <c r="D173" s="175" t="s">
        <v>8614</v>
      </c>
      <c r="E173" s="175" t="s">
        <v>8615</v>
      </c>
      <c r="F173" s="215" t="s">
        <v>173</v>
      </c>
      <c r="G173" s="215" t="s">
        <v>217</v>
      </c>
      <c r="H173" s="215" t="s">
        <v>256</v>
      </c>
      <c r="I173" s="175" t="s">
        <v>188</v>
      </c>
      <c r="J173" s="175" t="s">
        <v>8261</v>
      </c>
      <c r="K173" s="175"/>
      <c r="L173" s="175" t="s">
        <v>8616</v>
      </c>
      <c r="M173" s="175" t="s">
        <v>8617</v>
      </c>
      <c r="N173" s="178"/>
      <c r="O173" s="175">
        <v>2022</v>
      </c>
      <c r="P173" s="175">
        <v>2022</v>
      </c>
      <c r="Q173" s="667">
        <v>15500</v>
      </c>
      <c r="R173" s="175"/>
      <c r="S173" s="175" t="s">
        <v>8618</v>
      </c>
      <c r="T173" s="175"/>
      <c r="U173" s="163" t="s">
        <v>167</v>
      </c>
      <c r="V173" s="140"/>
    </row>
    <row r="174" spans="1:22" ht="51" x14ac:dyDescent="0.2">
      <c r="A174" s="141" t="s">
        <v>29</v>
      </c>
      <c r="B174" s="259" t="s">
        <v>45</v>
      </c>
      <c r="C174" s="175" t="s">
        <v>8619</v>
      </c>
      <c r="D174" s="175" t="s">
        <v>8620</v>
      </c>
      <c r="E174" s="175" t="s">
        <v>8621</v>
      </c>
      <c r="F174" s="215" t="s">
        <v>173</v>
      </c>
      <c r="G174" s="215" t="s">
        <v>217</v>
      </c>
      <c r="H174" s="215" t="s">
        <v>681</v>
      </c>
      <c r="I174" s="175" t="s">
        <v>188</v>
      </c>
      <c r="J174" s="175" t="s">
        <v>8261</v>
      </c>
      <c r="K174" s="175"/>
      <c r="L174" s="175" t="s">
        <v>8622</v>
      </c>
      <c r="M174" s="175" t="s">
        <v>8623</v>
      </c>
      <c r="N174" s="178"/>
      <c r="O174" s="175">
        <v>2023</v>
      </c>
      <c r="P174" s="175">
        <v>2023</v>
      </c>
      <c r="Q174" s="667">
        <v>960</v>
      </c>
      <c r="R174" s="175"/>
      <c r="S174" s="175" t="s">
        <v>8624</v>
      </c>
      <c r="T174" s="175"/>
      <c r="U174" s="163" t="s">
        <v>167</v>
      </c>
      <c r="V174" s="140"/>
    </row>
    <row r="175" spans="1:22" ht="140.25" x14ac:dyDescent="0.2">
      <c r="A175" s="141" t="s">
        <v>29</v>
      </c>
      <c r="B175" s="259" t="s">
        <v>45</v>
      </c>
      <c r="C175" s="175" t="s">
        <v>8625</v>
      </c>
      <c r="D175" s="175" t="s">
        <v>8614</v>
      </c>
      <c r="E175" s="175" t="s">
        <v>8615</v>
      </c>
      <c r="F175" s="215" t="s">
        <v>173</v>
      </c>
      <c r="G175" s="215" t="s">
        <v>217</v>
      </c>
      <c r="H175" s="215" t="s">
        <v>256</v>
      </c>
      <c r="I175" s="175" t="s">
        <v>188</v>
      </c>
      <c r="J175" s="175" t="s">
        <v>8261</v>
      </c>
      <c r="K175" s="175"/>
      <c r="L175" s="175" t="s">
        <v>8616</v>
      </c>
      <c r="M175" s="175" t="s">
        <v>8617</v>
      </c>
      <c r="N175" s="178"/>
      <c r="O175" s="175">
        <v>2023</v>
      </c>
      <c r="P175" s="175">
        <v>2023</v>
      </c>
      <c r="Q175" s="667">
        <v>7000</v>
      </c>
      <c r="R175" s="175"/>
      <c r="S175" s="175" t="s">
        <v>8626</v>
      </c>
      <c r="T175" s="175"/>
      <c r="U175" s="163" t="s">
        <v>167</v>
      </c>
      <c r="V175" s="140"/>
    </row>
    <row r="176" spans="1:22" ht="76.5" x14ac:dyDescent="0.2">
      <c r="A176" s="141" t="s">
        <v>29</v>
      </c>
      <c r="B176" s="259" t="s">
        <v>45</v>
      </c>
      <c r="C176" s="175" t="s">
        <v>8627</v>
      </c>
      <c r="D176" s="175" t="s">
        <v>8614</v>
      </c>
      <c r="E176" s="175" t="s">
        <v>8615</v>
      </c>
      <c r="F176" s="215" t="s">
        <v>173</v>
      </c>
      <c r="G176" s="215" t="s">
        <v>217</v>
      </c>
      <c r="H176" s="215" t="s">
        <v>256</v>
      </c>
      <c r="I176" s="175" t="s">
        <v>188</v>
      </c>
      <c r="J176" s="175" t="s">
        <v>8261</v>
      </c>
      <c r="K176" s="175"/>
      <c r="L176" s="175" t="s">
        <v>8616</v>
      </c>
      <c r="M176" s="175" t="s">
        <v>8617</v>
      </c>
      <c r="N176" s="178"/>
      <c r="O176" s="175">
        <v>2023</v>
      </c>
      <c r="P176" s="175">
        <v>2023</v>
      </c>
      <c r="Q176" s="667">
        <v>2500</v>
      </c>
      <c r="R176" s="175"/>
      <c r="S176" s="175" t="s">
        <v>8628</v>
      </c>
      <c r="T176" s="175"/>
      <c r="U176" s="163" t="s">
        <v>167</v>
      </c>
      <c r="V176" s="140"/>
    </row>
    <row r="177" spans="1:22" ht="51" x14ac:dyDescent="0.2">
      <c r="A177" s="141" t="s">
        <v>29</v>
      </c>
      <c r="B177" s="259" t="s">
        <v>45</v>
      </c>
      <c r="C177" s="175" t="s">
        <v>8629</v>
      </c>
      <c r="D177" s="175" t="s">
        <v>8630</v>
      </c>
      <c r="E177" s="175" t="s">
        <v>8631</v>
      </c>
      <c r="F177" s="215" t="s">
        <v>173</v>
      </c>
      <c r="G177" s="215" t="s">
        <v>217</v>
      </c>
      <c r="H177" s="215" t="s">
        <v>655</v>
      </c>
      <c r="I177" s="175" t="s">
        <v>188</v>
      </c>
      <c r="J177" s="175" t="s">
        <v>8261</v>
      </c>
      <c r="K177" s="175"/>
      <c r="L177" s="175" t="s">
        <v>8632</v>
      </c>
      <c r="M177" s="175" t="s">
        <v>8633</v>
      </c>
      <c r="N177" s="178"/>
      <c r="O177" s="175">
        <v>2022</v>
      </c>
      <c r="P177" s="175">
        <v>2022</v>
      </c>
      <c r="Q177" s="667">
        <v>19980</v>
      </c>
      <c r="R177" s="175"/>
      <c r="S177" s="175" t="s">
        <v>8634</v>
      </c>
      <c r="T177" s="175"/>
      <c r="U177" s="163" t="s">
        <v>167</v>
      </c>
      <c r="V177" s="140"/>
    </row>
    <row r="178" spans="1:22" ht="102" x14ac:dyDescent="0.2">
      <c r="A178" s="141" t="s">
        <v>29</v>
      </c>
      <c r="B178" s="259" t="s">
        <v>45</v>
      </c>
      <c r="C178" s="175" t="s">
        <v>8635</v>
      </c>
      <c r="D178" s="175" t="s">
        <v>8614</v>
      </c>
      <c r="E178" s="175" t="s">
        <v>8636</v>
      </c>
      <c r="F178" s="215" t="s">
        <v>173</v>
      </c>
      <c r="G178" s="215" t="s">
        <v>217</v>
      </c>
      <c r="H178" s="215" t="s">
        <v>256</v>
      </c>
      <c r="I178" s="175" t="s">
        <v>188</v>
      </c>
      <c r="J178" s="175" t="s">
        <v>8261</v>
      </c>
      <c r="K178" s="175"/>
      <c r="L178" s="175" t="s">
        <v>8637</v>
      </c>
      <c r="M178" s="175" t="s">
        <v>6634</v>
      </c>
      <c r="N178" s="178"/>
      <c r="O178" s="175">
        <v>2022</v>
      </c>
      <c r="P178" s="175">
        <v>2022</v>
      </c>
      <c r="Q178" s="667">
        <v>1980</v>
      </c>
      <c r="R178" s="175"/>
      <c r="S178" s="175" t="s">
        <v>8638</v>
      </c>
      <c r="T178" s="175"/>
      <c r="U178" s="163" t="s">
        <v>167</v>
      </c>
      <c r="V178" s="140"/>
    </row>
    <row r="179" spans="1:22" ht="63.75" x14ac:dyDescent="0.2">
      <c r="A179" s="141" t="s">
        <v>29</v>
      </c>
      <c r="B179" s="259" t="s">
        <v>45</v>
      </c>
      <c r="C179" s="175" t="s">
        <v>8639</v>
      </c>
      <c r="D179" s="175" t="s">
        <v>8640</v>
      </c>
      <c r="E179" s="175" t="s">
        <v>8641</v>
      </c>
      <c r="F179" s="215" t="s">
        <v>173</v>
      </c>
      <c r="G179" s="215" t="s">
        <v>221</v>
      </c>
      <c r="H179" s="215" t="s">
        <v>595</v>
      </c>
      <c r="I179" s="175" t="s">
        <v>188</v>
      </c>
      <c r="J179" s="175" t="s">
        <v>8261</v>
      </c>
      <c r="K179" s="175"/>
      <c r="L179" s="175" t="s">
        <v>8642</v>
      </c>
      <c r="M179" s="175" t="s">
        <v>8643</v>
      </c>
      <c r="N179" s="178"/>
      <c r="O179" s="175">
        <v>2022</v>
      </c>
      <c r="P179" s="175">
        <v>2023</v>
      </c>
      <c r="Q179" s="667">
        <v>300</v>
      </c>
      <c r="R179" s="175"/>
      <c r="S179" s="175" t="s">
        <v>8644</v>
      </c>
      <c r="T179" s="175"/>
      <c r="U179" s="163" t="s">
        <v>167</v>
      </c>
      <c r="V179" s="140"/>
    </row>
    <row r="180" spans="1:22" ht="31.5" customHeight="1" x14ac:dyDescent="0.2">
      <c r="A180" s="141" t="s">
        <v>29</v>
      </c>
      <c r="B180" s="259" t="s">
        <v>45</v>
      </c>
      <c r="C180" s="175" t="s">
        <v>8645</v>
      </c>
      <c r="D180" s="175" t="s">
        <v>8646</v>
      </c>
      <c r="E180" s="175" t="s">
        <v>8647</v>
      </c>
      <c r="F180" s="215" t="s">
        <v>173</v>
      </c>
      <c r="G180" s="215" t="s">
        <v>217</v>
      </c>
      <c r="H180" s="215" t="s">
        <v>579</v>
      </c>
      <c r="I180" s="175" t="s">
        <v>188</v>
      </c>
      <c r="J180" s="175" t="s">
        <v>8261</v>
      </c>
      <c r="K180" s="175"/>
      <c r="L180" s="175" t="s">
        <v>8648</v>
      </c>
      <c r="M180" s="175" t="s">
        <v>8649</v>
      </c>
      <c r="N180" s="178"/>
      <c r="O180" s="175">
        <v>2023</v>
      </c>
      <c r="P180" s="175">
        <v>2023</v>
      </c>
      <c r="Q180" s="667">
        <v>5400</v>
      </c>
      <c r="R180" s="175"/>
      <c r="S180" s="175" t="s">
        <v>8650</v>
      </c>
      <c r="T180" s="175"/>
      <c r="U180" s="163" t="s">
        <v>167</v>
      </c>
      <c r="V180" s="140"/>
    </row>
    <row r="181" spans="1:22" ht="31.5" customHeight="1" x14ac:dyDescent="0.2">
      <c r="A181" s="141" t="s">
        <v>29</v>
      </c>
      <c r="B181" s="259" t="s">
        <v>45</v>
      </c>
      <c r="C181" s="175" t="s">
        <v>8651</v>
      </c>
      <c r="D181" s="175" t="s">
        <v>8652</v>
      </c>
      <c r="E181" s="175" t="s">
        <v>8653</v>
      </c>
      <c r="F181" s="215" t="s">
        <v>173</v>
      </c>
      <c r="G181" s="215" t="s">
        <v>217</v>
      </c>
      <c r="H181" s="215" t="s">
        <v>330</v>
      </c>
      <c r="I181" s="175" t="s">
        <v>188</v>
      </c>
      <c r="J181" s="175" t="s">
        <v>8261</v>
      </c>
      <c r="K181" s="175"/>
      <c r="L181" s="175" t="s">
        <v>8654</v>
      </c>
      <c r="M181" s="175" t="s">
        <v>8655</v>
      </c>
      <c r="N181" s="178"/>
      <c r="O181" s="175">
        <v>2023</v>
      </c>
      <c r="P181" s="175">
        <v>2023</v>
      </c>
      <c r="Q181" s="667">
        <v>504</v>
      </c>
      <c r="R181" s="175"/>
      <c r="S181" s="175" t="s">
        <v>8656</v>
      </c>
      <c r="T181" s="175"/>
      <c r="U181" s="163" t="s">
        <v>167</v>
      </c>
      <c r="V181" s="140"/>
    </row>
    <row r="182" spans="1:22" ht="31.5" customHeight="1" x14ac:dyDescent="0.2">
      <c r="A182" s="141" t="s">
        <v>29</v>
      </c>
      <c r="B182" s="259" t="s">
        <v>45</v>
      </c>
      <c r="C182" s="175" t="s">
        <v>8657</v>
      </c>
      <c r="D182" s="175" t="s">
        <v>8658</v>
      </c>
      <c r="E182" s="175" t="s">
        <v>8659</v>
      </c>
      <c r="F182" s="215" t="s">
        <v>173</v>
      </c>
      <c r="G182" s="215" t="s">
        <v>217</v>
      </c>
      <c r="H182" s="215" t="s">
        <v>489</v>
      </c>
      <c r="I182" s="175" t="s">
        <v>188</v>
      </c>
      <c r="J182" s="175" t="s">
        <v>8261</v>
      </c>
      <c r="K182" s="175"/>
      <c r="L182" s="175" t="s">
        <v>8660</v>
      </c>
      <c r="M182" s="175" t="s">
        <v>8661</v>
      </c>
      <c r="N182" s="178"/>
      <c r="O182" s="175">
        <v>2022</v>
      </c>
      <c r="P182" s="175">
        <v>2022</v>
      </c>
      <c r="Q182" s="667">
        <v>5460</v>
      </c>
      <c r="R182" s="175"/>
      <c r="S182" s="175" t="s">
        <v>8662</v>
      </c>
      <c r="T182" s="175"/>
      <c r="U182" s="163" t="s">
        <v>167</v>
      </c>
      <c r="V182" s="140"/>
    </row>
    <row r="183" spans="1:22" ht="31.5" customHeight="1" x14ac:dyDescent="0.2">
      <c r="A183" s="141" t="s">
        <v>29</v>
      </c>
      <c r="B183" s="259" t="s">
        <v>45</v>
      </c>
      <c r="C183" s="175" t="s">
        <v>8663</v>
      </c>
      <c r="D183" s="175" t="s">
        <v>8630</v>
      </c>
      <c r="E183" s="175" t="s">
        <v>8664</v>
      </c>
      <c r="F183" s="215" t="s">
        <v>173</v>
      </c>
      <c r="G183" s="215" t="s">
        <v>217</v>
      </c>
      <c r="H183" s="215" t="s">
        <v>655</v>
      </c>
      <c r="I183" s="175" t="s">
        <v>188</v>
      </c>
      <c r="J183" s="175" t="s">
        <v>8261</v>
      </c>
      <c r="K183" s="175"/>
      <c r="L183" s="175" t="s">
        <v>8665</v>
      </c>
      <c r="M183" s="175" t="s">
        <v>8666</v>
      </c>
      <c r="N183" s="178"/>
      <c r="O183" s="175">
        <v>2022</v>
      </c>
      <c r="P183" s="175">
        <v>2023</v>
      </c>
      <c r="Q183" s="667">
        <v>15600</v>
      </c>
      <c r="R183" s="175"/>
      <c r="S183" s="175" t="s">
        <v>8667</v>
      </c>
      <c r="T183" s="175"/>
      <c r="U183" s="163" t="s">
        <v>167</v>
      </c>
      <c r="V183" s="140"/>
    </row>
    <row r="184" spans="1:22" ht="31.5" customHeight="1" x14ac:dyDescent="0.2">
      <c r="A184" s="141" t="s">
        <v>29</v>
      </c>
      <c r="B184" s="259" t="s">
        <v>45</v>
      </c>
      <c r="C184" s="175" t="s">
        <v>8668</v>
      </c>
      <c r="D184" s="175" t="s">
        <v>8669</v>
      </c>
      <c r="E184" s="175" t="s">
        <v>8670</v>
      </c>
      <c r="F184" s="215" t="s">
        <v>173</v>
      </c>
      <c r="G184" s="215" t="s">
        <v>217</v>
      </c>
      <c r="H184" s="215" t="s">
        <v>579</v>
      </c>
      <c r="I184" s="175" t="s">
        <v>188</v>
      </c>
      <c r="J184" s="175" t="s">
        <v>8261</v>
      </c>
      <c r="K184" s="175"/>
      <c r="L184" s="175" t="s">
        <v>8671</v>
      </c>
      <c r="M184" s="175" t="s">
        <v>8672</v>
      </c>
      <c r="N184" s="178"/>
      <c r="O184" s="175">
        <v>2023</v>
      </c>
      <c r="P184" s="175">
        <v>2023</v>
      </c>
      <c r="Q184" s="667">
        <v>678</v>
      </c>
      <c r="R184" s="175"/>
      <c r="S184" s="175" t="s">
        <v>8673</v>
      </c>
      <c r="T184" s="175"/>
      <c r="U184" s="163" t="s">
        <v>167</v>
      </c>
      <c r="V184" s="140"/>
    </row>
    <row r="185" spans="1:22" ht="31.5" customHeight="1" x14ac:dyDescent="0.2">
      <c r="A185" s="141" t="s">
        <v>29</v>
      </c>
      <c r="B185" s="259" t="s">
        <v>45</v>
      </c>
      <c r="C185" s="175" t="s">
        <v>8674</v>
      </c>
      <c r="D185" s="175" t="s">
        <v>8675</v>
      </c>
      <c r="E185" s="175" t="s">
        <v>8676</v>
      </c>
      <c r="F185" s="215" t="s">
        <v>173</v>
      </c>
      <c r="G185" s="215" t="s">
        <v>217</v>
      </c>
      <c r="H185" s="215" t="s">
        <v>614</v>
      </c>
      <c r="I185" s="175" t="s">
        <v>188</v>
      </c>
      <c r="J185" s="175" t="s">
        <v>8261</v>
      </c>
      <c r="K185" s="175"/>
      <c r="L185" s="175" t="s">
        <v>8677</v>
      </c>
      <c r="M185" s="175">
        <v>44601671</v>
      </c>
      <c r="N185" s="178"/>
      <c r="O185" s="175">
        <v>2023</v>
      </c>
      <c r="P185" s="175">
        <v>2023</v>
      </c>
      <c r="Q185" s="667">
        <v>480</v>
      </c>
      <c r="R185" s="175"/>
      <c r="S185" s="175" t="s">
        <v>8678</v>
      </c>
      <c r="T185" s="175"/>
      <c r="U185" s="163" t="s">
        <v>167</v>
      </c>
      <c r="V185" s="140"/>
    </row>
    <row r="186" spans="1:22" ht="31.5" customHeight="1" x14ac:dyDescent="0.2">
      <c r="A186" s="141" t="s">
        <v>29</v>
      </c>
      <c r="B186" s="259" t="s">
        <v>45</v>
      </c>
      <c r="C186" s="175" t="s">
        <v>8679</v>
      </c>
      <c r="D186" s="175" t="s">
        <v>8675</v>
      </c>
      <c r="E186" s="175" t="s">
        <v>8680</v>
      </c>
      <c r="F186" s="215" t="s">
        <v>173</v>
      </c>
      <c r="G186" s="215" t="s">
        <v>217</v>
      </c>
      <c r="H186" s="215" t="s">
        <v>614</v>
      </c>
      <c r="I186" s="175" t="s">
        <v>188</v>
      </c>
      <c r="J186" s="175" t="s">
        <v>8261</v>
      </c>
      <c r="K186" s="175"/>
      <c r="L186" s="175" t="s">
        <v>8677</v>
      </c>
      <c r="M186" s="175" t="s">
        <v>8681</v>
      </c>
      <c r="N186" s="178"/>
      <c r="O186" s="175">
        <v>2023</v>
      </c>
      <c r="P186" s="175">
        <v>2023</v>
      </c>
      <c r="Q186" s="667">
        <v>600</v>
      </c>
      <c r="R186" s="175"/>
      <c r="S186" s="175" t="s">
        <v>8682</v>
      </c>
      <c r="T186" s="175"/>
      <c r="U186" s="163" t="s">
        <v>167</v>
      </c>
      <c r="V186" s="140"/>
    </row>
    <row r="187" spans="1:22" ht="31.5" customHeight="1" x14ac:dyDescent="0.2">
      <c r="A187" s="141" t="s">
        <v>29</v>
      </c>
      <c r="B187" s="259" t="s">
        <v>45</v>
      </c>
      <c r="C187" s="175" t="s">
        <v>8683</v>
      </c>
      <c r="D187" s="175" t="s">
        <v>8630</v>
      </c>
      <c r="E187" s="175" t="s">
        <v>8684</v>
      </c>
      <c r="F187" s="215" t="s">
        <v>173</v>
      </c>
      <c r="G187" s="215" t="s">
        <v>217</v>
      </c>
      <c r="H187" s="215" t="s">
        <v>655</v>
      </c>
      <c r="I187" s="175" t="s">
        <v>188</v>
      </c>
      <c r="J187" s="175" t="s">
        <v>8261</v>
      </c>
      <c r="K187" s="175"/>
      <c r="L187" s="175" t="s">
        <v>8685</v>
      </c>
      <c r="M187" s="175" t="s">
        <v>8686</v>
      </c>
      <c r="N187" s="178"/>
      <c r="O187" s="175">
        <v>2022</v>
      </c>
      <c r="P187" s="175">
        <v>2023</v>
      </c>
      <c r="Q187" s="667">
        <v>15600</v>
      </c>
      <c r="R187" s="175"/>
      <c r="S187" s="175" t="s">
        <v>8687</v>
      </c>
      <c r="T187" s="175"/>
      <c r="U187" s="163" t="s">
        <v>167</v>
      </c>
      <c r="V187" s="140"/>
    </row>
    <row r="188" spans="1:22" ht="31.5" customHeight="1" x14ac:dyDescent="0.2">
      <c r="A188" s="141" t="s">
        <v>29</v>
      </c>
      <c r="B188" s="259" t="s">
        <v>45</v>
      </c>
      <c r="C188" s="175" t="s">
        <v>8688</v>
      </c>
      <c r="D188" s="175" t="s">
        <v>8675</v>
      </c>
      <c r="E188" s="175" t="s">
        <v>8689</v>
      </c>
      <c r="F188" s="215" t="s">
        <v>173</v>
      </c>
      <c r="G188" s="215" t="s">
        <v>217</v>
      </c>
      <c r="H188" s="215" t="s">
        <v>614</v>
      </c>
      <c r="I188" s="175" t="s">
        <v>188</v>
      </c>
      <c r="J188" s="175" t="s">
        <v>8261</v>
      </c>
      <c r="K188" s="175"/>
      <c r="L188" s="175" t="s">
        <v>8690</v>
      </c>
      <c r="M188" s="175" t="s">
        <v>8691</v>
      </c>
      <c r="N188" s="178"/>
      <c r="O188" s="175">
        <v>2023</v>
      </c>
      <c r="P188" s="175">
        <v>2023</v>
      </c>
      <c r="Q188" s="667">
        <v>192</v>
      </c>
      <c r="R188" s="175"/>
      <c r="S188" s="175" t="s">
        <v>8692</v>
      </c>
      <c r="T188" s="175"/>
      <c r="U188" s="163" t="s">
        <v>167</v>
      </c>
      <c r="V188" s="140"/>
    </row>
    <row r="189" spans="1:22" ht="31.5" customHeight="1" x14ac:dyDescent="0.2">
      <c r="A189" s="141" t="s">
        <v>29</v>
      </c>
      <c r="B189" s="259" t="s">
        <v>45</v>
      </c>
      <c r="C189" s="175" t="s">
        <v>8693</v>
      </c>
      <c r="D189" s="175" t="s">
        <v>8620</v>
      </c>
      <c r="E189" s="175" t="s">
        <v>8694</v>
      </c>
      <c r="F189" s="215" t="s">
        <v>173</v>
      </c>
      <c r="G189" s="215" t="s">
        <v>217</v>
      </c>
      <c r="H189" s="215" t="s">
        <v>631</v>
      </c>
      <c r="I189" s="175" t="s">
        <v>188</v>
      </c>
      <c r="J189" s="175" t="s">
        <v>8261</v>
      </c>
      <c r="K189" s="175"/>
      <c r="L189" s="175" t="s">
        <v>8695</v>
      </c>
      <c r="M189" s="175" t="s">
        <v>8696</v>
      </c>
      <c r="N189" s="178"/>
      <c r="O189" s="175">
        <v>2022</v>
      </c>
      <c r="P189" s="175">
        <v>2023</v>
      </c>
      <c r="Q189" s="667">
        <v>13800</v>
      </c>
      <c r="R189" s="175"/>
      <c r="S189" s="175" t="s">
        <v>8697</v>
      </c>
      <c r="T189" s="175"/>
      <c r="U189" s="163" t="s">
        <v>167</v>
      </c>
      <c r="V189" s="140"/>
    </row>
    <row r="190" spans="1:22" ht="31.5" customHeight="1" x14ac:dyDescent="0.2">
      <c r="A190" s="141" t="s">
        <v>29</v>
      </c>
      <c r="B190" s="259" t="s">
        <v>45</v>
      </c>
      <c r="C190" s="175" t="s">
        <v>8698</v>
      </c>
      <c r="D190" s="175" t="s">
        <v>8675</v>
      </c>
      <c r="E190" s="175" t="s">
        <v>8699</v>
      </c>
      <c r="F190" s="215" t="s">
        <v>173</v>
      </c>
      <c r="G190" s="215" t="s">
        <v>217</v>
      </c>
      <c r="H190" s="215" t="s">
        <v>614</v>
      </c>
      <c r="I190" s="175" t="s">
        <v>188</v>
      </c>
      <c r="J190" s="175" t="s">
        <v>8261</v>
      </c>
      <c r="K190" s="175"/>
      <c r="L190" s="175" t="s">
        <v>8677</v>
      </c>
      <c r="M190" s="175" t="s">
        <v>8681</v>
      </c>
      <c r="N190" s="178"/>
      <c r="O190" s="175">
        <v>2023</v>
      </c>
      <c r="P190" s="175">
        <v>2023</v>
      </c>
      <c r="Q190" s="667">
        <v>900</v>
      </c>
      <c r="R190" s="175"/>
      <c r="S190" s="175" t="s">
        <v>8700</v>
      </c>
      <c r="T190" s="175"/>
      <c r="U190" s="163" t="s">
        <v>167</v>
      </c>
      <c r="V190" s="140"/>
    </row>
    <row r="191" spans="1:22" ht="27.75" customHeight="1" x14ac:dyDescent="0.2">
      <c r="A191" s="141" t="s">
        <v>29</v>
      </c>
      <c r="B191" s="259" t="s">
        <v>45</v>
      </c>
      <c r="C191" s="175" t="s">
        <v>8701</v>
      </c>
      <c r="D191" s="175" t="s">
        <v>8620</v>
      </c>
      <c r="E191" s="175" t="s">
        <v>8702</v>
      </c>
      <c r="F191" s="215" t="s">
        <v>173</v>
      </c>
      <c r="G191" s="215" t="s">
        <v>217</v>
      </c>
      <c r="H191" s="215" t="s">
        <v>631</v>
      </c>
      <c r="I191" s="175" t="s">
        <v>188</v>
      </c>
      <c r="J191" s="175" t="s">
        <v>8261</v>
      </c>
      <c r="K191" s="175"/>
      <c r="L191" s="175" t="s">
        <v>8703</v>
      </c>
      <c r="M191" s="175" t="s">
        <v>8704</v>
      </c>
      <c r="N191" s="178"/>
      <c r="O191" s="175">
        <v>2022</v>
      </c>
      <c r="P191" s="175">
        <v>2023</v>
      </c>
      <c r="Q191" s="667">
        <v>12900</v>
      </c>
      <c r="R191" s="175"/>
      <c r="S191" s="175" t="s">
        <v>8705</v>
      </c>
      <c r="T191" s="175"/>
      <c r="U191" s="163" t="s">
        <v>167</v>
      </c>
      <c r="V191" s="140"/>
    </row>
    <row r="192" spans="1:22" s="94" customFormat="1" ht="51" x14ac:dyDescent="0.2">
      <c r="A192" s="141" t="s">
        <v>29</v>
      </c>
      <c r="B192" s="259" t="s">
        <v>45</v>
      </c>
      <c r="C192" s="175" t="s">
        <v>8706</v>
      </c>
      <c r="D192" s="175" t="s">
        <v>8620</v>
      </c>
      <c r="E192" s="175" t="s">
        <v>8621</v>
      </c>
      <c r="F192" s="215" t="s">
        <v>173</v>
      </c>
      <c r="G192" s="215" t="s">
        <v>221</v>
      </c>
      <c r="H192" s="215" t="s">
        <v>595</v>
      </c>
      <c r="I192" s="175" t="s">
        <v>188</v>
      </c>
      <c r="J192" s="175" t="s">
        <v>8261</v>
      </c>
      <c r="K192" s="175"/>
      <c r="L192" s="175" t="s">
        <v>8707</v>
      </c>
      <c r="M192" s="175" t="s">
        <v>8708</v>
      </c>
      <c r="N192" s="178"/>
      <c r="O192" s="175">
        <v>2023</v>
      </c>
      <c r="P192" s="175">
        <v>2023</v>
      </c>
      <c r="Q192" s="667">
        <v>60</v>
      </c>
      <c r="R192" s="175"/>
      <c r="S192" s="175" t="s">
        <v>8709</v>
      </c>
      <c r="T192" s="175"/>
      <c r="U192" s="163" t="s">
        <v>167</v>
      </c>
      <c r="V192" s="140"/>
    </row>
    <row r="193" spans="1:22" s="94" customFormat="1" ht="25.5" x14ac:dyDescent="0.2">
      <c r="A193" s="141" t="s">
        <v>29</v>
      </c>
      <c r="B193" s="259" t="s">
        <v>45</v>
      </c>
      <c r="C193" s="175" t="s">
        <v>8710</v>
      </c>
      <c r="D193" s="175" t="s">
        <v>8646</v>
      </c>
      <c r="E193" s="175" t="s">
        <v>8647</v>
      </c>
      <c r="F193" s="215" t="s">
        <v>173</v>
      </c>
      <c r="G193" s="215" t="s">
        <v>217</v>
      </c>
      <c r="H193" s="215" t="s">
        <v>579</v>
      </c>
      <c r="I193" s="175" t="s">
        <v>188</v>
      </c>
      <c r="J193" s="175" t="s">
        <v>8261</v>
      </c>
      <c r="K193" s="175"/>
      <c r="L193" s="175" t="s">
        <v>8648</v>
      </c>
      <c r="M193" s="175" t="s">
        <v>8649</v>
      </c>
      <c r="N193" s="178"/>
      <c r="O193" s="175">
        <v>2023</v>
      </c>
      <c r="P193" s="175">
        <v>2023</v>
      </c>
      <c r="Q193" s="667">
        <v>840</v>
      </c>
      <c r="R193" s="175"/>
      <c r="S193" s="175" t="s">
        <v>8711</v>
      </c>
      <c r="T193" s="175"/>
      <c r="U193" s="163" t="s">
        <v>167</v>
      </c>
      <c r="V193" s="140"/>
    </row>
    <row r="194" spans="1:22" s="94" customFormat="1" ht="165.75" x14ac:dyDescent="0.2">
      <c r="A194" s="141" t="s">
        <v>29</v>
      </c>
      <c r="B194" s="259" t="s">
        <v>45</v>
      </c>
      <c r="C194" s="175" t="s">
        <v>8712</v>
      </c>
      <c r="D194" s="175" t="s">
        <v>8675</v>
      </c>
      <c r="E194" s="175" t="s">
        <v>8713</v>
      </c>
      <c r="F194" s="215" t="s">
        <v>173</v>
      </c>
      <c r="G194" s="215" t="s">
        <v>217</v>
      </c>
      <c r="H194" s="215" t="s">
        <v>614</v>
      </c>
      <c r="I194" s="175" t="s">
        <v>188</v>
      </c>
      <c r="J194" s="175" t="s">
        <v>8261</v>
      </c>
      <c r="K194" s="175"/>
      <c r="L194" s="175" t="s">
        <v>8677</v>
      </c>
      <c r="M194" s="175" t="s">
        <v>8681</v>
      </c>
      <c r="N194" s="178"/>
      <c r="O194" s="175">
        <v>2023</v>
      </c>
      <c r="P194" s="175">
        <v>2023</v>
      </c>
      <c r="Q194" s="667">
        <v>840</v>
      </c>
      <c r="R194" s="175"/>
      <c r="S194" s="175" t="s">
        <v>8714</v>
      </c>
      <c r="T194" s="175"/>
      <c r="U194" s="163" t="s">
        <v>167</v>
      </c>
      <c r="V194" s="140"/>
    </row>
    <row r="195" spans="1:22" s="94" customFormat="1" ht="153" x14ac:dyDescent="0.2">
      <c r="A195" s="141" t="s">
        <v>29</v>
      </c>
      <c r="B195" s="259" t="s">
        <v>45</v>
      </c>
      <c r="C195" s="175" t="s">
        <v>8715</v>
      </c>
      <c r="D195" s="175" t="s">
        <v>8669</v>
      </c>
      <c r="E195" s="175" t="s">
        <v>8716</v>
      </c>
      <c r="F195" s="215" t="s">
        <v>173</v>
      </c>
      <c r="G195" s="215" t="s">
        <v>217</v>
      </c>
      <c r="H195" s="215" t="s">
        <v>579</v>
      </c>
      <c r="I195" s="175" t="s">
        <v>188</v>
      </c>
      <c r="J195" s="175" t="s">
        <v>8261</v>
      </c>
      <c r="K195" s="175"/>
      <c r="L195" s="175" t="s">
        <v>8717</v>
      </c>
      <c r="M195" s="175" t="s">
        <v>8718</v>
      </c>
      <c r="N195" s="178"/>
      <c r="O195" s="175">
        <v>2023</v>
      </c>
      <c r="P195" s="175">
        <v>2023</v>
      </c>
      <c r="Q195" s="667">
        <v>312</v>
      </c>
      <c r="R195" s="175"/>
      <c r="S195" s="175" t="s">
        <v>8719</v>
      </c>
      <c r="T195" s="175"/>
      <c r="U195" s="163" t="s">
        <v>167</v>
      </c>
      <c r="V195" s="140"/>
    </row>
    <row r="196" spans="1:22" s="94" customFormat="1" ht="51" x14ac:dyDescent="0.2">
      <c r="A196" s="141" t="s">
        <v>29</v>
      </c>
      <c r="B196" s="259" t="s">
        <v>45</v>
      </c>
      <c r="C196" s="175" t="s">
        <v>8720</v>
      </c>
      <c r="D196" s="175" t="s">
        <v>8620</v>
      </c>
      <c r="E196" s="175" t="s">
        <v>8621</v>
      </c>
      <c r="F196" s="215" t="s">
        <v>173</v>
      </c>
      <c r="G196" s="215" t="s">
        <v>221</v>
      </c>
      <c r="H196" s="215" t="s">
        <v>595</v>
      </c>
      <c r="I196" s="175" t="s">
        <v>188</v>
      </c>
      <c r="J196" s="175" t="s">
        <v>8261</v>
      </c>
      <c r="K196" s="175"/>
      <c r="L196" s="175" t="s">
        <v>8721</v>
      </c>
      <c r="M196" s="175" t="s">
        <v>8722</v>
      </c>
      <c r="N196" s="178"/>
      <c r="O196" s="175">
        <v>2023</v>
      </c>
      <c r="P196" s="175">
        <v>2023</v>
      </c>
      <c r="Q196" s="667">
        <v>576</v>
      </c>
      <c r="R196" s="175"/>
      <c r="S196" s="175" t="s">
        <v>8723</v>
      </c>
      <c r="T196" s="175"/>
      <c r="U196" s="163" t="s">
        <v>167</v>
      </c>
      <c r="V196" s="140"/>
    </row>
    <row r="197" spans="1:22" s="94" customFormat="1" ht="127.5" x14ac:dyDescent="0.2">
      <c r="A197" s="141" t="s">
        <v>29</v>
      </c>
      <c r="B197" s="259" t="s">
        <v>45</v>
      </c>
      <c r="C197" s="175" t="s">
        <v>8668</v>
      </c>
      <c r="D197" s="175" t="s">
        <v>8669</v>
      </c>
      <c r="E197" s="175" t="s">
        <v>8724</v>
      </c>
      <c r="F197" s="215" t="s">
        <v>173</v>
      </c>
      <c r="G197" s="215" t="s">
        <v>217</v>
      </c>
      <c r="H197" s="215" t="s">
        <v>579</v>
      </c>
      <c r="I197" s="175" t="s">
        <v>188</v>
      </c>
      <c r="J197" s="175" t="s">
        <v>8261</v>
      </c>
      <c r="K197" s="175"/>
      <c r="L197" s="175" t="s">
        <v>8671</v>
      </c>
      <c r="M197" s="175" t="s">
        <v>8672</v>
      </c>
      <c r="N197" s="178"/>
      <c r="O197" s="175">
        <v>2023</v>
      </c>
      <c r="P197" s="175">
        <v>2023</v>
      </c>
      <c r="Q197" s="667">
        <v>271.2</v>
      </c>
      <c r="R197" s="175"/>
      <c r="S197" s="175" t="s">
        <v>8725</v>
      </c>
      <c r="T197" s="175"/>
      <c r="U197" s="163" t="s">
        <v>167</v>
      </c>
      <c r="V197" s="140"/>
    </row>
    <row r="198" spans="1:22" s="94" customFormat="1" ht="153" x14ac:dyDescent="0.2">
      <c r="A198" s="141" t="s">
        <v>29</v>
      </c>
      <c r="B198" s="259" t="s">
        <v>45</v>
      </c>
      <c r="C198" s="175" t="s">
        <v>8726</v>
      </c>
      <c r="D198" s="175" t="s">
        <v>8675</v>
      </c>
      <c r="E198" s="175" t="s">
        <v>8727</v>
      </c>
      <c r="F198" s="215" t="s">
        <v>173</v>
      </c>
      <c r="G198" s="215" t="s">
        <v>217</v>
      </c>
      <c r="H198" s="215" t="s">
        <v>614</v>
      </c>
      <c r="I198" s="175" t="s">
        <v>188</v>
      </c>
      <c r="J198" s="175" t="s">
        <v>8261</v>
      </c>
      <c r="K198" s="175"/>
      <c r="L198" s="175" t="s">
        <v>8677</v>
      </c>
      <c r="M198" s="175" t="s">
        <v>8681</v>
      </c>
      <c r="N198" s="178"/>
      <c r="O198" s="175">
        <v>2023</v>
      </c>
      <c r="P198" s="175">
        <v>2023</v>
      </c>
      <c r="Q198" s="667">
        <v>2100</v>
      </c>
      <c r="R198" s="175"/>
      <c r="S198" s="175" t="s">
        <v>8728</v>
      </c>
      <c r="T198" s="175"/>
      <c r="U198" s="163" t="s">
        <v>167</v>
      </c>
      <c r="V198" s="140"/>
    </row>
    <row r="199" spans="1:22" s="94" customFormat="1" ht="25.5" x14ac:dyDescent="0.2">
      <c r="A199" s="141" t="s">
        <v>29</v>
      </c>
      <c r="B199" s="259" t="s">
        <v>45</v>
      </c>
      <c r="C199" s="175" t="s">
        <v>8729</v>
      </c>
      <c r="D199" s="175" t="s">
        <v>8646</v>
      </c>
      <c r="E199" s="175" t="s">
        <v>8647</v>
      </c>
      <c r="F199" s="215" t="s">
        <v>173</v>
      </c>
      <c r="G199" s="215" t="s">
        <v>217</v>
      </c>
      <c r="H199" s="215" t="s">
        <v>579</v>
      </c>
      <c r="I199" s="175" t="s">
        <v>188</v>
      </c>
      <c r="J199" s="175" t="s">
        <v>8261</v>
      </c>
      <c r="K199" s="175"/>
      <c r="L199" s="175" t="s">
        <v>8648</v>
      </c>
      <c r="M199" s="175" t="s">
        <v>8649</v>
      </c>
      <c r="N199" s="178"/>
      <c r="O199" s="175">
        <v>2023</v>
      </c>
      <c r="P199" s="175">
        <v>2023</v>
      </c>
      <c r="Q199" s="667">
        <v>3900</v>
      </c>
      <c r="R199" s="175"/>
      <c r="S199" s="175" t="s">
        <v>8730</v>
      </c>
      <c r="T199" s="175"/>
      <c r="U199" s="163" t="s">
        <v>167</v>
      </c>
      <c r="V199" s="140"/>
    </row>
    <row r="200" spans="1:22" s="94" customFormat="1" ht="165.75" x14ac:dyDescent="0.2">
      <c r="A200" s="141" t="s">
        <v>29</v>
      </c>
      <c r="B200" s="259" t="s">
        <v>45</v>
      </c>
      <c r="C200" s="175" t="s">
        <v>8731</v>
      </c>
      <c r="D200" s="175" t="s">
        <v>8652</v>
      </c>
      <c r="E200" s="175" t="s">
        <v>8732</v>
      </c>
      <c r="F200" s="215" t="s">
        <v>173</v>
      </c>
      <c r="G200" s="215" t="s">
        <v>217</v>
      </c>
      <c r="H200" s="215" t="s">
        <v>579</v>
      </c>
      <c r="I200" s="175" t="s">
        <v>188</v>
      </c>
      <c r="J200" s="175" t="s">
        <v>8261</v>
      </c>
      <c r="K200" s="175"/>
      <c r="L200" s="175" t="s">
        <v>8733</v>
      </c>
      <c r="M200" s="175" t="s">
        <v>8734</v>
      </c>
      <c r="N200" s="178"/>
      <c r="O200" s="175">
        <v>2023</v>
      </c>
      <c r="P200" s="175">
        <v>2023</v>
      </c>
      <c r="Q200" s="667">
        <v>300</v>
      </c>
      <c r="R200" s="175"/>
      <c r="S200" s="175" t="s">
        <v>8735</v>
      </c>
      <c r="T200" s="175"/>
      <c r="U200" s="163" t="s">
        <v>167</v>
      </c>
      <c r="V200" s="140"/>
    </row>
    <row r="201" spans="1:22" s="94" customFormat="1" ht="409.5" x14ac:dyDescent="0.2">
      <c r="A201" s="141" t="s">
        <v>29</v>
      </c>
      <c r="B201" s="259" t="s">
        <v>45</v>
      </c>
      <c r="C201" s="175" t="s">
        <v>8736</v>
      </c>
      <c r="D201" s="175" t="s">
        <v>8737</v>
      </c>
      <c r="E201" s="175" t="s">
        <v>8738</v>
      </c>
      <c r="F201" s="215" t="s">
        <v>173</v>
      </c>
      <c r="G201" s="215" t="s">
        <v>217</v>
      </c>
      <c r="H201" s="215" t="s">
        <v>489</v>
      </c>
      <c r="I201" s="175" t="s">
        <v>188</v>
      </c>
      <c r="J201" s="175" t="s">
        <v>8261</v>
      </c>
      <c r="K201" s="175"/>
      <c r="L201" s="175" t="s">
        <v>8739</v>
      </c>
      <c r="M201" s="175" t="s">
        <v>8740</v>
      </c>
      <c r="N201" s="178"/>
      <c r="O201" s="175">
        <v>2022</v>
      </c>
      <c r="P201" s="175">
        <v>2023</v>
      </c>
      <c r="Q201" s="667">
        <v>13680</v>
      </c>
      <c r="R201" s="175"/>
      <c r="S201" s="175" t="s">
        <v>8741</v>
      </c>
      <c r="T201" s="175"/>
      <c r="U201" s="163" t="s">
        <v>167</v>
      </c>
      <c r="V201" s="140"/>
    </row>
    <row r="202" spans="1:22" s="94" customFormat="1" ht="409.5" x14ac:dyDescent="0.2">
      <c r="A202" s="141" t="s">
        <v>29</v>
      </c>
      <c r="B202" s="259" t="s">
        <v>45</v>
      </c>
      <c r="C202" s="175" t="s">
        <v>8742</v>
      </c>
      <c r="D202" s="175" t="s">
        <v>8675</v>
      </c>
      <c r="E202" s="175" t="s">
        <v>8743</v>
      </c>
      <c r="F202" s="215" t="s">
        <v>173</v>
      </c>
      <c r="G202" s="215" t="s">
        <v>217</v>
      </c>
      <c r="H202" s="215" t="s">
        <v>614</v>
      </c>
      <c r="I202" s="175" t="s">
        <v>188</v>
      </c>
      <c r="J202" s="175" t="s">
        <v>8261</v>
      </c>
      <c r="K202" s="175"/>
      <c r="L202" s="175" t="s">
        <v>8744</v>
      </c>
      <c r="M202" s="175" t="s">
        <v>8745</v>
      </c>
      <c r="N202" s="178"/>
      <c r="O202" s="175">
        <v>2023</v>
      </c>
      <c r="P202" s="175">
        <v>2023</v>
      </c>
      <c r="Q202" s="667">
        <v>18360</v>
      </c>
      <c r="R202" s="175"/>
      <c r="S202" s="175" t="s">
        <v>8746</v>
      </c>
      <c r="T202" s="175"/>
      <c r="U202" s="163" t="s">
        <v>167</v>
      </c>
      <c r="V202" s="140"/>
    </row>
    <row r="203" spans="1:22" s="94" customFormat="1" ht="127.5" x14ac:dyDescent="0.2">
      <c r="A203" s="141" t="s">
        <v>29</v>
      </c>
      <c r="B203" s="259" t="s">
        <v>45</v>
      </c>
      <c r="C203" s="175" t="s">
        <v>8747</v>
      </c>
      <c r="D203" s="175" t="s">
        <v>8652</v>
      </c>
      <c r="E203" s="175" t="s">
        <v>8748</v>
      </c>
      <c r="F203" s="215" t="s">
        <v>173</v>
      </c>
      <c r="G203" s="215" t="s">
        <v>217</v>
      </c>
      <c r="H203" s="215" t="s">
        <v>579</v>
      </c>
      <c r="I203" s="175" t="s">
        <v>188</v>
      </c>
      <c r="J203" s="175" t="s">
        <v>8261</v>
      </c>
      <c r="K203" s="175"/>
      <c r="L203" s="175" t="s">
        <v>8749</v>
      </c>
      <c r="M203" s="175" t="s">
        <v>8750</v>
      </c>
      <c r="N203" s="178"/>
      <c r="O203" s="175">
        <v>2023</v>
      </c>
      <c r="P203" s="175">
        <v>2023</v>
      </c>
      <c r="Q203" s="667">
        <v>300</v>
      </c>
      <c r="R203" s="175"/>
      <c r="S203" s="175" t="s">
        <v>8751</v>
      </c>
      <c r="T203" s="175"/>
      <c r="U203" s="163" t="s">
        <v>167</v>
      </c>
      <c r="V203" s="140"/>
    </row>
    <row r="204" spans="1:22" s="94" customFormat="1" ht="127.5" x14ac:dyDescent="0.2">
      <c r="A204" s="141" t="s">
        <v>29</v>
      </c>
      <c r="B204" s="259" t="s">
        <v>45</v>
      </c>
      <c r="C204" s="175" t="s">
        <v>8668</v>
      </c>
      <c r="D204" s="175" t="s">
        <v>8752</v>
      </c>
      <c r="E204" s="175" t="s">
        <v>8753</v>
      </c>
      <c r="F204" s="215" t="s">
        <v>173</v>
      </c>
      <c r="G204" s="215" t="s">
        <v>217</v>
      </c>
      <c r="H204" s="215" t="s">
        <v>579</v>
      </c>
      <c r="I204" s="175" t="s">
        <v>188</v>
      </c>
      <c r="J204" s="175" t="s">
        <v>8261</v>
      </c>
      <c r="K204" s="175"/>
      <c r="L204" s="175" t="s">
        <v>8671</v>
      </c>
      <c r="M204" s="175" t="s">
        <v>8672</v>
      </c>
      <c r="N204" s="178"/>
      <c r="O204" s="175">
        <v>2023</v>
      </c>
      <c r="P204" s="175">
        <v>2023</v>
      </c>
      <c r="Q204" s="667">
        <v>1220.4000000000001</v>
      </c>
      <c r="R204" s="175"/>
      <c r="S204" s="175" t="s">
        <v>8754</v>
      </c>
      <c r="T204" s="175"/>
      <c r="U204" s="163" t="s">
        <v>167</v>
      </c>
      <c r="V204" s="140"/>
    </row>
    <row r="205" spans="1:22" s="94" customFormat="1" ht="127.5" x14ac:dyDescent="0.2">
      <c r="A205" s="141" t="s">
        <v>29</v>
      </c>
      <c r="B205" s="259" t="s">
        <v>45</v>
      </c>
      <c r="C205" s="175" t="s">
        <v>8668</v>
      </c>
      <c r="D205" s="175" t="s">
        <v>8752</v>
      </c>
      <c r="E205" s="175" t="s">
        <v>8755</v>
      </c>
      <c r="F205" s="215" t="s">
        <v>173</v>
      </c>
      <c r="G205" s="215" t="s">
        <v>217</v>
      </c>
      <c r="H205" s="215" t="s">
        <v>579</v>
      </c>
      <c r="I205" s="175" t="s">
        <v>188</v>
      </c>
      <c r="J205" s="175" t="s">
        <v>8261</v>
      </c>
      <c r="K205" s="175"/>
      <c r="L205" s="175" t="s">
        <v>8671</v>
      </c>
      <c r="M205" s="175" t="s">
        <v>8672</v>
      </c>
      <c r="N205" s="178"/>
      <c r="O205" s="175">
        <v>2023</v>
      </c>
      <c r="P205" s="175">
        <v>2023</v>
      </c>
      <c r="Q205" s="667">
        <v>271.2</v>
      </c>
      <c r="R205" s="175"/>
      <c r="S205" s="175" t="s">
        <v>8754</v>
      </c>
      <c r="T205" s="175"/>
      <c r="U205" s="163" t="s">
        <v>167</v>
      </c>
      <c r="V205" s="140"/>
    </row>
    <row r="206" spans="1:22" s="94" customFormat="1" ht="51" x14ac:dyDescent="0.2">
      <c r="A206" s="141" t="s">
        <v>29</v>
      </c>
      <c r="B206" s="259" t="s">
        <v>45</v>
      </c>
      <c r="C206" s="175" t="s">
        <v>8756</v>
      </c>
      <c r="D206" s="175" t="s">
        <v>8630</v>
      </c>
      <c r="E206" s="175" t="s">
        <v>8757</v>
      </c>
      <c r="F206" s="215" t="s">
        <v>173</v>
      </c>
      <c r="G206" s="215" t="s">
        <v>217</v>
      </c>
      <c r="H206" s="215" t="s">
        <v>655</v>
      </c>
      <c r="I206" s="175" t="s">
        <v>188</v>
      </c>
      <c r="J206" s="175" t="s">
        <v>8261</v>
      </c>
      <c r="K206" s="175"/>
      <c r="L206" s="175" t="s">
        <v>8758</v>
      </c>
      <c r="M206" s="175" t="s">
        <v>8759</v>
      </c>
      <c r="N206" s="178"/>
      <c r="O206" s="175">
        <v>2023</v>
      </c>
      <c r="P206" s="175">
        <v>2023</v>
      </c>
      <c r="Q206" s="667">
        <v>2500</v>
      </c>
      <c r="R206" s="175"/>
      <c r="S206" s="175" t="s">
        <v>8760</v>
      </c>
      <c r="T206" s="175"/>
      <c r="U206" s="163" t="s">
        <v>167</v>
      </c>
      <c r="V206" s="140"/>
    </row>
    <row r="207" spans="1:22" s="94" customFormat="1" ht="229.5" x14ac:dyDescent="0.2">
      <c r="A207" s="141" t="s">
        <v>29</v>
      </c>
      <c r="B207" s="259" t="s">
        <v>45</v>
      </c>
      <c r="C207" s="175" t="s">
        <v>8761</v>
      </c>
      <c r="D207" s="175" t="s">
        <v>8658</v>
      </c>
      <c r="E207" s="175" t="s">
        <v>8762</v>
      </c>
      <c r="F207" s="215" t="s">
        <v>173</v>
      </c>
      <c r="G207" s="215" t="s">
        <v>217</v>
      </c>
      <c r="H207" s="215" t="s">
        <v>489</v>
      </c>
      <c r="I207" s="175" t="s">
        <v>188</v>
      </c>
      <c r="J207" s="175" t="s">
        <v>8261</v>
      </c>
      <c r="K207" s="175"/>
      <c r="L207" s="175" t="s">
        <v>8763</v>
      </c>
      <c r="M207" s="175" t="s">
        <v>8764</v>
      </c>
      <c r="N207" s="178"/>
      <c r="O207" s="175">
        <v>2023</v>
      </c>
      <c r="P207" s="175">
        <v>2023</v>
      </c>
      <c r="Q207" s="667">
        <v>840</v>
      </c>
      <c r="R207" s="175"/>
      <c r="S207" s="175" t="s">
        <v>8765</v>
      </c>
      <c r="T207" s="175"/>
      <c r="U207" s="163" t="s">
        <v>167</v>
      </c>
      <c r="V207" s="140"/>
    </row>
    <row r="208" spans="1:22" s="94" customFormat="1" ht="114.75" x14ac:dyDescent="0.2">
      <c r="A208" s="141" t="s">
        <v>29</v>
      </c>
      <c r="B208" s="259" t="s">
        <v>45</v>
      </c>
      <c r="C208" s="175" t="s">
        <v>8766</v>
      </c>
      <c r="D208" s="175" t="s">
        <v>8767</v>
      </c>
      <c r="E208" s="175" t="s">
        <v>8768</v>
      </c>
      <c r="F208" s="215" t="s">
        <v>173</v>
      </c>
      <c r="G208" s="215" t="s">
        <v>217</v>
      </c>
      <c r="H208" s="215" t="s">
        <v>614</v>
      </c>
      <c r="I208" s="175" t="s">
        <v>188</v>
      </c>
      <c r="J208" s="175" t="s">
        <v>8261</v>
      </c>
      <c r="K208" s="175"/>
      <c r="L208" s="175" t="s">
        <v>8769</v>
      </c>
      <c r="M208" s="175" t="s">
        <v>8770</v>
      </c>
      <c r="N208" s="178"/>
      <c r="O208" s="175">
        <v>2023</v>
      </c>
      <c r="P208" s="175">
        <v>2023</v>
      </c>
      <c r="Q208" s="667">
        <v>5712</v>
      </c>
      <c r="R208" s="175"/>
      <c r="S208" s="175" t="s">
        <v>8771</v>
      </c>
      <c r="T208" s="175"/>
      <c r="U208" s="163" t="s">
        <v>167</v>
      </c>
      <c r="V208" s="140"/>
    </row>
    <row r="209" spans="1:22" s="94" customFormat="1" ht="191.25" x14ac:dyDescent="0.2">
      <c r="A209" s="141" t="s">
        <v>29</v>
      </c>
      <c r="B209" s="259" t="s">
        <v>45</v>
      </c>
      <c r="C209" s="175" t="s">
        <v>8772</v>
      </c>
      <c r="D209" s="175" t="s">
        <v>8675</v>
      </c>
      <c r="E209" s="175" t="s">
        <v>8773</v>
      </c>
      <c r="F209" s="215" t="s">
        <v>173</v>
      </c>
      <c r="G209" s="215" t="s">
        <v>217</v>
      </c>
      <c r="H209" s="215" t="s">
        <v>614</v>
      </c>
      <c r="I209" s="175" t="s">
        <v>188</v>
      </c>
      <c r="J209" s="175" t="s">
        <v>8261</v>
      </c>
      <c r="K209" s="175"/>
      <c r="L209" s="175" t="s">
        <v>8677</v>
      </c>
      <c r="M209" s="175" t="s">
        <v>8681</v>
      </c>
      <c r="N209" s="178"/>
      <c r="O209" s="175">
        <v>2023</v>
      </c>
      <c r="P209" s="175">
        <v>2023</v>
      </c>
      <c r="Q209" s="667">
        <v>1740</v>
      </c>
      <c r="R209" s="175"/>
      <c r="S209" s="175" t="s">
        <v>8774</v>
      </c>
      <c r="T209" s="175"/>
      <c r="U209" s="163" t="s">
        <v>167</v>
      </c>
      <c r="V209" s="140"/>
    </row>
    <row r="210" spans="1:22" s="94" customFormat="1" ht="127.5" x14ac:dyDescent="0.2">
      <c r="A210" s="141" t="s">
        <v>29</v>
      </c>
      <c r="B210" s="259" t="s">
        <v>45</v>
      </c>
      <c r="C210" s="175" t="s">
        <v>8775</v>
      </c>
      <c r="D210" s="175" t="s">
        <v>8652</v>
      </c>
      <c r="E210" s="175" t="s">
        <v>8776</v>
      </c>
      <c r="F210" s="215" t="s">
        <v>173</v>
      </c>
      <c r="G210" s="215" t="s">
        <v>217</v>
      </c>
      <c r="H210" s="215" t="s">
        <v>684</v>
      </c>
      <c r="I210" s="175" t="s">
        <v>188</v>
      </c>
      <c r="J210" s="175" t="s">
        <v>8261</v>
      </c>
      <c r="K210" s="175"/>
      <c r="L210" s="175" t="s">
        <v>8749</v>
      </c>
      <c r="M210" s="175" t="s">
        <v>8750</v>
      </c>
      <c r="N210" s="178"/>
      <c r="O210" s="175">
        <v>2023</v>
      </c>
      <c r="P210" s="175">
        <v>2023</v>
      </c>
      <c r="Q210" s="667">
        <v>300</v>
      </c>
      <c r="R210" s="175"/>
      <c r="S210" s="175" t="s">
        <v>8777</v>
      </c>
      <c r="T210" s="175"/>
      <c r="U210" s="163" t="s">
        <v>167</v>
      </c>
      <c r="V210" s="140"/>
    </row>
    <row r="211" spans="1:22" s="94" customFormat="1" ht="25.5" x14ac:dyDescent="0.2">
      <c r="A211" s="141" t="s">
        <v>29</v>
      </c>
      <c r="B211" s="259" t="s">
        <v>45</v>
      </c>
      <c r="C211" s="175" t="s">
        <v>8778</v>
      </c>
      <c r="D211" s="175" t="s">
        <v>8614</v>
      </c>
      <c r="E211" s="175" t="s">
        <v>8779</v>
      </c>
      <c r="F211" s="215" t="s">
        <v>173</v>
      </c>
      <c r="G211" s="215" t="s">
        <v>217</v>
      </c>
      <c r="H211" s="215" t="s">
        <v>256</v>
      </c>
      <c r="I211" s="175" t="s">
        <v>188</v>
      </c>
      <c r="J211" s="175" t="s">
        <v>8261</v>
      </c>
      <c r="K211" s="175"/>
      <c r="L211" s="175" t="s">
        <v>8780</v>
      </c>
      <c r="M211" s="175">
        <v>36407241</v>
      </c>
      <c r="N211" s="178"/>
      <c r="O211" s="175">
        <v>2023</v>
      </c>
      <c r="P211" s="175">
        <v>2023</v>
      </c>
      <c r="Q211" s="667">
        <v>7800</v>
      </c>
      <c r="R211" s="175"/>
      <c r="S211" s="175" t="s">
        <v>8781</v>
      </c>
      <c r="T211" s="175"/>
      <c r="U211" s="163" t="s">
        <v>167</v>
      </c>
      <c r="V211" s="140"/>
    </row>
    <row r="212" spans="1:22" s="94" customFormat="1" ht="25.5" x14ac:dyDescent="0.2">
      <c r="A212" s="141" t="s">
        <v>29</v>
      </c>
      <c r="B212" s="259" t="s">
        <v>48</v>
      </c>
      <c r="C212" s="175" t="s">
        <v>8782</v>
      </c>
      <c r="D212" s="175" t="s">
        <v>8783</v>
      </c>
      <c r="E212" s="181" t="s">
        <v>8784</v>
      </c>
      <c r="F212" s="216" t="s">
        <v>173</v>
      </c>
      <c r="G212" s="216" t="s">
        <v>219</v>
      </c>
      <c r="H212" s="215" t="s">
        <v>564</v>
      </c>
      <c r="I212" s="175" t="s">
        <v>179</v>
      </c>
      <c r="J212" s="175" t="s">
        <v>3688</v>
      </c>
      <c r="K212" s="175"/>
      <c r="L212" s="175" t="s">
        <v>8785</v>
      </c>
      <c r="M212" s="175">
        <v>34122885</v>
      </c>
      <c r="N212" s="178">
        <v>45050</v>
      </c>
      <c r="O212" s="175">
        <v>2023</v>
      </c>
      <c r="P212" s="175">
        <v>2023</v>
      </c>
      <c r="Q212" s="667">
        <v>360</v>
      </c>
      <c r="R212" s="175"/>
      <c r="S212" s="183" t="s">
        <v>8786</v>
      </c>
      <c r="T212" s="175"/>
      <c r="U212" s="163" t="s">
        <v>167</v>
      </c>
      <c r="V212" s="140"/>
    </row>
    <row r="213" spans="1:22" s="94" customFormat="1" ht="51" x14ac:dyDescent="0.2">
      <c r="A213" s="141" t="s">
        <v>29</v>
      </c>
      <c r="B213" s="259" t="s">
        <v>48</v>
      </c>
      <c r="C213" s="175" t="s">
        <v>8787</v>
      </c>
      <c r="D213" s="175" t="s">
        <v>8783</v>
      </c>
      <c r="E213" s="181" t="s">
        <v>8788</v>
      </c>
      <c r="F213" s="216" t="s">
        <v>173</v>
      </c>
      <c r="G213" s="216" t="s">
        <v>219</v>
      </c>
      <c r="H213" s="215" t="s">
        <v>564</v>
      </c>
      <c r="I213" s="175" t="s">
        <v>179</v>
      </c>
      <c r="J213" s="175" t="s">
        <v>3688</v>
      </c>
      <c r="K213" s="175"/>
      <c r="L213" s="175" t="s">
        <v>8789</v>
      </c>
      <c r="M213" s="175">
        <v>31626599</v>
      </c>
      <c r="N213" s="178">
        <v>44854</v>
      </c>
      <c r="O213" s="175">
        <v>2023</v>
      </c>
      <c r="P213" s="175">
        <v>2023</v>
      </c>
      <c r="Q213" s="667">
        <v>100</v>
      </c>
      <c r="R213" s="175"/>
      <c r="S213" s="183" t="s">
        <v>8790</v>
      </c>
      <c r="T213" s="175"/>
      <c r="U213" s="163" t="s">
        <v>167</v>
      </c>
      <c r="V213" s="140"/>
    </row>
    <row r="214" spans="1:22" s="94" customFormat="1" ht="51" x14ac:dyDescent="0.2">
      <c r="A214" s="141" t="s">
        <v>29</v>
      </c>
      <c r="B214" s="259" t="s">
        <v>48</v>
      </c>
      <c r="C214" s="175" t="s">
        <v>8791</v>
      </c>
      <c r="D214" s="175" t="s">
        <v>8783</v>
      </c>
      <c r="E214" s="181" t="s">
        <v>8792</v>
      </c>
      <c r="F214" s="216" t="s">
        <v>173</v>
      </c>
      <c r="G214" s="216" t="s">
        <v>219</v>
      </c>
      <c r="H214" s="215" t="s">
        <v>564</v>
      </c>
      <c r="I214" s="175" t="s">
        <v>179</v>
      </c>
      <c r="J214" s="175" t="s">
        <v>3688</v>
      </c>
      <c r="K214" s="175"/>
      <c r="L214" s="175" t="s">
        <v>8793</v>
      </c>
      <c r="M214" s="175">
        <v>50629565</v>
      </c>
      <c r="N214" s="178">
        <v>45033</v>
      </c>
      <c r="O214" s="175">
        <v>2023</v>
      </c>
      <c r="P214" s="175">
        <v>2023</v>
      </c>
      <c r="Q214" s="667">
        <v>460</v>
      </c>
      <c r="R214" s="175"/>
      <c r="S214" s="183" t="s">
        <v>8794</v>
      </c>
      <c r="T214" s="175"/>
      <c r="U214" s="163" t="s">
        <v>167</v>
      </c>
      <c r="V214" s="140"/>
    </row>
    <row r="215" spans="1:22" s="94" customFormat="1" ht="89.25" x14ac:dyDescent="0.2">
      <c r="A215" s="141" t="s">
        <v>29</v>
      </c>
      <c r="B215" s="259" t="s">
        <v>48</v>
      </c>
      <c r="C215" s="175" t="s">
        <v>8795</v>
      </c>
      <c r="D215" s="175" t="s">
        <v>8783</v>
      </c>
      <c r="E215" s="181" t="s">
        <v>8796</v>
      </c>
      <c r="F215" s="216" t="s">
        <v>173</v>
      </c>
      <c r="G215" s="216" t="s">
        <v>219</v>
      </c>
      <c r="H215" s="215" t="s">
        <v>564</v>
      </c>
      <c r="I215" s="175" t="s">
        <v>179</v>
      </c>
      <c r="J215" s="175" t="s">
        <v>3688</v>
      </c>
      <c r="K215" s="175"/>
      <c r="L215" s="175" t="s">
        <v>8797</v>
      </c>
      <c r="M215" s="175">
        <v>35829052</v>
      </c>
      <c r="N215" s="178">
        <v>45141</v>
      </c>
      <c r="O215" s="175">
        <v>2023</v>
      </c>
      <c r="P215" s="175">
        <v>2023</v>
      </c>
      <c r="Q215" s="667">
        <v>3800</v>
      </c>
      <c r="R215" s="175"/>
      <c r="S215" s="183" t="s">
        <v>8798</v>
      </c>
      <c r="T215" s="175"/>
      <c r="U215" s="163" t="s">
        <v>167</v>
      </c>
      <c r="V215" s="140"/>
    </row>
    <row r="216" spans="1:22" s="94" customFormat="1" ht="114.75" x14ac:dyDescent="0.2">
      <c r="A216" s="141" t="s">
        <v>29</v>
      </c>
      <c r="B216" s="259" t="s">
        <v>48</v>
      </c>
      <c r="C216" s="175" t="s">
        <v>8799</v>
      </c>
      <c r="D216" s="175" t="s">
        <v>8800</v>
      </c>
      <c r="E216" s="308" t="s">
        <v>8801</v>
      </c>
      <c r="F216" s="216" t="s">
        <v>173</v>
      </c>
      <c r="G216" s="216" t="s">
        <v>219</v>
      </c>
      <c r="H216" s="215" t="s">
        <v>564</v>
      </c>
      <c r="I216" s="175" t="s">
        <v>179</v>
      </c>
      <c r="J216" s="175" t="s">
        <v>3688</v>
      </c>
      <c r="K216" s="175"/>
      <c r="L216" s="175" t="s">
        <v>8802</v>
      </c>
      <c r="M216" s="175">
        <v>35829052</v>
      </c>
      <c r="N216" s="178">
        <v>44908</v>
      </c>
      <c r="O216" s="175">
        <v>2023</v>
      </c>
      <c r="P216" s="175">
        <v>2023</v>
      </c>
      <c r="Q216" s="667">
        <v>7000</v>
      </c>
      <c r="R216" s="175"/>
      <c r="S216" s="183" t="s">
        <v>8803</v>
      </c>
      <c r="T216" s="175"/>
      <c r="U216" s="163" t="s">
        <v>167</v>
      </c>
      <c r="V216" s="140"/>
    </row>
    <row r="217" spans="1:22" s="94" customFormat="1" ht="89.25" x14ac:dyDescent="0.2">
      <c r="A217" s="141" t="s">
        <v>29</v>
      </c>
      <c r="B217" s="259" t="s">
        <v>48</v>
      </c>
      <c r="C217" s="175" t="s">
        <v>8804</v>
      </c>
      <c r="D217" s="175" t="s">
        <v>8800</v>
      </c>
      <c r="E217" s="181" t="s">
        <v>8805</v>
      </c>
      <c r="F217" s="216" t="s">
        <v>173</v>
      </c>
      <c r="G217" s="216" t="s">
        <v>219</v>
      </c>
      <c r="H217" s="215" t="s">
        <v>564</v>
      </c>
      <c r="I217" s="175" t="s">
        <v>179</v>
      </c>
      <c r="J217" s="175" t="s">
        <v>3688</v>
      </c>
      <c r="K217" s="175"/>
      <c r="L217" s="175" t="s">
        <v>8797</v>
      </c>
      <c r="M217" s="175">
        <v>35829052</v>
      </c>
      <c r="N217" s="178">
        <v>45006</v>
      </c>
      <c r="O217" s="175">
        <v>2023</v>
      </c>
      <c r="P217" s="175">
        <v>2023</v>
      </c>
      <c r="Q217" s="667">
        <v>1250</v>
      </c>
      <c r="R217" s="175"/>
      <c r="S217" s="183" t="s">
        <v>8806</v>
      </c>
      <c r="T217" s="175"/>
      <c r="U217" s="163" t="s">
        <v>167</v>
      </c>
      <c r="V217" s="140"/>
    </row>
    <row r="218" spans="1:22" s="94" customFormat="1" ht="89.25" x14ac:dyDescent="0.2">
      <c r="A218" s="141" t="s">
        <v>29</v>
      </c>
      <c r="B218" s="259" t="s">
        <v>48</v>
      </c>
      <c r="C218" s="175" t="s">
        <v>8807</v>
      </c>
      <c r="D218" s="175" t="s">
        <v>8800</v>
      </c>
      <c r="E218" s="181" t="s">
        <v>8808</v>
      </c>
      <c r="F218" s="216" t="s">
        <v>173</v>
      </c>
      <c r="G218" s="216" t="s">
        <v>219</v>
      </c>
      <c r="H218" s="215" t="s">
        <v>564</v>
      </c>
      <c r="I218" s="175" t="s">
        <v>179</v>
      </c>
      <c r="J218" s="175" t="s">
        <v>3688</v>
      </c>
      <c r="K218" s="175"/>
      <c r="L218" s="175" t="s">
        <v>8797</v>
      </c>
      <c r="M218" s="175">
        <v>35829052</v>
      </c>
      <c r="N218" s="178">
        <v>45056</v>
      </c>
      <c r="O218" s="175">
        <v>2023</v>
      </c>
      <c r="P218" s="175">
        <v>2023</v>
      </c>
      <c r="Q218" s="667">
        <v>3000</v>
      </c>
      <c r="R218" s="175"/>
      <c r="S218" s="183" t="s">
        <v>8806</v>
      </c>
      <c r="T218" s="175"/>
      <c r="U218" s="163" t="s">
        <v>167</v>
      </c>
      <c r="V218" s="140"/>
    </row>
    <row r="219" spans="1:22" s="94" customFormat="1" ht="114.75" x14ac:dyDescent="0.2">
      <c r="A219" s="141" t="s">
        <v>29</v>
      </c>
      <c r="B219" s="259" t="s">
        <v>48</v>
      </c>
      <c r="C219" s="175" t="s">
        <v>8807</v>
      </c>
      <c r="D219" s="175" t="s">
        <v>8800</v>
      </c>
      <c r="E219" s="181" t="s">
        <v>8809</v>
      </c>
      <c r="F219" s="216" t="s">
        <v>173</v>
      </c>
      <c r="G219" s="216" t="s">
        <v>219</v>
      </c>
      <c r="H219" s="215" t="s">
        <v>564</v>
      </c>
      <c r="I219" s="175" t="s">
        <v>179</v>
      </c>
      <c r="J219" s="175" t="s">
        <v>3688</v>
      </c>
      <c r="K219" s="175"/>
      <c r="L219" s="175" t="s">
        <v>8797</v>
      </c>
      <c r="M219" s="175">
        <v>35829052</v>
      </c>
      <c r="N219" s="178">
        <v>45056</v>
      </c>
      <c r="O219" s="175">
        <v>2023</v>
      </c>
      <c r="P219" s="175">
        <v>2023</v>
      </c>
      <c r="Q219" s="667">
        <v>4000</v>
      </c>
      <c r="R219" s="175"/>
      <c r="S219" s="183" t="s">
        <v>8803</v>
      </c>
      <c r="T219" s="175"/>
      <c r="U219" s="163" t="s">
        <v>167</v>
      </c>
      <c r="V219" s="140"/>
    </row>
    <row r="220" spans="1:22" s="94" customFormat="1" ht="114.75" x14ac:dyDescent="0.2">
      <c r="A220" s="141" t="s">
        <v>29</v>
      </c>
      <c r="B220" s="259" t="s">
        <v>48</v>
      </c>
      <c r="C220" s="175" t="s">
        <v>8807</v>
      </c>
      <c r="D220" s="175" t="s">
        <v>8800</v>
      </c>
      <c r="E220" s="181" t="s">
        <v>8810</v>
      </c>
      <c r="F220" s="216" t="s">
        <v>173</v>
      </c>
      <c r="G220" s="216" t="s">
        <v>219</v>
      </c>
      <c r="H220" s="215" t="s">
        <v>564</v>
      </c>
      <c r="I220" s="175" t="s">
        <v>179</v>
      </c>
      <c r="J220" s="175" t="s">
        <v>3688</v>
      </c>
      <c r="K220" s="175"/>
      <c r="L220" s="175" t="s">
        <v>8797</v>
      </c>
      <c r="M220" s="175">
        <v>35829052</v>
      </c>
      <c r="N220" s="178">
        <v>45070</v>
      </c>
      <c r="O220" s="175">
        <v>2023</v>
      </c>
      <c r="P220" s="175">
        <v>2023</v>
      </c>
      <c r="Q220" s="667">
        <v>1100</v>
      </c>
      <c r="R220" s="175"/>
      <c r="S220" s="183" t="s">
        <v>8803</v>
      </c>
      <c r="T220" s="175"/>
      <c r="U220" s="163" t="s">
        <v>167</v>
      </c>
      <c r="V220" s="140"/>
    </row>
    <row r="221" spans="1:22" s="94" customFormat="1" ht="89.25" x14ac:dyDescent="0.2">
      <c r="A221" s="141" t="s">
        <v>29</v>
      </c>
      <c r="B221" s="259" t="s">
        <v>48</v>
      </c>
      <c r="C221" s="175" t="s">
        <v>8807</v>
      </c>
      <c r="D221" s="175" t="s">
        <v>8800</v>
      </c>
      <c r="E221" s="181" t="s">
        <v>8811</v>
      </c>
      <c r="F221" s="216" t="s">
        <v>173</v>
      </c>
      <c r="G221" s="216" t="s">
        <v>219</v>
      </c>
      <c r="H221" s="215" t="s">
        <v>564</v>
      </c>
      <c r="I221" s="175" t="s">
        <v>179</v>
      </c>
      <c r="J221" s="175" t="s">
        <v>3688</v>
      </c>
      <c r="K221" s="175"/>
      <c r="L221" s="175" t="s">
        <v>8812</v>
      </c>
      <c r="M221" s="175">
        <v>36220370</v>
      </c>
      <c r="N221" s="178">
        <v>45092</v>
      </c>
      <c r="O221" s="175">
        <v>2023</v>
      </c>
      <c r="P221" s="175">
        <v>2023</v>
      </c>
      <c r="Q221" s="667">
        <v>1360</v>
      </c>
      <c r="R221" s="175"/>
      <c r="S221" s="183" t="s">
        <v>8813</v>
      </c>
      <c r="T221" s="175"/>
      <c r="U221" s="163" t="s">
        <v>167</v>
      </c>
      <c r="V221" s="140"/>
    </row>
    <row r="222" spans="1:22" s="94" customFormat="1" ht="102" x14ac:dyDescent="0.2">
      <c r="A222" s="141" t="s">
        <v>29</v>
      </c>
      <c r="B222" s="259" t="s">
        <v>48</v>
      </c>
      <c r="C222" s="175" t="s">
        <v>8814</v>
      </c>
      <c r="D222" s="175" t="s">
        <v>8800</v>
      </c>
      <c r="E222" s="181" t="s">
        <v>8815</v>
      </c>
      <c r="F222" s="216" t="s">
        <v>173</v>
      </c>
      <c r="G222" s="216" t="s">
        <v>219</v>
      </c>
      <c r="H222" s="215" t="s">
        <v>564</v>
      </c>
      <c r="I222" s="175" t="s">
        <v>179</v>
      </c>
      <c r="J222" s="175" t="s">
        <v>3688</v>
      </c>
      <c r="K222" s="175"/>
      <c r="L222" s="175" t="s">
        <v>8816</v>
      </c>
      <c r="M222" s="175">
        <v>34013423</v>
      </c>
      <c r="N222" s="178">
        <v>45105</v>
      </c>
      <c r="O222" s="175">
        <v>2023</v>
      </c>
      <c r="P222" s="175">
        <v>2023</v>
      </c>
      <c r="Q222" s="667">
        <v>2040</v>
      </c>
      <c r="R222" s="175"/>
      <c r="S222" s="183" t="s">
        <v>8817</v>
      </c>
      <c r="T222" s="175"/>
      <c r="U222" s="163" t="s">
        <v>167</v>
      </c>
      <c r="V222" s="140"/>
    </row>
    <row r="223" spans="1:22" s="94" customFormat="1" ht="114.75" x14ac:dyDescent="0.2">
      <c r="A223" s="141" t="s">
        <v>29</v>
      </c>
      <c r="B223" s="259" t="s">
        <v>48</v>
      </c>
      <c r="C223" s="175" t="s">
        <v>8818</v>
      </c>
      <c r="D223" s="175" t="s">
        <v>8800</v>
      </c>
      <c r="E223" s="181" t="s">
        <v>8819</v>
      </c>
      <c r="F223" s="216" t="s">
        <v>173</v>
      </c>
      <c r="G223" s="216" t="s">
        <v>219</v>
      </c>
      <c r="H223" s="215" t="s">
        <v>564</v>
      </c>
      <c r="I223" s="175" t="s">
        <v>179</v>
      </c>
      <c r="J223" s="175" t="s">
        <v>3688</v>
      </c>
      <c r="K223" s="175"/>
      <c r="L223" s="175" t="s">
        <v>8820</v>
      </c>
      <c r="M223" s="175">
        <v>35878282</v>
      </c>
      <c r="N223" s="178">
        <v>45120</v>
      </c>
      <c r="O223" s="175">
        <v>2023</v>
      </c>
      <c r="P223" s="175">
        <v>2023</v>
      </c>
      <c r="Q223" s="667">
        <v>1000</v>
      </c>
      <c r="R223" s="175"/>
      <c r="S223" s="183" t="s">
        <v>8821</v>
      </c>
      <c r="T223" s="175"/>
      <c r="U223" s="163" t="s">
        <v>167</v>
      </c>
      <c r="V223" s="140"/>
    </row>
    <row r="224" spans="1:22" s="94" customFormat="1" ht="114.75" x14ac:dyDescent="0.2">
      <c r="A224" s="141" t="s">
        <v>29</v>
      </c>
      <c r="B224" s="259" t="s">
        <v>48</v>
      </c>
      <c r="C224" s="175" t="s">
        <v>8822</v>
      </c>
      <c r="D224" s="175" t="s">
        <v>8800</v>
      </c>
      <c r="E224" s="181" t="s">
        <v>8823</v>
      </c>
      <c r="F224" s="216" t="s">
        <v>173</v>
      </c>
      <c r="G224" s="216" t="s">
        <v>219</v>
      </c>
      <c r="H224" s="215" t="s">
        <v>564</v>
      </c>
      <c r="I224" s="175" t="s">
        <v>179</v>
      </c>
      <c r="J224" s="175" t="s">
        <v>3688</v>
      </c>
      <c r="K224" s="175"/>
      <c r="L224" s="175" t="s">
        <v>8797</v>
      </c>
      <c r="M224" s="175">
        <v>35829052</v>
      </c>
      <c r="N224" s="178">
        <v>45086</v>
      </c>
      <c r="O224" s="175">
        <v>2023</v>
      </c>
      <c r="P224" s="175">
        <v>2023</v>
      </c>
      <c r="Q224" s="667">
        <v>15000</v>
      </c>
      <c r="R224" s="175"/>
      <c r="S224" s="183" t="s">
        <v>8803</v>
      </c>
      <c r="T224" s="175"/>
      <c r="U224" s="163" t="s">
        <v>167</v>
      </c>
      <c r="V224" s="140"/>
    </row>
    <row r="225" spans="1:22" s="94" customFormat="1" ht="102" x14ac:dyDescent="0.2">
      <c r="A225" s="141" t="s">
        <v>29</v>
      </c>
      <c r="B225" s="259" t="s">
        <v>48</v>
      </c>
      <c r="C225" s="175" t="s">
        <v>8824</v>
      </c>
      <c r="D225" s="175" t="s">
        <v>8800</v>
      </c>
      <c r="E225" s="181" t="s">
        <v>8825</v>
      </c>
      <c r="F225" s="216" t="s">
        <v>173</v>
      </c>
      <c r="G225" s="216" t="s">
        <v>219</v>
      </c>
      <c r="H225" s="215" t="s">
        <v>564</v>
      </c>
      <c r="I225" s="175" t="s">
        <v>179</v>
      </c>
      <c r="J225" s="175" t="s">
        <v>3688</v>
      </c>
      <c r="K225" s="175"/>
      <c r="L225" s="175" t="s">
        <v>8826</v>
      </c>
      <c r="M225" s="175">
        <v>34013423</v>
      </c>
      <c r="N225" s="178">
        <v>45142</v>
      </c>
      <c r="O225" s="175">
        <v>2023</v>
      </c>
      <c r="P225" s="175">
        <v>2023</v>
      </c>
      <c r="Q225" s="667">
        <v>2040</v>
      </c>
      <c r="R225" s="175"/>
      <c r="S225" s="183" t="s">
        <v>8817</v>
      </c>
      <c r="T225" s="175"/>
      <c r="U225" s="163" t="s">
        <v>167</v>
      </c>
      <c r="V225" s="140"/>
    </row>
    <row r="226" spans="1:22" s="94" customFormat="1" ht="102" x14ac:dyDescent="0.2">
      <c r="A226" s="141" t="s">
        <v>29</v>
      </c>
      <c r="B226" s="259" t="s">
        <v>48</v>
      </c>
      <c r="C226" s="175" t="s">
        <v>8824</v>
      </c>
      <c r="D226" s="175" t="s">
        <v>8800</v>
      </c>
      <c r="E226" s="181" t="s">
        <v>8827</v>
      </c>
      <c r="F226" s="216" t="s">
        <v>173</v>
      </c>
      <c r="G226" s="216" t="s">
        <v>219</v>
      </c>
      <c r="H226" s="215" t="s">
        <v>564</v>
      </c>
      <c r="I226" s="175" t="s">
        <v>179</v>
      </c>
      <c r="J226" s="175" t="s">
        <v>3688</v>
      </c>
      <c r="K226" s="175"/>
      <c r="L226" s="175" t="s">
        <v>8826</v>
      </c>
      <c r="M226" s="175">
        <v>34013423</v>
      </c>
      <c r="N226" s="178">
        <v>45159</v>
      </c>
      <c r="O226" s="175">
        <v>2023</v>
      </c>
      <c r="P226" s="175">
        <v>2023</v>
      </c>
      <c r="Q226" s="667">
        <v>1360</v>
      </c>
      <c r="R226" s="175"/>
      <c r="S226" s="183" t="s">
        <v>8817</v>
      </c>
      <c r="T226" s="175"/>
      <c r="U226" s="163" t="s">
        <v>167</v>
      </c>
      <c r="V226" s="140"/>
    </row>
    <row r="227" spans="1:22" s="94" customFormat="1" ht="89.25" x14ac:dyDescent="0.2">
      <c r="A227" s="141" t="s">
        <v>29</v>
      </c>
      <c r="B227" s="259" t="s">
        <v>48</v>
      </c>
      <c r="C227" s="175" t="s">
        <v>8828</v>
      </c>
      <c r="D227" s="175" t="s">
        <v>8800</v>
      </c>
      <c r="E227" s="308" t="s">
        <v>8829</v>
      </c>
      <c r="F227" s="216" t="s">
        <v>173</v>
      </c>
      <c r="G227" s="216" t="s">
        <v>219</v>
      </c>
      <c r="H227" s="215" t="s">
        <v>564</v>
      </c>
      <c r="I227" s="175" t="s">
        <v>179</v>
      </c>
      <c r="J227" s="175" t="s">
        <v>3688</v>
      </c>
      <c r="K227" s="175"/>
      <c r="L227" s="175" t="s">
        <v>8812</v>
      </c>
      <c r="M227" s="175">
        <v>36220370</v>
      </c>
      <c r="N227" s="178">
        <v>44965</v>
      </c>
      <c r="O227" s="175">
        <v>2023</v>
      </c>
      <c r="P227" s="175">
        <v>2023</v>
      </c>
      <c r="Q227" s="667">
        <v>680</v>
      </c>
      <c r="R227" s="175"/>
      <c r="S227" s="183" t="s">
        <v>8813</v>
      </c>
      <c r="T227" s="175"/>
      <c r="U227" s="163" t="s">
        <v>167</v>
      </c>
      <c r="V227" s="140"/>
    </row>
    <row r="228" spans="1:22" s="94" customFormat="1" ht="114.75" x14ac:dyDescent="0.2">
      <c r="A228" s="141" t="s">
        <v>29</v>
      </c>
      <c r="B228" s="259" t="s">
        <v>48</v>
      </c>
      <c r="C228" s="175" t="s">
        <v>8791</v>
      </c>
      <c r="D228" s="175" t="s">
        <v>8800</v>
      </c>
      <c r="E228" s="181" t="s">
        <v>8830</v>
      </c>
      <c r="F228" s="216" t="s">
        <v>173</v>
      </c>
      <c r="G228" s="216" t="s">
        <v>219</v>
      </c>
      <c r="H228" s="215" t="s">
        <v>564</v>
      </c>
      <c r="I228" s="175" t="s">
        <v>179</v>
      </c>
      <c r="J228" s="175" t="s">
        <v>3688</v>
      </c>
      <c r="K228" s="175"/>
      <c r="L228" s="175" t="s">
        <v>8797</v>
      </c>
      <c r="M228" s="175">
        <v>35829052</v>
      </c>
      <c r="N228" s="178">
        <v>45139</v>
      </c>
      <c r="O228" s="175">
        <v>2023</v>
      </c>
      <c r="P228" s="175">
        <v>2023</v>
      </c>
      <c r="Q228" s="667">
        <v>33500</v>
      </c>
      <c r="R228" s="175"/>
      <c r="S228" s="183" t="s">
        <v>8803</v>
      </c>
      <c r="T228" s="175"/>
      <c r="U228" s="163" t="s">
        <v>167</v>
      </c>
      <c r="V228" s="140"/>
    </row>
    <row r="229" spans="1:22" s="94" customFormat="1" ht="102" x14ac:dyDescent="0.2">
      <c r="A229" s="141" t="s">
        <v>29</v>
      </c>
      <c r="B229" s="259" t="s">
        <v>48</v>
      </c>
      <c r="C229" s="175" t="s">
        <v>8824</v>
      </c>
      <c r="D229" s="175" t="s">
        <v>8800</v>
      </c>
      <c r="E229" s="181" t="s">
        <v>8831</v>
      </c>
      <c r="F229" s="216" t="s">
        <v>173</v>
      </c>
      <c r="G229" s="216" t="s">
        <v>219</v>
      </c>
      <c r="H229" s="215" t="s">
        <v>564</v>
      </c>
      <c r="I229" s="175" t="s">
        <v>179</v>
      </c>
      <c r="J229" s="175" t="s">
        <v>3688</v>
      </c>
      <c r="K229" s="175"/>
      <c r="L229" s="175" t="s">
        <v>8826</v>
      </c>
      <c r="M229" s="175">
        <v>34013423</v>
      </c>
      <c r="N229" s="178">
        <v>45168</v>
      </c>
      <c r="O229" s="175">
        <v>2023</v>
      </c>
      <c r="P229" s="175">
        <v>2023</v>
      </c>
      <c r="Q229" s="667">
        <v>1360</v>
      </c>
      <c r="R229" s="175"/>
      <c r="S229" s="183" t="s">
        <v>8817</v>
      </c>
      <c r="T229" s="175"/>
      <c r="U229" s="163" t="s">
        <v>167</v>
      </c>
      <c r="V229" s="140"/>
    </row>
    <row r="230" spans="1:22" s="94" customFormat="1" ht="102" x14ac:dyDescent="0.2">
      <c r="A230" s="141" t="s">
        <v>29</v>
      </c>
      <c r="B230" s="259" t="s">
        <v>48</v>
      </c>
      <c r="C230" s="175" t="s">
        <v>8832</v>
      </c>
      <c r="D230" s="175" t="s">
        <v>8800</v>
      </c>
      <c r="E230" s="181" t="s">
        <v>8833</v>
      </c>
      <c r="F230" s="216" t="s">
        <v>173</v>
      </c>
      <c r="G230" s="216" t="s">
        <v>219</v>
      </c>
      <c r="H230" s="215" t="s">
        <v>564</v>
      </c>
      <c r="I230" s="175" t="s">
        <v>179</v>
      </c>
      <c r="J230" s="175" t="s">
        <v>3688</v>
      </c>
      <c r="K230" s="175"/>
      <c r="L230" s="175" t="s">
        <v>8812</v>
      </c>
      <c r="M230" s="175">
        <v>36220370</v>
      </c>
      <c r="N230" s="178">
        <v>45174</v>
      </c>
      <c r="O230" s="175">
        <v>2023</v>
      </c>
      <c r="P230" s="175">
        <v>2023</v>
      </c>
      <c r="Q230" s="667">
        <v>1360</v>
      </c>
      <c r="R230" s="175"/>
      <c r="S230" s="183" t="s">
        <v>8817</v>
      </c>
      <c r="T230" s="175"/>
      <c r="U230" s="163" t="s">
        <v>167</v>
      </c>
      <c r="V230" s="140"/>
    </row>
    <row r="231" spans="1:22" s="94" customFormat="1" ht="114.75" x14ac:dyDescent="0.2">
      <c r="A231" s="141" t="s">
        <v>29</v>
      </c>
      <c r="B231" s="259" t="s">
        <v>48</v>
      </c>
      <c r="C231" s="175" t="s">
        <v>8834</v>
      </c>
      <c r="D231" s="175" t="s">
        <v>8800</v>
      </c>
      <c r="E231" s="181" t="s">
        <v>8835</v>
      </c>
      <c r="F231" s="216" t="s">
        <v>173</v>
      </c>
      <c r="G231" s="216" t="s">
        <v>219</v>
      </c>
      <c r="H231" s="215" t="s">
        <v>564</v>
      </c>
      <c r="I231" s="175" t="s">
        <v>179</v>
      </c>
      <c r="J231" s="175" t="s">
        <v>3688</v>
      </c>
      <c r="K231" s="175"/>
      <c r="L231" s="175" t="s">
        <v>8797</v>
      </c>
      <c r="M231" s="175">
        <v>35829052</v>
      </c>
      <c r="N231" s="178">
        <v>45120</v>
      </c>
      <c r="O231" s="175">
        <v>2023</v>
      </c>
      <c r="P231" s="175">
        <v>2023</v>
      </c>
      <c r="Q231" s="667">
        <v>1000</v>
      </c>
      <c r="R231" s="175"/>
      <c r="S231" s="183" t="s">
        <v>8803</v>
      </c>
      <c r="T231" s="175"/>
      <c r="U231" s="163" t="s">
        <v>167</v>
      </c>
      <c r="V231" s="140"/>
    </row>
    <row r="232" spans="1:22" s="94" customFormat="1" ht="89.25" x14ac:dyDescent="0.2">
      <c r="A232" s="141" t="s">
        <v>29</v>
      </c>
      <c r="B232" s="259" t="s">
        <v>48</v>
      </c>
      <c r="C232" s="175" t="s">
        <v>8836</v>
      </c>
      <c r="D232" s="175" t="s">
        <v>8800</v>
      </c>
      <c r="E232" s="181" t="s">
        <v>8837</v>
      </c>
      <c r="F232" s="216" t="s">
        <v>173</v>
      </c>
      <c r="G232" s="216" t="s">
        <v>219</v>
      </c>
      <c r="H232" s="215" t="s">
        <v>564</v>
      </c>
      <c r="I232" s="175" t="s">
        <v>179</v>
      </c>
      <c r="J232" s="175" t="s">
        <v>3688</v>
      </c>
      <c r="K232" s="175"/>
      <c r="L232" s="175" t="s">
        <v>8838</v>
      </c>
      <c r="M232" s="175">
        <v>31450474</v>
      </c>
      <c r="N232" s="178">
        <v>45022</v>
      </c>
      <c r="O232" s="175">
        <v>2023</v>
      </c>
      <c r="P232" s="175">
        <v>2023</v>
      </c>
      <c r="Q232" s="667">
        <v>1500</v>
      </c>
      <c r="R232" s="175"/>
      <c r="S232" s="183" t="s">
        <v>8839</v>
      </c>
      <c r="T232" s="175"/>
      <c r="U232" s="163" t="s">
        <v>167</v>
      </c>
      <c r="V232" s="140"/>
    </row>
    <row r="233" spans="1:22" s="94" customFormat="1" ht="102" x14ac:dyDescent="0.2">
      <c r="A233" s="141" t="s">
        <v>29</v>
      </c>
      <c r="B233" s="259" t="s">
        <v>48</v>
      </c>
      <c r="C233" s="175" t="s">
        <v>8832</v>
      </c>
      <c r="D233" s="175" t="s">
        <v>8800</v>
      </c>
      <c r="E233" s="181" t="s">
        <v>8840</v>
      </c>
      <c r="F233" s="216" t="s">
        <v>173</v>
      </c>
      <c r="G233" s="216" t="s">
        <v>219</v>
      </c>
      <c r="H233" s="215" t="s">
        <v>564</v>
      </c>
      <c r="I233" s="175" t="s">
        <v>179</v>
      </c>
      <c r="J233" s="175" t="s">
        <v>3688</v>
      </c>
      <c r="K233" s="175"/>
      <c r="L233" s="175" t="s">
        <v>8812</v>
      </c>
      <c r="M233" s="175">
        <v>36220370</v>
      </c>
      <c r="N233" s="178">
        <v>45212</v>
      </c>
      <c r="O233" s="175">
        <v>2023</v>
      </c>
      <c r="P233" s="175">
        <v>2023</v>
      </c>
      <c r="Q233" s="667">
        <v>680</v>
      </c>
      <c r="R233" s="175"/>
      <c r="S233" s="183" t="s">
        <v>8817</v>
      </c>
      <c r="T233" s="175"/>
      <c r="U233" s="163" t="s">
        <v>167</v>
      </c>
      <c r="V233" s="140"/>
    </row>
    <row r="234" spans="1:22" s="94" customFormat="1" ht="114.75" x14ac:dyDescent="0.2">
      <c r="A234" s="141" t="s">
        <v>29</v>
      </c>
      <c r="B234" s="259" t="s">
        <v>48</v>
      </c>
      <c r="C234" s="175" t="s">
        <v>8807</v>
      </c>
      <c r="D234" s="175" t="s">
        <v>8800</v>
      </c>
      <c r="E234" s="181" t="s">
        <v>8841</v>
      </c>
      <c r="F234" s="216" t="s">
        <v>173</v>
      </c>
      <c r="G234" s="216" t="s">
        <v>219</v>
      </c>
      <c r="H234" s="215" t="s">
        <v>564</v>
      </c>
      <c r="I234" s="175" t="s">
        <v>179</v>
      </c>
      <c r="J234" s="175" t="s">
        <v>3688</v>
      </c>
      <c r="K234" s="175"/>
      <c r="L234" s="175" t="s">
        <v>8797</v>
      </c>
      <c r="M234" s="175">
        <v>35829052</v>
      </c>
      <c r="N234" s="178">
        <v>45180</v>
      </c>
      <c r="O234" s="175">
        <v>2023</v>
      </c>
      <c r="P234" s="175">
        <v>2023</v>
      </c>
      <c r="Q234" s="667">
        <v>6000</v>
      </c>
      <c r="R234" s="175"/>
      <c r="S234" s="183" t="s">
        <v>8803</v>
      </c>
      <c r="T234" s="175"/>
      <c r="U234" s="163" t="s">
        <v>167</v>
      </c>
      <c r="V234" s="140"/>
    </row>
    <row r="235" spans="1:22" s="94" customFormat="1" ht="114.75" x14ac:dyDescent="0.2">
      <c r="A235" s="141" t="s">
        <v>29</v>
      </c>
      <c r="B235" s="259" t="s">
        <v>48</v>
      </c>
      <c r="C235" s="175" t="s">
        <v>8807</v>
      </c>
      <c r="D235" s="175" t="s">
        <v>8800</v>
      </c>
      <c r="E235" s="181" t="s">
        <v>8842</v>
      </c>
      <c r="F235" s="216" t="s">
        <v>173</v>
      </c>
      <c r="G235" s="216" t="s">
        <v>219</v>
      </c>
      <c r="H235" s="215" t="s">
        <v>564</v>
      </c>
      <c r="I235" s="175" t="s">
        <v>179</v>
      </c>
      <c r="J235" s="175" t="s">
        <v>3688</v>
      </c>
      <c r="K235" s="175"/>
      <c r="L235" s="175" t="s">
        <v>8797</v>
      </c>
      <c r="M235" s="175">
        <v>35829052</v>
      </c>
      <c r="N235" s="178">
        <v>45201</v>
      </c>
      <c r="O235" s="175">
        <v>2023</v>
      </c>
      <c r="P235" s="175">
        <v>2023</v>
      </c>
      <c r="Q235" s="667">
        <v>17500</v>
      </c>
      <c r="R235" s="175"/>
      <c r="S235" s="183" t="s">
        <v>8803</v>
      </c>
      <c r="T235" s="175"/>
      <c r="U235" s="163" t="s">
        <v>167</v>
      </c>
      <c r="V235" s="140"/>
    </row>
    <row r="236" spans="1:22" s="94" customFormat="1" ht="140.25" x14ac:dyDescent="0.2">
      <c r="A236" s="141" t="s">
        <v>29</v>
      </c>
      <c r="B236" s="259" t="s">
        <v>48</v>
      </c>
      <c r="C236" s="175" t="s">
        <v>8843</v>
      </c>
      <c r="D236" s="175" t="s">
        <v>8800</v>
      </c>
      <c r="E236" s="181" t="s">
        <v>8844</v>
      </c>
      <c r="F236" s="216" t="s">
        <v>173</v>
      </c>
      <c r="G236" s="216" t="s">
        <v>219</v>
      </c>
      <c r="H236" s="215" t="s">
        <v>564</v>
      </c>
      <c r="I236" s="175" t="s">
        <v>179</v>
      </c>
      <c r="J236" s="175" t="s">
        <v>3688</v>
      </c>
      <c r="K236" s="175"/>
      <c r="L236" s="175" t="s">
        <v>8845</v>
      </c>
      <c r="M236" s="175">
        <v>31325416</v>
      </c>
      <c r="N236" s="178">
        <v>45229</v>
      </c>
      <c r="O236" s="175">
        <v>2023</v>
      </c>
      <c r="P236" s="175">
        <v>2023</v>
      </c>
      <c r="Q236" s="667">
        <v>630</v>
      </c>
      <c r="R236" s="175"/>
      <c r="S236" s="183" t="s">
        <v>8846</v>
      </c>
      <c r="T236" s="175"/>
      <c r="U236" s="163" t="s">
        <v>167</v>
      </c>
      <c r="V236" s="140"/>
    </row>
    <row r="237" spans="1:22" s="94" customFormat="1" ht="114.75" x14ac:dyDescent="0.2">
      <c r="A237" s="141" t="s">
        <v>29</v>
      </c>
      <c r="B237" s="259" t="s">
        <v>48</v>
      </c>
      <c r="C237" s="175" t="s">
        <v>8847</v>
      </c>
      <c r="D237" s="175" t="s">
        <v>8800</v>
      </c>
      <c r="E237" s="181" t="s">
        <v>8848</v>
      </c>
      <c r="F237" s="216" t="s">
        <v>173</v>
      </c>
      <c r="G237" s="216" t="s">
        <v>219</v>
      </c>
      <c r="H237" s="215" t="s">
        <v>564</v>
      </c>
      <c r="I237" s="175" t="s">
        <v>179</v>
      </c>
      <c r="J237" s="175" t="s">
        <v>3688</v>
      </c>
      <c r="K237" s="175"/>
      <c r="L237" s="175" t="s">
        <v>8797</v>
      </c>
      <c r="M237" s="175">
        <v>35829052</v>
      </c>
      <c r="N237" s="178">
        <v>45245</v>
      </c>
      <c r="O237" s="175">
        <v>2023</v>
      </c>
      <c r="P237" s="175">
        <v>2023</v>
      </c>
      <c r="Q237" s="667">
        <v>5000</v>
      </c>
      <c r="R237" s="175"/>
      <c r="S237" s="183" t="s">
        <v>8803</v>
      </c>
      <c r="T237" s="175"/>
      <c r="U237" s="163" t="s">
        <v>167</v>
      </c>
      <c r="V237" s="140"/>
    </row>
    <row r="238" spans="1:22" s="94" customFormat="1" ht="102" x14ac:dyDescent="0.2">
      <c r="A238" s="141" t="s">
        <v>29</v>
      </c>
      <c r="B238" s="259" t="s">
        <v>48</v>
      </c>
      <c r="C238" s="175" t="s">
        <v>8849</v>
      </c>
      <c r="D238" s="175" t="s">
        <v>8800</v>
      </c>
      <c r="E238" s="308" t="s">
        <v>8850</v>
      </c>
      <c r="F238" s="216" t="s">
        <v>173</v>
      </c>
      <c r="G238" s="216" t="s">
        <v>219</v>
      </c>
      <c r="H238" s="215" t="s">
        <v>564</v>
      </c>
      <c r="I238" s="175" t="s">
        <v>179</v>
      </c>
      <c r="J238" s="175" t="s">
        <v>3688</v>
      </c>
      <c r="K238" s="175"/>
      <c r="L238" s="175" t="s">
        <v>8851</v>
      </c>
      <c r="M238" s="175">
        <v>44509189</v>
      </c>
      <c r="N238" s="178">
        <v>44966</v>
      </c>
      <c r="O238" s="175">
        <v>2023</v>
      </c>
      <c r="P238" s="175">
        <v>2023</v>
      </c>
      <c r="Q238" s="667">
        <v>1260</v>
      </c>
      <c r="R238" s="175"/>
      <c r="S238" s="183" t="s">
        <v>8817</v>
      </c>
      <c r="T238" s="175"/>
      <c r="U238" s="163" t="s">
        <v>167</v>
      </c>
      <c r="V238" s="140"/>
    </row>
    <row r="239" spans="1:22" s="94" customFormat="1" ht="102" x14ac:dyDescent="0.2">
      <c r="A239" s="141" t="s">
        <v>29</v>
      </c>
      <c r="B239" s="259" t="s">
        <v>48</v>
      </c>
      <c r="C239" s="175" t="s">
        <v>8824</v>
      </c>
      <c r="D239" s="175" t="s">
        <v>8800</v>
      </c>
      <c r="E239" s="181" t="s">
        <v>8852</v>
      </c>
      <c r="F239" s="216" t="s">
        <v>173</v>
      </c>
      <c r="G239" s="216" t="s">
        <v>219</v>
      </c>
      <c r="H239" s="215" t="s">
        <v>564</v>
      </c>
      <c r="I239" s="175" t="s">
        <v>179</v>
      </c>
      <c r="J239" s="175" t="s">
        <v>3688</v>
      </c>
      <c r="K239" s="175"/>
      <c r="L239" s="175" t="s">
        <v>8853</v>
      </c>
      <c r="M239" s="175">
        <v>34013423</v>
      </c>
      <c r="N239" s="178">
        <v>45260</v>
      </c>
      <c r="O239" s="175">
        <v>2023</v>
      </c>
      <c r="P239" s="175">
        <v>2023</v>
      </c>
      <c r="Q239" s="667">
        <v>680</v>
      </c>
      <c r="R239" s="175"/>
      <c r="S239" s="183" t="s">
        <v>8817</v>
      </c>
      <c r="T239" s="175"/>
      <c r="U239" s="163" t="s">
        <v>167</v>
      </c>
      <c r="V239" s="140"/>
    </row>
    <row r="240" spans="1:22" s="94" customFormat="1" ht="114.75" x14ac:dyDescent="0.2">
      <c r="A240" s="141" t="s">
        <v>29</v>
      </c>
      <c r="B240" s="259" t="s">
        <v>48</v>
      </c>
      <c r="C240" s="175" t="s">
        <v>8854</v>
      </c>
      <c r="D240" s="175" t="s">
        <v>8800</v>
      </c>
      <c r="E240" s="181" t="s">
        <v>8855</v>
      </c>
      <c r="F240" s="216" t="s">
        <v>173</v>
      </c>
      <c r="G240" s="216" t="s">
        <v>219</v>
      </c>
      <c r="H240" s="215" t="s">
        <v>564</v>
      </c>
      <c r="I240" s="175" t="s">
        <v>179</v>
      </c>
      <c r="J240" s="175" t="s">
        <v>3688</v>
      </c>
      <c r="K240" s="175"/>
      <c r="L240" s="175" t="s">
        <v>8856</v>
      </c>
      <c r="M240" s="175">
        <v>31353436</v>
      </c>
      <c r="N240" s="178">
        <v>45265</v>
      </c>
      <c r="O240" s="175">
        <v>2023</v>
      </c>
      <c r="P240" s="175">
        <v>2023</v>
      </c>
      <c r="Q240" s="667">
        <v>1250</v>
      </c>
      <c r="R240" s="175"/>
      <c r="S240" s="183" t="s">
        <v>8857</v>
      </c>
      <c r="T240" s="175"/>
      <c r="U240" s="163" t="s">
        <v>167</v>
      </c>
      <c r="V240" s="140"/>
    </row>
    <row r="241" spans="1:22" s="94" customFormat="1" ht="114.75" x14ac:dyDescent="0.2">
      <c r="A241" s="141" t="s">
        <v>29</v>
      </c>
      <c r="B241" s="259" t="s">
        <v>48</v>
      </c>
      <c r="C241" s="175" t="s">
        <v>8807</v>
      </c>
      <c r="D241" s="175" t="s">
        <v>8800</v>
      </c>
      <c r="E241" s="308" t="s">
        <v>8858</v>
      </c>
      <c r="F241" s="216" t="s">
        <v>173</v>
      </c>
      <c r="G241" s="216" t="s">
        <v>219</v>
      </c>
      <c r="H241" s="215" t="s">
        <v>564</v>
      </c>
      <c r="I241" s="175" t="s">
        <v>179</v>
      </c>
      <c r="J241" s="175" t="s">
        <v>3688</v>
      </c>
      <c r="K241" s="175"/>
      <c r="L241" s="175" t="s">
        <v>8802</v>
      </c>
      <c r="M241" s="175">
        <v>35829052</v>
      </c>
      <c r="N241" s="178">
        <v>44957</v>
      </c>
      <c r="O241" s="175">
        <v>2023</v>
      </c>
      <c r="P241" s="175">
        <v>2023</v>
      </c>
      <c r="Q241" s="667">
        <v>6500</v>
      </c>
      <c r="R241" s="175"/>
      <c r="S241" s="183" t="s">
        <v>8803</v>
      </c>
      <c r="T241" s="175"/>
      <c r="U241" s="163" t="s">
        <v>167</v>
      </c>
      <c r="V241" s="140"/>
    </row>
    <row r="242" spans="1:22" s="94" customFormat="1" ht="63.75" x14ac:dyDescent="0.2">
      <c r="A242" s="141" t="s">
        <v>29</v>
      </c>
      <c r="B242" s="259" t="s">
        <v>48</v>
      </c>
      <c r="C242" s="175" t="s">
        <v>8859</v>
      </c>
      <c r="D242" s="175" t="s">
        <v>8800</v>
      </c>
      <c r="E242" s="181" t="s">
        <v>8860</v>
      </c>
      <c r="F242" s="216" t="s">
        <v>173</v>
      </c>
      <c r="G242" s="216" t="s">
        <v>219</v>
      </c>
      <c r="H242" s="215" t="s">
        <v>564</v>
      </c>
      <c r="I242" s="175" t="s">
        <v>179</v>
      </c>
      <c r="J242" s="175" t="s">
        <v>3688</v>
      </c>
      <c r="K242" s="175"/>
      <c r="L242" s="175" t="s">
        <v>8861</v>
      </c>
      <c r="M242" s="175">
        <v>44865023</v>
      </c>
      <c r="N242" s="178">
        <v>45006</v>
      </c>
      <c r="O242" s="175">
        <v>2023</v>
      </c>
      <c r="P242" s="175">
        <v>2023</v>
      </c>
      <c r="Q242" s="667">
        <v>275</v>
      </c>
      <c r="R242" s="175"/>
      <c r="S242" s="183" t="s">
        <v>8862</v>
      </c>
      <c r="T242" s="175"/>
      <c r="U242" s="163" t="s">
        <v>167</v>
      </c>
      <c r="V242" s="140"/>
    </row>
    <row r="243" spans="1:22" s="94" customFormat="1" ht="114.75" x14ac:dyDescent="0.2">
      <c r="A243" s="141" t="s">
        <v>29</v>
      </c>
      <c r="B243" s="259" t="s">
        <v>48</v>
      </c>
      <c r="C243" s="175" t="s">
        <v>8814</v>
      </c>
      <c r="D243" s="175" t="s">
        <v>8800</v>
      </c>
      <c r="E243" s="181" t="s">
        <v>8863</v>
      </c>
      <c r="F243" s="216" t="s">
        <v>173</v>
      </c>
      <c r="G243" s="216" t="s">
        <v>219</v>
      </c>
      <c r="H243" s="215" t="s">
        <v>564</v>
      </c>
      <c r="I243" s="175" t="s">
        <v>179</v>
      </c>
      <c r="J243" s="175" t="s">
        <v>3688</v>
      </c>
      <c r="K243" s="175"/>
      <c r="L243" s="175" t="s">
        <v>8802</v>
      </c>
      <c r="M243" s="175">
        <v>35829052</v>
      </c>
      <c r="N243" s="178">
        <v>44950</v>
      </c>
      <c r="O243" s="175">
        <v>2023</v>
      </c>
      <c r="P243" s="175">
        <v>2023</v>
      </c>
      <c r="Q243" s="667">
        <v>19000</v>
      </c>
      <c r="R243" s="175"/>
      <c r="S243" s="183" t="s">
        <v>8803</v>
      </c>
      <c r="T243" s="175"/>
      <c r="U243" s="163" t="s">
        <v>167</v>
      </c>
      <c r="V243" s="140"/>
    </row>
    <row r="244" spans="1:22" s="94" customFormat="1" ht="114.75" x14ac:dyDescent="0.2">
      <c r="A244" s="141" t="s">
        <v>29</v>
      </c>
      <c r="B244" s="259" t="s">
        <v>48</v>
      </c>
      <c r="C244" s="175" t="s">
        <v>8864</v>
      </c>
      <c r="D244" s="175" t="s">
        <v>8800</v>
      </c>
      <c r="E244" s="181" t="s">
        <v>8865</v>
      </c>
      <c r="F244" s="216" t="s">
        <v>173</v>
      </c>
      <c r="G244" s="216" t="s">
        <v>219</v>
      </c>
      <c r="H244" s="215" t="s">
        <v>564</v>
      </c>
      <c r="I244" s="175" t="s">
        <v>179</v>
      </c>
      <c r="J244" s="175" t="s">
        <v>3688</v>
      </c>
      <c r="K244" s="175"/>
      <c r="L244" s="175" t="s">
        <v>8802</v>
      </c>
      <c r="M244" s="175">
        <v>35829052</v>
      </c>
      <c r="N244" s="178">
        <v>44974</v>
      </c>
      <c r="O244" s="175">
        <v>2023</v>
      </c>
      <c r="P244" s="175">
        <v>2023</v>
      </c>
      <c r="Q244" s="667">
        <v>2000</v>
      </c>
      <c r="R244" s="175"/>
      <c r="S244" s="183" t="s">
        <v>8803</v>
      </c>
      <c r="T244" s="175"/>
      <c r="U244" s="163" t="s">
        <v>167</v>
      </c>
      <c r="V244" s="140"/>
    </row>
    <row r="245" spans="1:22" s="94" customFormat="1" ht="114.75" x14ac:dyDescent="0.2">
      <c r="A245" s="141" t="s">
        <v>29</v>
      </c>
      <c r="B245" s="259" t="s">
        <v>48</v>
      </c>
      <c r="C245" s="175" t="s">
        <v>8864</v>
      </c>
      <c r="D245" s="175" t="s">
        <v>8800</v>
      </c>
      <c r="E245" s="181" t="s">
        <v>8866</v>
      </c>
      <c r="F245" s="216" t="s">
        <v>173</v>
      </c>
      <c r="G245" s="216" t="s">
        <v>219</v>
      </c>
      <c r="H245" s="215" t="s">
        <v>564</v>
      </c>
      <c r="I245" s="175" t="s">
        <v>179</v>
      </c>
      <c r="J245" s="175" t="s">
        <v>3688</v>
      </c>
      <c r="K245" s="175"/>
      <c r="L245" s="175" t="s">
        <v>8802</v>
      </c>
      <c r="M245" s="175">
        <v>35829052</v>
      </c>
      <c r="N245" s="178">
        <v>44999</v>
      </c>
      <c r="O245" s="175">
        <v>2023</v>
      </c>
      <c r="P245" s="175">
        <v>2023</v>
      </c>
      <c r="Q245" s="667">
        <v>4500</v>
      </c>
      <c r="R245" s="175"/>
      <c r="S245" s="183" t="s">
        <v>8803</v>
      </c>
      <c r="T245" s="175"/>
      <c r="U245" s="163" t="s">
        <v>167</v>
      </c>
      <c r="V245" s="140"/>
    </row>
    <row r="246" spans="1:22" s="94" customFormat="1" ht="114.75" x14ac:dyDescent="0.2">
      <c r="A246" s="141" t="s">
        <v>29</v>
      </c>
      <c r="B246" s="259" t="s">
        <v>48</v>
      </c>
      <c r="C246" s="175" t="s">
        <v>8867</v>
      </c>
      <c r="D246" s="175" t="s">
        <v>8800</v>
      </c>
      <c r="E246" s="181" t="s">
        <v>8868</v>
      </c>
      <c r="F246" s="216" t="s">
        <v>173</v>
      </c>
      <c r="G246" s="216" t="s">
        <v>219</v>
      </c>
      <c r="H246" s="215" t="s">
        <v>564</v>
      </c>
      <c r="I246" s="175" t="s">
        <v>179</v>
      </c>
      <c r="J246" s="175" t="s">
        <v>3688</v>
      </c>
      <c r="K246" s="175"/>
      <c r="L246" s="175" t="s">
        <v>8869</v>
      </c>
      <c r="M246" s="175">
        <v>34108513</v>
      </c>
      <c r="N246" s="178">
        <v>45029</v>
      </c>
      <c r="O246" s="175">
        <v>2023</v>
      </c>
      <c r="P246" s="175">
        <v>2023</v>
      </c>
      <c r="Q246" s="667">
        <v>2520</v>
      </c>
      <c r="R246" s="175"/>
      <c r="S246" s="183" t="s">
        <v>8870</v>
      </c>
      <c r="T246" s="175"/>
      <c r="U246" s="163" t="s">
        <v>167</v>
      </c>
      <c r="V246" s="140"/>
    </row>
    <row r="247" spans="1:22" s="94" customFormat="1" ht="76.5" x14ac:dyDescent="0.2">
      <c r="A247" s="141" t="s">
        <v>29</v>
      </c>
      <c r="B247" s="259" t="s">
        <v>48</v>
      </c>
      <c r="C247" s="175" t="s">
        <v>8871</v>
      </c>
      <c r="D247" s="175" t="s">
        <v>8872</v>
      </c>
      <c r="E247" s="308" t="s">
        <v>8873</v>
      </c>
      <c r="F247" s="216" t="s">
        <v>173</v>
      </c>
      <c r="G247" s="216" t="s">
        <v>219</v>
      </c>
      <c r="H247" s="215" t="s">
        <v>564</v>
      </c>
      <c r="I247" s="175" t="s">
        <v>179</v>
      </c>
      <c r="J247" s="175" t="s">
        <v>3688</v>
      </c>
      <c r="K247" s="175"/>
      <c r="L247" s="175" t="s">
        <v>8874</v>
      </c>
      <c r="M247" s="175">
        <v>36235164</v>
      </c>
      <c r="N247" s="178">
        <v>44973</v>
      </c>
      <c r="O247" s="175">
        <v>2023</v>
      </c>
      <c r="P247" s="175">
        <v>2023</v>
      </c>
      <c r="Q247" s="667">
        <v>750</v>
      </c>
      <c r="R247" s="175"/>
      <c r="S247" s="183" t="s">
        <v>8875</v>
      </c>
      <c r="T247" s="175"/>
      <c r="U247" s="163" t="s">
        <v>167</v>
      </c>
      <c r="V247" s="140"/>
    </row>
    <row r="248" spans="1:22" s="94" customFormat="1" ht="25.5" x14ac:dyDescent="0.2">
      <c r="A248" s="141" t="s">
        <v>29</v>
      </c>
      <c r="B248" s="259" t="s">
        <v>48</v>
      </c>
      <c r="C248" s="175" t="s">
        <v>8876</v>
      </c>
      <c r="D248" s="175" t="s">
        <v>8872</v>
      </c>
      <c r="E248" s="308" t="s">
        <v>8877</v>
      </c>
      <c r="F248" s="216" t="s">
        <v>173</v>
      </c>
      <c r="G248" s="216" t="s">
        <v>219</v>
      </c>
      <c r="H248" s="215" t="s">
        <v>564</v>
      </c>
      <c r="I248" s="175" t="s">
        <v>179</v>
      </c>
      <c r="J248" s="175" t="s">
        <v>3688</v>
      </c>
      <c r="K248" s="175"/>
      <c r="L248" s="175" t="s">
        <v>8874</v>
      </c>
      <c r="M248" s="175">
        <v>36235164</v>
      </c>
      <c r="N248" s="178">
        <v>44978</v>
      </c>
      <c r="O248" s="175">
        <v>2023</v>
      </c>
      <c r="P248" s="175">
        <v>2023</v>
      </c>
      <c r="Q248" s="667">
        <v>300</v>
      </c>
      <c r="R248" s="175"/>
      <c r="S248" s="183" t="s">
        <v>8878</v>
      </c>
      <c r="T248" s="175"/>
      <c r="U248" s="163" t="s">
        <v>167</v>
      </c>
      <c r="V248" s="140"/>
    </row>
    <row r="249" spans="1:22" s="94" customFormat="1" ht="51" x14ac:dyDescent="0.2">
      <c r="A249" s="141" t="s">
        <v>29</v>
      </c>
      <c r="B249" s="259" t="s">
        <v>48</v>
      </c>
      <c r="C249" s="175" t="s">
        <v>8879</v>
      </c>
      <c r="D249" s="175" t="s">
        <v>8872</v>
      </c>
      <c r="E249" s="308" t="s">
        <v>8880</v>
      </c>
      <c r="F249" s="216" t="s">
        <v>173</v>
      </c>
      <c r="G249" s="216" t="s">
        <v>219</v>
      </c>
      <c r="H249" s="215" t="s">
        <v>564</v>
      </c>
      <c r="I249" s="175" t="s">
        <v>179</v>
      </c>
      <c r="J249" s="175" t="s">
        <v>3688</v>
      </c>
      <c r="K249" s="175"/>
      <c r="L249" s="175" t="s">
        <v>8874</v>
      </c>
      <c r="M249" s="175">
        <v>36235164</v>
      </c>
      <c r="N249" s="178">
        <v>44998</v>
      </c>
      <c r="O249" s="175">
        <v>2023</v>
      </c>
      <c r="P249" s="175">
        <v>2023</v>
      </c>
      <c r="Q249" s="667">
        <v>785</v>
      </c>
      <c r="R249" s="175"/>
      <c r="S249" s="183" t="s">
        <v>8881</v>
      </c>
      <c r="T249" s="175"/>
      <c r="U249" s="163" t="s">
        <v>167</v>
      </c>
      <c r="V249" s="140"/>
    </row>
    <row r="250" spans="1:22" s="94" customFormat="1" ht="76.5" x14ac:dyDescent="0.2">
      <c r="A250" s="141" t="s">
        <v>29</v>
      </c>
      <c r="B250" s="259" t="s">
        <v>48</v>
      </c>
      <c r="C250" s="175" t="s">
        <v>8882</v>
      </c>
      <c r="D250" s="175" t="s">
        <v>8872</v>
      </c>
      <c r="E250" s="308" t="s">
        <v>8883</v>
      </c>
      <c r="F250" s="216" t="s">
        <v>173</v>
      </c>
      <c r="G250" s="216" t="s">
        <v>219</v>
      </c>
      <c r="H250" s="215" t="s">
        <v>564</v>
      </c>
      <c r="I250" s="175" t="s">
        <v>179</v>
      </c>
      <c r="J250" s="175" t="s">
        <v>3688</v>
      </c>
      <c r="K250" s="175"/>
      <c r="L250" s="175" t="s">
        <v>8884</v>
      </c>
      <c r="M250" s="175">
        <v>31423230</v>
      </c>
      <c r="N250" s="178">
        <v>45007</v>
      </c>
      <c r="O250" s="175">
        <v>2023</v>
      </c>
      <c r="P250" s="175">
        <v>2023</v>
      </c>
      <c r="Q250" s="667">
        <v>300</v>
      </c>
      <c r="R250" s="175"/>
      <c r="S250" s="183" t="s">
        <v>8885</v>
      </c>
      <c r="T250" s="175"/>
      <c r="U250" s="163" t="s">
        <v>167</v>
      </c>
      <c r="V250" s="140"/>
    </row>
    <row r="251" spans="1:22" s="94" customFormat="1" ht="51" x14ac:dyDescent="0.2">
      <c r="A251" s="141" t="s">
        <v>29</v>
      </c>
      <c r="B251" s="259" t="s">
        <v>48</v>
      </c>
      <c r="C251" s="175" t="s">
        <v>8886</v>
      </c>
      <c r="D251" s="175" t="s">
        <v>8872</v>
      </c>
      <c r="E251" s="181" t="s">
        <v>8887</v>
      </c>
      <c r="F251" s="216" t="s">
        <v>173</v>
      </c>
      <c r="G251" s="216" t="s">
        <v>219</v>
      </c>
      <c r="H251" s="215" t="s">
        <v>564</v>
      </c>
      <c r="I251" s="175" t="s">
        <v>179</v>
      </c>
      <c r="J251" s="175" t="s">
        <v>3688</v>
      </c>
      <c r="K251" s="175"/>
      <c r="L251" s="175" t="s">
        <v>8888</v>
      </c>
      <c r="M251" s="175">
        <v>36707341</v>
      </c>
      <c r="N251" s="178">
        <v>45019</v>
      </c>
      <c r="O251" s="175">
        <v>2023</v>
      </c>
      <c r="P251" s="175">
        <v>2023</v>
      </c>
      <c r="Q251" s="667">
        <v>300</v>
      </c>
      <c r="R251" s="175"/>
      <c r="S251" s="183" t="s">
        <v>8889</v>
      </c>
      <c r="T251" s="175"/>
      <c r="U251" s="163" t="s">
        <v>167</v>
      </c>
      <c r="V251" s="140"/>
    </row>
    <row r="252" spans="1:22" s="94" customFormat="1" ht="63.75" x14ac:dyDescent="0.2">
      <c r="A252" s="141" t="s">
        <v>29</v>
      </c>
      <c r="B252" s="259" t="s">
        <v>48</v>
      </c>
      <c r="C252" s="175" t="s">
        <v>8890</v>
      </c>
      <c r="D252" s="175" t="s">
        <v>8872</v>
      </c>
      <c r="E252" s="181" t="s">
        <v>8891</v>
      </c>
      <c r="F252" s="216" t="s">
        <v>173</v>
      </c>
      <c r="G252" s="216" t="s">
        <v>219</v>
      </c>
      <c r="H252" s="215" t="s">
        <v>564</v>
      </c>
      <c r="I252" s="175" t="s">
        <v>179</v>
      </c>
      <c r="J252" s="175" t="s">
        <v>3688</v>
      </c>
      <c r="K252" s="175"/>
      <c r="L252" s="175" t="s">
        <v>8884</v>
      </c>
      <c r="M252" s="175">
        <v>31423230</v>
      </c>
      <c r="N252" s="178">
        <v>45050</v>
      </c>
      <c r="O252" s="175">
        <v>2023</v>
      </c>
      <c r="P252" s="175">
        <v>2023</v>
      </c>
      <c r="Q252" s="667">
        <v>920</v>
      </c>
      <c r="R252" s="175"/>
      <c r="S252" s="183" t="s">
        <v>8892</v>
      </c>
      <c r="T252" s="175"/>
      <c r="U252" s="163" t="s">
        <v>167</v>
      </c>
      <c r="V252" s="140"/>
    </row>
    <row r="253" spans="1:22" s="94" customFormat="1" ht="89.25" x14ac:dyDescent="0.2">
      <c r="A253" s="141" t="s">
        <v>29</v>
      </c>
      <c r="B253" s="259" t="s">
        <v>48</v>
      </c>
      <c r="C253" s="175" t="s">
        <v>8893</v>
      </c>
      <c r="D253" s="175" t="s">
        <v>8894</v>
      </c>
      <c r="E253" s="308" t="s">
        <v>8895</v>
      </c>
      <c r="F253" s="216" t="s">
        <v>173</v>
      </c>
      <c r="G253" s="216" t="s">
        <v>219</v>
      </c>
      <c r="H253" s="215" t="s">
        <v>564</v>
      </c>
      <c r="I253" s="175" t="s">
        <v>179</v>
      </c>
      <c r="J253" s="175" t="s">
        <v>3688</v>
      </c>
      <c r="K253" s="175"/>
      <c r="L253" s="175" t="s">
        <v>8896</v>
      </c>
      <c r="M253" s="175">
        <v>36230197</v>
      </c>
      <c r="N253" s="178">
        <v>44924</v>
      </c>
      <c r="O253" s="175">
        <v>2023</v>
      </c>
      <c r="P253" s="175">
        <v>2023</v>
      </c>
      <c r="Q253" s="667">
        <v>460</v>
      </c>
      <c r="R253" s="175"/>
      <c r="S253" s="183" t="s">
        <v>8897</v>
      </c>
      <c r="T253" s="175"/>
      <c r="U253" s="163" t="s">
        <v>167</v>
      </c>
      <c r="V253" s="140"/>
    </row>
    <row r="254" spans="1:22" s="94" customFormat="1" ht="51" x14ac:dyDescent="0.2">
      <c r="A254" s="141" t="s">
        <v>29</v>
      </c>
      <c r="B254" s="259" t="s">
        <v>48</v>
      </c>
      <c r="C254" s="175" t="s">
        <v>8898</v>
      </c>
      <c r="D254" s="175" t="s">
        <v>8894</v>
      </c>
      <c r="E254" s="181" t="s">
        <v>8899</v>
      </c>
      <c r="F254" s="216" t="s">
        <v>173</v>
      </c>
      <c r="G254" s="216" t="s">
        <v>219</v>
      </c>
      <c r="H254" s="215" t="s">
        <v>564</v>
      </c>
      <c r="I254" s="175" t="s">
        <v>179</v>
      </c>
      <c r="J254" s="175" t="s">
        <v>3688</v>
      </c>
      <c r="K254" s="175"/>
      <c r="L254" s="175" t="s">
        <v>8896</v>
      </c>
      <c r="M254" s="175">
        <v>36230197</v>
      </c>
      <c r="N254" s="178">
        <v>45096</v>
      </c>
      <c r="O254" s="175">
        <v>2023</v>
      </c>
      <c r="P254" s="175">
        <v>2023</v>
      </c>
      <c r="Q254" s="667">
        <v>720</v>
      </c>
      <c r="R254" s="175"/>
      <c r="S254" s="183" t="s">
        <v>8900</v>
      </c>
      <c r="T254" s="175"/>
      <c r="U254" s="163" t="s">
        <v>167</v>
      </c>
      <c r="V254" s="140"/>
    </row>
    <row r="255" spans="1:22" s="94" customFormat="1" ht="63.75" x14ac:dyDescent="0.2">
      <c r="A255" s="141" t="s">
        <v>29</v>
      </c>
      <c r="B255" s="259" t="s">
        <v>48</v>
      </c>
      <c r="C255" s="175" t="s">
        <v>8901</v>
      </c>
      <c r="D255" s="175" t="s">
        <v>8894</v>
      </c>
      <c r="E255" s="181" t="s">
        <v>8902</v>
      </c>
      <c r="F255" s="216" t="s">
        <v>173</v>
      </c>
      <c r="G255" s="216" t="s">
        <v>219</v>
      </c>
      <c r="H255" s="215" t="s">
        <v>564</v>
      </c>
      <c r="I255" s="175" t="s">
        <v>179</v>
      </c>
      <c r="J255" s="175" t="s">
        <v>3688</v>
      </c>
      <c r="K255" s="175"/>
      <c r="L255" s="175" t="s">
        <v>8903</v>
      </c>
      <c r="M255" s="175">
        <v>36565911</v>
      </c>
      <c r="N255" s="178">
        <v>45119</v>
      </c>
      <c r="O255" s="175">
        <v>2023</v>
      </c>
      <c r="P255" s="175">
        <v>2023</v>
      </c>
      <c r="Q255" s="667">
        <v>300</v>
      </c>
      <c r="R255" s="175"/>
      <c r="S255" s="183" t="s">
        <v>8904</v>
      </c>
      <c r="T255" s="175"/>
      <c r="U255" s="163" t="s">
        <v>167</v>
      </c>
      <c r="V255" s="140"/>
    </row>
    <row r="256" spans="1:22" s="94" customFormat="1" ht="76.5" x14ac:dyDescent="0.2">
      <c r="A256" s="141" t="s">
        <v>29</v>
      </c>
      <c r="B256" s="259" t="s">
        <v>48</v>
      </c>
      <c r="C256" s="175" t="s">
        <v>8905</v>
      </c>
      <c r="D256" s="175" t="s">
        <v>8894</v>
      </c>
      <c r="E256" s="181" t="s">
        <v>8906</v>
      </c>
      <c r="F256" s="216" t="s">
        <v>173</v>
      </c>
      <c r="G256" s="216" t="s">
        <v>219</v>
      </c>
      <c r="H256" s="215" t="s">
        <v>564</v>
      </c>
      <c r="I256" s="175" t="s">
        <v>179</v>
      </c>
      <c r="J256" s="175" t="s">
        <v>3688</v>
      </c>
      <c r="K256" s="175"/>
      <c r="L256" s="175" t="s">
        <v>8907</v>
      </c>
      <c r="M256" s="175">
        <v>167819</v>
      </c>
      <c r="N256" s="178">
        <v>45141</v>
      </c>
      <c r="O256" s="175">
        <v>2023</v>
      </c>
      <c r="P256" s="175">
        <v>2023</v>
      </c>
      <c r="Q256" s="667">
        <v>960</v>
      </c>
      <c r="R256" s="175"/>
      <c r="S256" s="183" t="s">
        <v>8908</v>
      </c>
      <c r="T256" s="175"/>
      <c r="U256" s="163" t="s">
        <v>167</v>
      </c>
      <c r="V256" s="140"/>
    </row>
    <row r="257" spans="1:22" s="94" customFormat="1" ht="76.5" x14ac:dyDescent="0.2">
      <c r="A257" s="141" t="s">
        <v>29</v>
      </c>
      <c r="B257" s="259" t="s">
        <v>48</v>
      </c>
      <c r="C257" s="175" t="s">
        <v>8909</v>
      </c>
      <c r="D257" s="175" t="s">
        <v>8894</v>
      </c>
      <c r="E257" s="308" t="s">
        <v>8910</v>
      </c>
      <c r="F257" s="216" t="s">
        <v>173</v>
      </c>
      <c r="G257" s="216" t="s">
        <v>219</v>
      </c>
      <c r="H257" s="215" t="s">
        <v>564</v>
      </c>
      <c r="I257" s="175" t="s">
        <v>179</v>
      </c>
      <c r="J257" s="175" t="s">
        <v>3688</v>
      </c>
      <c r="K257" s="175"/>
      <c r="L257" s="175" t="s">
        <v>8911</v>
      </c>
      <c r="M257" s="175">
        <v>50066935</v>
      </c>
      <c r="N257" s="178">
        <v>44977</v>
      </c>
      <c r="O257" s="175">
        <v>2023</v>
      </c>
      <c r="P257" s="175">
        <v>2023</v>
      </c>
      <c r="Q257" s="667">
        <v>320</v>
      </c>
      <c r="R257" s="175"/>
      <c r="S257" s="183" t="s">
        <v>8912</v>
      </c>
      <c r="T257" s="175"/>
      <c r="U257" s="163" t="s">
        <v>167</v>
      </c>
      <c r="V257" s="140"/>
    </row>
    <row r="258" spans="1:22" s="94" customFormat="1" ht="51" x14ac:dyDescent="0.2">
      <c r="A258" s="141" t="s">
        <v>29</v>
      </c>
      <c r="B258" s="259" t="s">
        <v>48</v>
      </c>
      <c r="C258" s="175" t="s">
        <v>8913</v>
      </c>
      <c r="D258" s="175" t="s">
        <v>8894</v>
      </c>
      <c r="E258" s="308" t="s">
        <v>8914</v>
      </c>
      <c r="F258" s="216" t="s">
        <v>173</v>
      </c>
      <c r="G258" s="216" t="s">
        <v>219</v>
      </c>
      <c r="H258" s="215" t="s">
        <v>564</v>
      </c>
      <c r="I258" s="175" t="s">
        <v>179</v>
      </c>
      <c r="J258" s="175" t="s">
        <v>3688</v>
      </c>
      <c r="K258" s="175"/>
      <c r="L258" s="175" t="s">
        <v>8915</v>
      </c>
      <c r="M258" s="175" t="s">
        <v>8916</v>
      </c>
      <c r="N258" s="178">
        <v>45109</v>
      </c>
      <c r="O258" s="175">
        <v>2023</v>
      </c>
      <c r="P258" s="175">
        <v>2023</v>
      </c>
      <c r="Q258" s="667">
        <v>2000</v>
      </c>
      <c r="R258" s="175"/>
      <c r="S258" s="183" t="s">
        <v>8917</v>
      </c>
      <c r="T258" s="175"/>
      <c r="U258" s="163" t="s">
        <v>167</v>
      </c>
      <c r="V258" s="140"/>
    </row>
    <row r="259" spans="1:22" s="94" customFormat="1" ht="51" x14ac:dyDescent="0.2">
      <c r="A259" s="141" t="s">
        <v>29</v>
      </c>
      <c r="B259" s="259" t="s">
        <v>48</v>
      </c>
      <c r="C259" s="175" t="s">
        <v>8918</v>
      </c>
      <c r="D259" s="175" t="s">
        <v>8894</v>
      </c>
      <c r="E259" s="308" t="s">
        <v>8919</v>
      </c>
      <c r="F259" s="216" t="s">
        <v>173</v>
      </c>
      <c r="G259" s="216" t="s">
        <v>219</v>
      </c>
      <c r="H259" s="215" t="s">
        <v>564</v>
      </c>
      <c r="I259" s="175" t="s">
        <v>179</v>
      </c>
      <c r="J259" s="175" t="s">
        <v>3688</v>
      </c>
      <c r="K259" s="175"/>
      <c r="L259" s="175" t="s">
        <v>8920</v>
      </c>
      <c r="M259" s="175">
        <v>36342297</v>
      </c>
      <c r="N259" s="178">
        <v>44981</v>
      </c>
      <c r="O259" s="175">
        <v>2023</v>
      </c>
      <c r="P259" s="175">
        <v>2023</v>
      </c>
      <c r="Q259" s="667">
        <v>150</v>
      </c>
      <c r="R259" s="175"/>
      <c r="S259" s="183" t="s">
        <v>8921</v>
      </c>
      <c r="T259" s="175"/>
      <c r="U259" s="163" t="s">
        <v>167</v>
      </c>
      <c r="V259" s="140"/>
    </row>
    <row r="260" spans="1:22" s="94" customFormat="1" ht="51" x14ac:dyDescent="0.2">
      <c r="A260" s="141" t="s">
        <v>29</v>
      </c>
      <c r="B260" s="259" t="s">
        <v>48</v>
      </c>
      <c r="C260" s="175" t="s">
        <v>8922</v>
      </c>
      <c r="D260" s="175" t="s">
        <v>8894</v>
      </c>
      <c r="E260" s="308" t="s">
        <v>8923</v>
      </c>
      <c r="F260" s="216" t="s">
        <v>173</v>
      </c>
      <c r="G260" s="216" t="s">
        <v>219</v>
      </c>
      <c r="H260" s="215" t="s">
        <v>564</v>
      </c>
      <c r="I260" s="175" t="s">
        <v>179</v>
      </c>
      <c r="J260" s="175" t="s">
        <v>3688</v>
      </c>
      <c r="K260" s="175"/>
      <c r="L260" s="175" t="s">
        <v>8924</v>
      </c>
      <c r="M260" s="175">
        <v>34113142</v>
      </c>
      <c r="N260" s="178">
        <v>44981</v>
      </c>
      <c r="O260" s="175">
        <v>2023</v>
      </c>
      <c r="P260" s="175">
        <v>2023</v>
      </c>
      <c r="Q260" s="667">
        <v>900</v>
      </c>
      <c r="R260" s="175"/>
      <c r="S260" s="183" t="s">
        <v>8925</v>
      </c>
      <c r="T260" s="175"/>
      <c r="U260" s="163" t="s">
        <v>167</v>
      </c>
      <c r="V260" s="140"/>
    </row>
    <row r="261" spans="1:22" s="94" customFormat="1" ht="63.75" x14ac:dyDescent="0.2">
      <c r="A261" s="141" t="s">
        <v>29</v>
      </c>
      <c r="B261" s="259" t="s">
        <v>48</v>
      </c>
      <c r="C261" s="175" t="s">
        <v>8926</v>
      </c>
      <c r="D261" s="175" t="s">
        <v>8894</v>
      </c>
      <c r="E261" s="308" t="s">
        <v>8927</v>
      </c>
      <c r="F261" s="216" t="s">
        <v>173</v>
      </c>
      <c r="G261" s="216" t="s">
        <v>219</v>
      </c>
      <c r="H261" s="215" t="s">
        <v>564</v>
      </c>
      <c r="I261" s="175" t="s">
        <v>179</v>
      </c>
      <c r="J261" s="175" t="s">
        <v>3688</v>
      </c>
      <c r="K261" s="175"/>
      <c r="L261" s="175" t="s">
        <v>8928</v>
      </c>
      <c r="M261" s="175" t="s">
        <v>8929</v>
      </c>
      <c r="N261" s="178">
        <v>44994</v>
      </c>
      <c r="O261" s="175">
        <v>2023</v>
      </c>
      <c r="P261" s="175">
        <v>2023</v>
      </c>
      <c r="Q261" s="667">
        <v>700</v>
      </c>
      <c r="R261" s="175"/>
      <c r="S261" s="183" t="s">
        <v>8930</v>
      </c>
      <c r="T261" s="175"/>
      <c r="U261" s="163" t="s">
        <v>167</v>
      </c>
      <c r="V261" s="140"/>
    </row>
    <row r="262" spans="1:22" s="94" customFormat="1" ht="51" x14ac:dyDescent="0.2">
      <c r="A262" s="141" t="s">
        <v>29</v>
      </c>
      <c r="B262" s="259" t="s">
        <v>48</v>
      </c>
      <c r="C262" s="175" t="s">
        <v>8898</v>
      </c>
      <c r="D262" s="175" t="s">
        <v>8894</v>
      </c>
      <c r="E262" s="181" t="s">
        <v>8931</v>
      </c>
      <c r="F262" s="216" t="s">
        <v>173</v>
      </c>
      <c r="G262" s="216" t="s">
        <v>219</v>
      </c>
      <c r="H262" s="215" t="s">
        <v>564</v>
      </c>
      <c r="I262" s="175" t="s">
        <v>179</v>
      </c>
      <c r="J262" s="175" t="s">
        <v>3688</v>
      </c>
      <c r="K262" s="175"/>
      <c r="L262" s="175" t="s">
        <v>8896</v>
      </c>
      <c r="M262" s="175">
        <v>36230197</v>
      </c>
      <c r="N262" s="178">
        <v>45057</v>
      </c>
      <c r="O262" s="175">
        <v>2023</v>
      </c>
      <c r="P262" s="175">
        <v>2023</v>
      </c>
      <c r="Q262" s="667">
        <v>720</v>
      </c>
      <c r="R262" s="175"/>
      <c r="S262" s="183" t="s">
        <v>8900</v>
      </c>
      <c r="T262" s="175"/>
      <c r="U262" s="163" t="s">
        <v>167</v>
      </c>
      <c r="V262" s="140"/>
    </row>
    <row r="263" spans="1:22" s="94" customFormat="1" ht="63.75" x14ac:dyDescent="0.2">
      <c r="A263" s="141" t="s">
        <v>29</v>
      </c>
      <c r="B263" s="259" t="s">
        <v>48</v>
      </c>
      <c r="C263" s="175" t="s">
        <v>8932</v>
      </c>
      <c r="D263" s="175" t="s">
        <v>8894</v>
      </c>
      <c r="E263" s="181" t="s">
        <v>8933</v>
      </c>
      <c r="F263" s="216" t="s">
        <v>173</v>
      </c>
      <c r="G263" s="216" t="s">
        <v>219</v>
      </c>
      <c r="H263" s="215" t="s">
        <v>564</v>
      </c>
      <c r="I263" s="175" t="s">
        <v>179</v>
      </c>
      <c r="J263" s="175" t="s">
        <v>3688</v>
      </c>
      <c r="K263" s="175"/>
      <c r="L263" s="175" t="s">
        <v>8934</v>
      </c>
      <c r="M263" s="175">
        <v>36657913</v>
      </c>
      <c r="N263" s="178">
        <v>45077</v>
      </c>
      <c r="O263" s="175">
        <v>2023</v>
      </c>
      <c r="P263" s="175">
        <v>2023</v>
      </c>
      <c r="Q263" s="667">
        <v>600</v>
      </c>
      <c r="R263" s="175"/>
      <c r="S263" s="183" t="s">
        <v>8935</v>
      </c>
      <c r="T263" s="175"/>
      <c r="U263" s="163" t="s">
        <v>167</v>
      </c>
      <c r="V263" s="140"/>
    </row>
    <row r="264" spans="1:22" s="94" customFormat="1" ht="76.5" x14ac:dyDescent="0.2">
      <c r="A264" s="141" t="s">
        <v>29</v>
      </c>
      <c r="B264" s="259" t="s">
        <v>48</v>
      </c>
      <c r="C264" s="175" t="s">
        <v>8898</v>
      </c>
      <c r="D264" s="175" t="s">
        <v>8894</v>
      </c>
      <c r="E264" s="181" t="s">
        <v>8936</v>
      </c>
      <c r="F264" s="216" t="s">
        <v>173</v>
      </c>
      <c r="G264" s="216" t="s">
        <v>219</v>
      </c>
      <c r="H264" s="215" t="s">
        <v>564</v>
      </c>
      <c r="I264" s="175" t="s">
        <v>179</v>
      </c>
      <c r="J264" s="175" t="s">
        <v>3688</v>
      </c>
      <c r="K264" s="175"/>
      <c r="L264" s="175" t="s">
        <v>8888</v>
      </c>
      <c r="M264" s="175">
        <v>36707341</v>
      </c>
      <c r="N264" s="178">
        <v>45068</v>
      </c>
      <c r="O264" s="175">
        <v>2023</v>
      </c>
      <c r="P264" s="175">
        <v>2023</v>
      </c>
      <c r="Q264" s="667">
        <v>620</v>
      </c>
      <c r="R264" s="175"/>
      <c r="S264" s="183" t="s">
        <v>8937</v>
      </c>
      <c r="T264" s="175"/>
      <c r="U264" s="163" t="s">
        <v>167</v>
      </c>
      <c r="V264" s="140"/>
    </row>
    <row r="265" spans="1:22" s="94" customFormat="1" ht="178.5" x14ac:dyDescent="0.2">
      <c r="A265" s="141" t="s">
        <v>29</v>
      </c>
      <c r="B265" s="259" t="s">
        <v>48</v>
      </c>
      <c r="C265" s="175" t="s">
        <v>8938</v>
      </c>
      <c r="D265" s="175" t="s">
        <v>8939</v>
      </c>
      <c r="E265" s="181" t="s">
        <v>8940</v>
      </c>
      <c r="F265" s="216" t="s">
        <v>173</v>
      </c>
      <c r="G265" s="216" t="s">
        <v>219</v>
      </c>
      <c r="H265" s="215" t="s">
        <v>564</v>
      </c>
      <c r="I265" s="175" t="s">
        <v>179</v>
      </c>
      <c r="J265" s="175" t="s">
        <v>3688</v>
      </c>
      <c r="K265" s="175"/>
      <c r="L265" s="175" t="s">
        <v>8903</v>
      </c>
      <c r="M265" s="175">
        <v>36565911</v>
      </c>
      <c r="N265" s="178">
        <v>45020</v>
      </c>
      <c r="O265" s="175">
        <v>2023</v>
      </c>
      <c r="P265" s="175">
        <v>2023</v>
      </c>
      <c r="Q265" s="667">
        <v>430</v>
      </c>
      <c r="R265" s="175"/>
      <c r="S265" s="183" t="s">
        <v>8941</v>
      </c>
      <c r="T265" s="175"/>
      <c r="U265" s="163" t="s">
        <v>167</v>
      </c>
      <c r="V265" s="140"/>
    </row>
    <row r="266" spans="1:22" s="94" customFormat="1" ht="153" x14ac:dyDescent="0.2">
      <c r="A266" s="141" t="s">
        <v>29</v>
      </c>
      <c r="B266" s="259" t="s">
        <v>48</v>
      </c>
      <c r="C266" s="175" t="s">
        <v>8942</v>
      </c>
      <c r="D266" s="175" t="s">
        <v>8939</v>
      </c>
      <c r="E266" s="181" t="s">
        <v>8943</v>
      </c>
      <c r="F266" s="216" t="s">
        <v>173</v>
      </c>
      <c r="G266" s="216" t="s">
        <v>219</v>
      </c>
      <c r="H266" s="215" t="s">
        <v>564</v>
      </c>
      <c r="I266" s="175" t="s">
        <v>179</v>
      </c>
      <c r="J266" s="175" t="s">
        <v>3688</v>
      </c>
      <c r="K266" s="175"/>
      <c r="L266" s="175" t="s">
        <v>8944</v>
      </c>
      <c r="M266" s="175" t="s">
        <v>8945</v>
      </c>
      <c r="N266" s="178">
        <v>45000</v>
      </c>
      <c r="O266" s="175">
        <v>2023</v>
      </c>
      <c r="P266" s="175">
        <v>2023</v>
      </c>
      <c r="Q266" s="667">
        <v>1377</v>
      </c>
      <c r="R266" s="175"/>
      <c r="S266" s="183" t="s">
        <v>8946</v>
      </c>
      <c r="T266" s="175"/>
      <c r="U266" s="163" t="s">
        <v>167</v>
      </c>
      <c r="V266" s="140"/>
    </row>
    <row r="267" spans="1:22" s="94" customFormat="1" ht="178.5" x14ac:dyDescent="0.2">
      <c r="A267" s="141" t="s">
        <v>29</v>
      </c>
      <c r="B267" s="259" t="s">
        <v>48</v>
      </c>
      <c r="C267" s="175" t="s">
        <v>8947</v>
      </c>
      <c r="D267" s="175" t="s">
        <v>8939</v>
      </c>
      <c r="E267" s="181" t="s">
        <v>8948</v>
      </c>
      <c r="F267" s="216" t="s">
        <v>173</v>
      </c>
      <c r="G267" s="216" t="s">
        <v>219</v>
      </c>
      <c r="H267" s="215" t="s">
        <v>564</v>
      </c>
      <c r="I267" s="175" t="s">
        <v>179</v>
      </c>
      <c r="J267" s="175" t="s">
        <v>3688</v>
      </c>
      <c r="K267" s="175"/>
      <c r="L267" s="175" t="s">
        <v>8949</v>
      </c>
      <c r="M267" s="175">
        <v>30998140</v>
      </c>
      <c r="N267" s="178">
        <v>45051</v>
      </c>
      <c r="O267" s="175">
        <v>2023</v>
      </c>
      <c r="P267" s="175">
        <v>2023</v>
      </c>
      <c r="Q267" s="667">
        <v>910</v>
      </c>
      <c r="R267" s="175"/>
      <c r="S267" s="183" t="s">
        <v>8950</v>
      </c>
      <c r="T267" s="175"/>
      <c r="U267" s="163" t="s">
        <v>167</v>
      </c>
      <c r="V267" s="140"/>
    </row>
    <row r="268" spans="1:22" s="94" customFormat="1" ht="38.25" x14ac:dyDescent="0.2">
      <c r="A268" s="141" t="s">
        <v>29</v>
      </c>
      <c r="B268" s="259" t="s">
        <v>48</v>
      </c>
      <c r="C268" s="175" t="s">
        <v>8951</v>
      </c>
      <c r="D268" s="175" t="s">
        <v>8952</v>
      </c>
      <c r="E268" s="308" t="s">
        <v>8953</v>
      </c>
      <c r="F268" s="216" t="s">
        <v>173</v>
      </c>
      <c r="G268" s="216" t="s">
        <v>219</v>
      </c>
      <c r="H268" s="215" t="s">
        <v>564</v>
      </c>
      <c r="I268" s="175" t="s">
        <v>179</v>
      </c>
      <c r="J268" s="175" t="s">
        <v>3688</v>
      </c>
      <c r="K268" s="175"/>
      <c r="L268" s="175" t="s">
        <v>8954</v>
      </c>
      <c r="M268" s="175">
        <v>36004391</v>
      </c>
      <c r="N268" s="178">
        <v>44937</v>
      </c>
      <c r="O268" s="175">
        <v>2023</v>
      </c>
      <c r="P268" s="175">
        <v>2023</v>
      </c>
      <c r="Q268" s="667">
        <v>285</v>
      </c>
      <c r="R268" s="175"/>
      <c r="S268" s="183" t="s">
        <v>8955</v>
      </c>
      <c r="T268" s="175"/>
      <c r="U268" s="163" t="s">
        <v>167</v>
      </c>
      <c r="V268" s="140"/>
    </row>
    <row r="269" spans="1:22" s="94" customFormat="1" ht="38.25" x14ac:dyDescent="0.2">
      <c r="A269" s="141" t="s">
        <v>29</v>
      </c>
      <c r="B269" s="259" t="s">
        <v>48</v>
      </c>
      <c r="C269" s="175" t="s">
        <v>8956</v>
      </c>
      <c r="D269" s="175" t="s">
        <v>8952</v>
      </c>
      <c r="E269" s="181" t="s">
        <v>8957</v>
      </c>
      <c r="F269" s="216" t="s">
        <v>173</v>
      </c>
      <c r="G269" s="216" t="s">
        <v>219</v>
      </c>
      <c r="H269" s="215" t="s">
        <v>564</v>
      </c>
      <c r="I269" s="175" t="s">
        <v>179</v>
      </c>
      <c r="J269" s="175" t="s">
        <v>3688</v>
      </c>
      <c r="K269" s="175"/>
      <c r="L269" s="175" t="s">
        <v>8958</v>
      </c>
      <c r="M269" s="175">
        <v>35962623</v>
      </c>
      <c r="N269" s="178">
        <v>45065</v>
      </c>
      <c r="O269" s="175">
        <v>2023</v>
      </c>
      <c r="P269" s="175">
        <v>2023</v>
      </c>
      <c r="Q269" s="667">
        <v>375</v>
      </c>
      <c r="R269" s="175"/>
      <c r="S269" s="183" t="s">
        <v>8959</v>
      </c>
      <c r="T269" s="175"/>
      <c r="U269" s="163" t="s">
        <v>167</v>
      </c>
      <c r="V269" s="140"/>
    </row>
    <row r="270" spans="1:22" s="94" customFormat="1" ht="38.25" x14ac:dyDescent="0.2">
      <c r="A270" s="141" t="s">
        <v>29</v>
      </c>
      <c r="B270" s="259" t="s">
        <v>48</v>
      </c>
      <c r="C270" s="175" t="s">
        <v>8956</v>
      </c>
      <c r="D270" s="175" t="s">
        <v>8952</v>
      </c>
      <c r="E270" s="181" t="s">
        <v>8960</v>
      </c>
      <c r="F270" s="216" t="s">
        <v>173</v>
      </c>
      <c r="G270" s="216" t="s">
        <v>219</v>
      </c>
      <c r="H270" s="215" t="s">
        <v>564</v>
      </c>
      <c r="I270" s="175" t="s">
        <v>179</v>
      </c>
      <c r="J270" s="175" t="s">
        <v>3688</v>
      </c>
      <c r="K270" s="175"/>
      <c r="L270" s="175" t="s">
        <v>8958</v>
      </c>
      <c r="M270" s="175">
        <v>35962623</v>
      </c>
      <c r="N270" s="178">
        <v>45071</v>
      </c>
      <c r="O270" s="175">
        <v>2023</v>
      </c>
      <c r="P270" s="175">
        <v>2023</v>
      </c>
      <c r="Q270" s="667">
        <v>150</v>
      </c>
      <c r="R270" s="175"/>
      <c r="S270" s="183" t="s">
        <v>8959</v>
      </c>
      <c r="T270" s="175"/>
      <c r="U270" s="163" t="s">
        <v>167</v>
      </c>
      <c r="V270" s="140"/>
    </row>
    <row r="271" spans="1:22" s="94" customFormat="1" ht="38.25" x14ac:dyDescent="0.2">
      <c r="A271" s="141" t="s">
        <v>29</v>
      </c>
      <c r="B271" s="259" t="s">
        <v>48</v>
      </c>
      <c r="C271" s="175" t="s">
        <v>8956</v>
      </c>
      <c r="D271" s="175" t="s">
        <v>8952</v>
      </c>
      <c r="E271" s="181" t="s">
        <v>8961</v>
      </c>
      <c r="F271" s="216" t="s">
        <v>173</v>
      </c>
      <c r="G271" s="216" t="s">
        <v>219</v>
      </c>
      <c r="H271" s="215" t="s">
        <v>564</v>
      </c>
      <c r="I271" s="175" t="s">
        <v>179</v>
      </c>
      <c r="J271" s="175" t="s">
        <v>3688</v>
      </c>
      <c r="K271" s="175"/>
      <c r="L271" s="175" t="s">
        <v>8958</v>
      </c>
      <c r="M271" s="175">
        <v>35962623</v>
      </c>
      <c r="N271" s="178">
        <v>45061</v>
      </c>
      <c r="O271" s="175">
        <v>2023</v>
      </c>
      <c r="P271" s="175">
        <v>2023</v>
      </c>
      <c r="Q271" s="667">
        <v>295</v>
      </c>
      <c r="R271" s="175"/>
      <c r="S271" s="183" t="s">
        <v>8959</v>
      </c>
      <c r="T271" s="175"/>
      <c r="U271" s="163" t="s">
        <v>167</v>
      </c>
      <c r="V271" s="140"/>
    </row>
    <row r="272" spans="1:22" s="94" customFormat="1" ht="38.25" x14ac:dyDescent="0.2">
      <c r="A272" s="141" t="s">
        <v>29</v>
      </c>
      <c r="B272" s="259" t="s">
        <v>48</v>
      </c>
      <c r="C272" s="175" t="s">
        <v>8962</v>
      </c>
      <c r="D272" s="175" t="s">
        <v>8952</v>
      </c>
      <c r="E272" s="181" t="s">
        <v>8963</v>
      </c>
      <c r="F272" s="216" t="s">
        <v>173</v>
      </c>
      <c r="G272" s="216" t="s">
        <v>219</v>
      </c>
      <c r="H272" s="215" t="s">
        <v>564</v>
      </c>
      <c r="I272" s="175" t="s">
        <v>179</v>
      </c>
      <c r="J272" s="175" t="s">
        <v>3688</v>
      </c>
      <c r="K272" s="175"/>
      <c r="L272" s="175" t="s">
        <v>8958</v>
      </c>
      <c r="M272" s="175">
        <v>35962623</v>
      </c>
      <c r="N272" s="178">
        <v>45117</v>
      </c>
      <c r="O272" s="175">
        <v>2023</v>
      </c>
      <c r="P272" s="175">
        <v>2023</v>
      </c>
      <c r="Q272" s="667">
        <v>75</v>
      </c>
      <c r="R272" s="175"/>
      <c r="S272" s="183" t="s">
        <v>8955</v>
      </c>
      <c r="T272" s="175"/>
      <c r="U272" s="163" t="s">
        <v>167</v>
      </c>
      <c r="V272" s="140"/>
    </row>
    <row r="273" spans="1:22" s="94" customFormat="1" ht="38.25" x14ac:dyDescent="0.2">
      <c r="A273" s="141" t="s">
        <v>29</v>
      </c>
      <c r="B273" s="259" t="s">
        <v>48</v>
      </c>
      <c r="C273" s="175" t="s">
        <v>8956</v>
      </c>
      <c r="D273" s="175" t="s">
        <v>8952</v>
      </c>
      <c r="E273" s="181" t="s">
        <v>8964</v>
      </c>
      <c r="F273" s="216" t="s">
        <v>173</v>
      </c>
      <c r="G273" s="216" t="s">
        <v>219</v>
      </c>
      <c r="H273" s="215" t="s">
        <v>564</v>
      </c>
      <c r="I273" s="175" t="s">
        <v>179</v>
      </c>
      <c r="J273" s="175" t="s">
        <v>3688</v>
      </c>
      <c r="K273" s="175"/>
      <c r="L273" s="175" t="s">
        <v>8958</v>
      </c>
      <c r="M273" s="175">
        <v>35962623</v>
      </c>
      <c r="N273" s="178">
        <v>45131</v>
      </c>
      <c r="O273" s="175">
        <v>2023</v>
      </c>
      <c r="P273" s="175">
        <v>2023</v>
      </c>
      <c r="Q273" s="667">
        <v>75</v>
      </c>
      <c r="R273" s="175"/>
      <c r="S273" s="183" t="s">
        <v>8959</v>
      </c>
      <c r="T273" s="175"/>
      <c r="U273" s="163" t="s">
        <v>167</v>
      </c>
      <c r="V273" s="140"/>
    </row>
    <row r="274" spans="1:22" s="94" customFormat="1" ht="38.25" x14ac:dyDescent="0.2">
      <c r="A274" s="141" t="s">
        <v>29</v>
      </c>
      <c r="B274" s="259" t="s">
        <v>48</v>
      </c>
      <c r="C274" s="175" t="s">
        <v>8956</v>
      </c>
      <c r="D274" s="175" t="s">
        <v>8952</v>
      </c>
      <c r="E274" s="181" t="s">
        <v>8965</v>
      </c>
      <c r="F274" s="216" t="s">
        <v>173</v>
      </c>
      <c r="G274" s="216" t="s">
        <v>219</v>
      </c>
      <c r="H274" s="215" t="s">
        <v>564</v>
      </c>
      <c r="I274" s="175" t="s">
        <v>179</v>
      </c>
      <c r="J274" s="175" t="s">
        <v>3688</v>
      </c>
      <c r="K274" s="175"/>
      <c r="L274" s="175" t="s">
        <v>8958</v>
      </c>
      <c r="M274" s="175">
        <v>35962623</v>
      </c>
      <c r="N274" s="178">
        <v>45148</v>
      </c>
      <c r="O274" s="175">
        <v>2023</v>
      </c>
      <c r="P274" s="175">
        <v>2023</v>
      </c>
      <c r="Q274" s="667">
        <v>75</v>
      </c>
      <c r="R274" s="175"/>
      <c r="S274" s="183" t="s">
        <v>8959</v>
      </c>
      <c r="T274" s="175"/>
      <c r="U274" s="163" t="s">
        <v>167</v>
      </c>
      <c r="V274" s="140"/>
    </row>
    <row r="275" spans="1:22" s="94" customFormat="1" ht="38.25" x14ac:dyDescent="0.2">
      <c r="A275" s="141" t="s">
        <v>29</v>
      </c>
      <c r="B275" s="259" t="s">
        <v>48</v>
      </c>
      <c r="C275" s="175" t="s">
        <v>8966</v>
      </c>
      <c r="D275" s="175" t="s">
        <v>8952</v>
      </c>
      <c r="E275" s="181" t="s">
        <v>8967</v>
      </c>
      <c r="F275" s="216" t="s">
        <v>173</v>
      </c>
      <c r="G275" s="216" t="s">
        <v>219</v>
      </c>
      <c r="H275" s="215" t="s">
        <v>564</v>
      </c>
      <c r="I275" s="175" t="s">
        <v>179</v>
      </c>
      <c r="J275" s="175" t="s">
        <v>3688</v>
      </c>
      <c r="K275" s="175"/>
      <c r="L275" s="175" t="s">
        <v>8958</v>
      </c>
      <c r="M275" s="175">
        <v>35962623</v>
      </c>
      <c r="N275" s="178">
        <v>45161</v>
      </c>
      <c r="O275" s="175">
        <v>2023</v>
      </c>
      <c r="P275" s="175">
        <v>2023</v>
      </c>
      <c r="Q275" s="667">
        <v>150</v>
      </c>
      <c r="R275" s="175"/>
      <c r="S275" s="183" t="s">
        <v>8959</v>
      </c>
      <c r="T275" s="175"/>
      <c r="U275" s="163" t="s">
        <v>167</v>
      </c>
      <c r="V275" s="140"/>
    </row>
    <row r="276" spans="1:22" s="94" customFormat="1" ht="38.25" x14ac:dyDescent="0.2">
      <c r="A276" s="141" t="s">
        <v>29</v>
      </c>
      <c r="B276" s="259" t="s">
        <v>48</v>
      </c>
      <c r="C276" s="175" t="s">
        <v>8968</v>
      </c>
      <c r="D276" s="175" t="s">
        <v>8952</v>
      </c>
      <c r="E276" s="181" t="s">
        <v>8969</v>
      </c>
      <c r="F276" s="216" t="s">
        <v>173</v>
      </c>
      <c r="G276" s="216" t="s">
        <v>219</v>
      </c>
      <c r="H276" s="215" t="s">
        <v>564</v>
      </c>
      <c r="I276" s="175" t="s">
        <v>179</v>
      </c>
      <c r="J276" s="175" t="s">
        <v>3688</v>
      </c>
      <c r="K276" s="175"/>
      <c r="L276" s="175" t="s">
        <v>8958</v>
      </c>
      <c r="M276" s="175">
        <v>35962623</v>
      </c>
      <c r="N276" s="178">
        <v>45202</v>
      </c>
      <c r="O276" s="175">
        <v>2023</v>
      </c>
      <c r="P276" s="175">
        <v>2023</v>
      </c>
      <c r="Q276" s="667">
        <v>75</v>
      </c>
      <c r="R276" s="175"/>
      <c r="S276" s="183" t="s">
        <v>8959</v>
      </c>
      <c r="T276" s="175"/>
      <c r="U276" s="163" t="s">
        <v>167</v>
      </c>
      <c r="V276" s="140"/>
    </row>
    <row r="277" spans="1:22" s="94" customFormat="1" ht="38.25" x14ac:dyDescent="0.2">
      <c r="A277" s="141" t="s">
        <v>29</v>
      </c>
      <c r="B277" s="259" t="s">
        <v>48</v>
      </c>
      <c r="C277" s="175" t="s">
        <v>8956</v>
      </c>
      <c r="D277" s="175" t="s">
        <v>8952</v>
      </c>
      <c r="E277" s="181" t="s">
        <v>8970</v>
      </c>
      <c r="F277" s="216" t="s">
        <v>173</v>
      </c>
      <c r="G277" s="216" t="s">
        <v>219</v>
      </c>
      <c r="H277" s="215" t="s">
        <v>564</v>
      </c>
      <c r="I277" s="175" t="s">
        <v>179</v>
      </c>
      <c r="J277" s="175" t="s">
        <v>3688</v>
      </c>
      <c r="K277" s="175"/>
      <c r="L277" s="175" t="s">
        <v>8958</v>
      </c>
      <c r="M277" s="175">
        <v>35962623</v>
      </c>
      <c r="N277" s="178">
        <v>45222</v>
      </c>
      <c r="O277" s="175">
        <v>2023</v>
      </c>
      <c r="P277" s="175">
        <v>2023</v>
      </c>
      <c r="Q277" s="667">
        <v>150</v>
      </c>
      <c r="R277" s="175"/>
      <c r="S277" s="183" t="s">
        <v>8959</v>
      </c>
      <c r="T277" s="175"/>
      <c r="U277" s="163" t="s">
        <v>167</v>
      </c>
      <c r="V277" s="140"/>
    </row>
    <row r="278" spans="1:22" s="94" customFormat="1" ht="38.25" x14ac:dyDescent="0.2">
      <c r="A278" s="141" t="s">
        <v>29</v>
      </c>
      <c r="B278" s="259" t="s">
        <v>48</v>
      </c>
      <c r="C278" s="175" t="s">
        <v>8971</v>
      </c>
      <c r="D278" s="175" t="s">
        <v>8952</v>
      </c>
      <c r="E278" s="181" t="s">
        <v>8972</v>
      </c>
      <c r="F278" s="216" t="s">
        <v>173</v>
      </c>
      <c r="G278" s="216" t="s">
        <v>219</v>
      </c>
      <c r="H278" s="215" t="s">
        <v>564</v>
      </c>
      <c r="I278" s="175" t="s">
        <v>179</v>
      </c>
      <c r="J278" s="175" t="s">
        <v>3688</v>
      </c>
      <c r="K278" s="175"/>
      <c r="L278" s="175" t="s">
        <v>8973</v>
      </c>
      <c r="M278" s="175">
        <v>50123173</v>
      </c>
      <c r="N278" s="178">
        <v>45189</v>
      </c>
      <c r="O278" s="175">
        <v>2023</v>
      </c>
      <c r="P278" s="175">
        <v>2023</v>
      </c>
      <c r="Q278" s="667">
        <v>160</v>
      </c>
      <c r="R278" s="175"/>
      <c r="S278" s="183" t="s">
        <v>8955</v>
      </c>
      <c r="T278" s="175"/>
      <c r="U278" s="163" t="s">
        <v>167</v>
      </c>
      <c r="V278" s="140"/>
    </row>
    <row r="279" spans="1:22" s="94" customFormat="1" ht="38.25" x14ac:dyDescent="0.2">
      <c r="A279" s="141" t="s">
        <v>29</v>
      </c>
      <c r="B279" s="259" t="s">
        <v>48</v>
      </c>
      <c r="C279" s="175" t="s">
        <v>8956</v>
      </c>
      <c r="D279" s="175" t="s">
        <v>8952</v>
      </c>
      <c r="E279" s="308" t="s">
        <v>8974</v>
      </c>
      <c r="F279" s="216" t="s">
        <v>173</v>
      </c>
      <c r="G279" s="216" t="s">
        <v>219</v>
      </c>
      <c r="H279" s="215" t="s">
        <v>564</v>
      </c>
      <c r="I279" s="175" t="s">
        <v>179</v>
      </c>
      <c r="J279" s="175" t="s">
        <v>3688</v>
      </c>
      <c r="K279" s="175"/>
      <c r="L279" s="175" t="s">
        <v>8958</v>
      </c>
      <c r="M279" s="175">
        <v>35962623</v>
      </c>
      <c r="N279" s="178">
        <v>44915</v>
      </c>
      <c r="O279" s="175">
        <v>2023</v>
      </c>
      <c r="P279" s="175">
        <v>2023</v>
      </c>
      <c r="Q279" s="667">
        <v>390</v>
      </c>
      <c r="R279" s="175"/>
      <c r="S279" s="183" t="s">
        <v>8959</v>
      </c>
      <c r="T279" s="175"/>
      <c r="U279" s="163" t="s">
        <v>167</v>
      </c>
      <c r="V279" s="140"/>
    </row>
    <row r="280" spans="1:22" s="94" customFormat="1" ht="38.25" x14ac:dyDescent="0.2">
      <c r="A280" s="141" t="s">
        <v>29</v>
      </c>
      <c r="B280" s="259" t="s">
        <v>48</v>
      </c>
      <c r="C280" s="175" t="s">
        <v>8971</v>
      </c>
      <c r="D280" s="175" t="s">
        <v>8952</v>
      </c>
      <c r="E280" s="181" t="s">
        <v>8975</v>
      </c>
      <c r="F280" s="216" t="s">
        <v>173</v>
      </c>
      <c r="G280" s="216" t="s">
        <v>219</v>
      </c>
      <c r="H280" s="215" t="s">
        <v>564</v>
      </c>
      <c r="I280" s="175" t="s">
        <v>179</v>
      </c>
      <c r="J280" s="175" t="s">
        <v>3688</v>
      </c>
      <c r="K280" s="175"/>
      <c r="L280" s="175" t="s">
        <v>8958</v>
      </c>
      <c r="M280" s="175">
        <v>35962623</v>
      </c>
      <c r="N280" s="178">
        <v>45229</v>
      </c>
      <c r="O280" s="175">
        <v>2023</v>
      </c>
      <c r="P280" s="175">
        <v>2023</v>
      </c>
      <c r="Q280" s="667">
        <v>75</v>
      </c>
      <c r="R280" s="175"/>
      <c r="S280" s="183" t="s">
        <v>8959</v>
      </c>
      <c r="T280" s="175"/>
      <c r="U280" s="163" t="s">
        <v>167</v>
      </c>
      <c r="V280" s="140"/>
    </row>
    <row r="281" spans="1:22" s="94" customFormat="1" ht="38.25" x14ac:dyDescent="0.2">
      <c r="A281" s="141" t="s">
        <v>29</v>
      </c>
      <c r="B281" s="259" t="s">
        <v>48</v>
      </c>
      <c r="C281" s="175" t="s">
        <v>8956</v>
      </c>
      <c r="D281" s="175" t="s">
        <v>8952</v>
      </c>
      <c r="E281" s="181" t="s">
        <v>8976</v>
      </c>
      <c r="F281" s="216" t="s">
        <v>173</v>
      </c>
      <c r="G281" s="216" t="s">
        <v>219</v>
      </c>
      <c r="H281" s="215" t="s">
        <v>564</v>
      </c>
      <c r="I281" s="175" t="s">
        <v>179</v>
      </c>
      <c r="J281" s="175" t="s">
        <v>3688</v>
      </c>
      <c r="K281" s="175"/>
      <c r="L281" s="175" t="s">
        <v>8958</v>
      </c>
      <c r="M281" s="175">
        <v>35962623</v>
      </c>
      <c r="N281" s="178">
        <v>45260</v>
      </c>
      <c r="O281" s="175">
        <v>2023</v>
      </c>
      <c r="P281" s="175">
        <v>2023</v>
      </c>
      <c r="Q281" s="667">
        <v>150</v>
      </c>
      <c r="R281" s="175"/>
      <c r="S281" s="183" t="s">
        <v>8959</v>
      </c>
      <c r="T281" s="175"/>
      <c r="U281" s="163" t="s">
        <v>167</v>
      </c>
      <c r="V281" s="140"/>
    </row>
    <row r="282" spans="1:22" s="94" customFormat="1" ht="38.25" x14ac:dyDescent="0.2">
      <c r="A282" s="141" t="s">
        <v>29</v>
      </c>
      <c r="B282" s="259" t="s">
        <v>48</v>
      </c>
      <c r="C282" s="175" t="s">
        <v>8956</v>
      </c>
      <c r="D282" s="175" t="s">
        <v>8952</v>
      </c>
      <c r="E282" s="181" t="s">
        <v>8977</v>
      </c>
      <c r="F282" s="216" t="s">
        <v>173</v>
      </c>
      <c r="G282" s="216" t="s">
        <v>219</v>
      </c>
      <c r="H282" s="215" t="s">
        <v>564</v>
      </c>
      <c r="I282" s="175" t="s">
        <v>179</v>
      </c>
      <c r="J282" s="175" t="s">
        <v>3688</v>
      </c>
      <c r="K282" s="175"/>
      <c r="L282" s="175" t="s">
        <v>8958</v>
      </c>
      <c r="M282" s="175">
        <v>35962623</v>
      </c>
      <c r="N282" s="178">
        <v>45254</v>
      </c>
      <c r="O282" s="175">
        <v>2023</v>
      </c>
      <c r="P282" s="175">
        <v>2023</v>
      </c>
      <c r="Q282" s="667">
        <v>150</v>
      </c>
      <c r="R282" s="175"/>
      <c r="S282" s="183" t="s">
        <v>8959</v>
      </c>
      <c r="T282" s="175"/>
      <c r="U282" s="163" t="s">
        <v>167</v>
      </c>
      <c r="V282" s="140"/>
    </row>
    <row r="283" spans="1:22" s="94" customFormat="1" ht="38.25" x14ac:dyDescent="0.2">
      <c r="A283" s="141" t="s">
        <v>29</v>
      </c>
      <c r="B283" s="259" t="s">
        <v>48</v>
      </c>
      <c r="C283" s="175" t="s">
        <v>8968</v>
      </c>
      <c r="D283" s="175" t="s">
        <v>8952</v>
      </c>
      <c r="E283" s="308" t="s">
        <v>8978</v>
      </c>
      <c r="F283" s="216" t="s">
        <v>173</v>
      </c>
      <c r="G283" s="216" t="s">
        <v>219</v>
      </c>
      <c r="H283" s="215" t="s">
        <v>564</v>
      </c>
      <c r="I283" s="175" t="s">
        <v>179</v>
      </c>
      <c r="J283" s="175" t="s">
        <v>3688</v>
      </c>
      <c r="K283" s="175"/>
      <c r="L283" s="175" t="s">
        <v>8958</v>
      </c>
      <c r="M283" s="175">
        <v>35962623</v>
      </c>
      <c r="N283" s="178">
        <v>44967</v>
      </c>
      <c r="O283" s="175">
        <v>2023</v>
      </c>
      <c r="P283" s="175">
        <v>2023</v>
      </c>
      <c r="Q283" s="667">
        <v>1147.5</v>
      </c>
      <c r="R283" s="175"/>
      <c r="S283" s="183" t="s">
        <v>8959</v>
      </c>
      <c r="T283" s="175"/>
      <c r="U283" s="163" t="s">
        <v>167</v>
      </c>
      <c r="V283" s="140"/>
    </row>
    <row r="284" spans="1:22" s="94" customFormat="1" ht="38.25" x14ac:dyDescent="0.2">
      <c r="A284" s="141" t="s">
        <v>29</v>
      </c>
      <c r="B284" s="259" t="s">
        <v>48</v>
      </c>
      <c r="C284" s="175" t="s">
        <v>8968</v>
      </c>
      <c r="D284" s="175" t="s">
        <v>8952</v>
      </c>
      <c r="E284" s="308" t="s">
        <v>8979</v>
      </c>
      <c r="F284" s="216" t="s">
        <v>173</v>
      </c>
      <c r="G284" s="216" t="s">
        <v>219</v>
      </c>
      <c r="H284" s="215" t="s">
        <v>564</v>
      </c>
      <c r="I284" s="175" t="s">
        <v>179</v>
      </c>
      <c r="J284" s="175" t="s">
        <v>3688</v>
      </c>
      <c r="K284" s="175"/>
      <c r="L284" s="175" t="s">
        <v>8958</v>
      </c>
      <c r="M284" s="175">
        <v>35962623</v>
      </c>
      <c r="N284" s="178">
        <v>44963</v>
      </c>
      <c r="O284" s="175">
        <v>2023</v>
      </c>
      <c r="P284" s="175">
        <v>2023</v>
      </c>
      <c r="Q284" s="667">
        <v>75</v>
      </c>
      <c r="R284" s="175"/>
      <c r="S284" s="183" t="s">
        <v>8959</v>
      </c>
      <c r="T284" s="175"/>
      <c r="U284" s="163" t="s">
        <v>167</v>
      </c>
      <c r="V284" s="140"/>
    </row>
    <row r="285" spans="1:22" s="94" customFormat="1" ht="38.25" x14ac:dyDescent="0.2">
      <c r="A285" s="141" t="s">
        <v>29</v>
      </c>
      <c r="B285" s="259" t="s">
        <v>48</v>
      </c>
      <c r="C285" s="175" t="s">
        <v>8980</v>
      </c>
      <c r="D285" s="175" t="s">
        <v>8952</v>
      </c>
      <c r="E285" s="181" t="s">
        <v>8981</v>
      </c>
      <c r="F285" s="216" t="s">
        <v>173</v>
      </c>
      <c r="G285" s="216" t="s">
        <v>219</v>
      </c>
      <c r="H285" s="215" t="s">
        <v>564</v>
      </c>
      <c r="I285" s="175" t="s">
        <v>179</v>
      </c>
      <c r="J285" s="175" t="s">
        <v>3688</v>
      </c>
      <c r="K285" s="175"/>
      <c r="L285" s="175" t="s">
        <v>8982</v>
      </c>
      <c r="M285" s="175">
        <v>50652141</v>
      </c>
      <c r="N285" s="178">
        <v>44971</v>
      </c>
      <c r="O285" s="175">
        <v>2023</v>
      </c>
      <c r="P285" s="175">
        <v>2023</v>
      </c>
      <c r="Q285" s="667">
        <v>600</v>
      </c>
      <c r="R285" s="175"/>
      <c r="S285" s="183" t="s">
        <v>8955</v>
      </c>
      <c r="T285" s="175"/>
      <c r="U285" s="163" t="s">
        <v>167</v>
      </c>
      <c r="V285" s="140"/>
    </row>
    <row r="286" spans="1:22" s="94" customFormat="1" ht="38.25" x14ac:dyDescent="0.2">
      <c r="A286" s="141" t="s">
        <v>29</v>
      </c>
      <c r="B286" s="259" t="s">
        <v>48</v>
      </c>
      <c r="C286" s="175" t="s">
        <v>8956</v>
      </c>
      <c r="D286" s="175" t="s">
        <v>8952</v>
      </c>
      <c r="E286" s="181" t="s">
        <v>8983</v>
      </c>
      <c r="F286" s="216" t="s">
        <v>173</v>
      </c>
      <c r="G286" s="216" t="s">
        <v>219</v>
      </c>
      <c r="H286" s="215" t="s">
        <v>564</v>
      </c>
      <c r="I286" s="175" t="s">
        <v>179</v>
      </c>
      <c r="J286" s="175" t="s">
        <v>3688</v>
      </c>
      <c r="K286" s="175"/>
      <c r="L286" s="175" t="s">
        <v>8958</v>
      </c>
      <c r="M286" s="175">
        <v>35962623</v>
      </c>
      <c r="N286" s="178">
        <v>44992</v>
      </c>
      <c r="O286" s="175">
        <v>2023</v>
      </c>
      <c r="P286" s="175">
        <v>2023</v>
      </c>
      <c r="Q286" s="667">
        <v>75</v>
      </c>
      <c r="R286" s="175"/>
      <c r="S286" s="183" t="s">
        <v>8959</v>
      </c>
      <c r="T286" s="175"/>
      <c r="U286" s="163" t="s">
        <v>167</v>
      </c>
      <c r="V286" s="140"/>
    </row>
    <row r="287" spans="1:22" s="94" customFormat="1" ht="38.25" x14ac:dyDescent="0.2">
      <c r="A287" s="141" t="s">
        <v>29</v>
      </c>
      <c r="B287" s="259" t="s">
        <v>48</v>
      </c>
      <c r="C287" s="175" t="s">
        <v>8984</v>
      </c>
      <c r="D287" s="175" t="s">
        <v>8952</v>
      </c>
      <c r="E287" s="181" t="s">
        <v>8985</v>
      </c>
      <c r="F287" s="216" t="s">
        <v>173</v>
      </c>
      <c r="G287" s="216" t="s">
        <v>219</v>
      </c>
      <c r="H287" s="215" t="s">
        <v>564</v>
      </c>
      <c r="I287" s="175" t="s">
        <v>179</v>
      </c>
      <c r="J287" s="175" t="s">
        <v>3688</v>
      </c>
      <c r="K287" s="175"/>
      <c r="L287" s="175" t="s">
        <v>8982</v>
      </c>
      <c r="M287" s="175">
        <v>50652141</v>
      </c>
      <c r="N287" s="178">
        <v>45012</v>
      </c>
      <c r="O287" s="175">
        <v>2023</v>
      </c>
      <c r="P287" s="175">
        <v>2023</v>
      </c>
      <c r="Q287" s="667">
        <v>600</v>
      </c>
      <c r="R287" s="175"/>
      <c r="S287" s="183" t="s">
        <v>8959</v>
      </c>
      <c r="T287" s="175"/>
      <c r="U287" s="163" t="s">
        <v>167</v>
      </c>
      <c r="V287" s="140"/>
    </row>
    <row r="288" spans="1:22" s="94" customFormat="1" ht="38.25" x14ac:dyDescent="0.2">
      <c r="A288" s="141" t="s">
        <v>29</v>
      </c>
      <c r="B288" s="259" t="s">
        <v>48</v>
      </c>
      <c r="C288" s="175" t="s">
        <v>8956</v>
      </c>
      <c r="D288" s="175" t="s">
        <v>8952</v>
      </c>
      <c r="E288" s="181" t="s">
        <v>8986</v>
      </c>
      <c r="F288" s="216" t="s">
        <v>173</v>
      </c>
      <c r="G288" s="216" t="s">
        <v>219</v>
      </c>
      <c r="H288" s="215" t="s">
        <v>564</v>
      </c>
      <c r="I288" s="175" t="s">
        <v>179</v>
      </c>
      <c r="J288" s="175" t="s">
        <v>3688</v>
      </c>
      <c r="K288" s="175"/>
      <c r="L288" s="175" t="s">
        <v>8958</v>
      </c>
      <c r="M288" s="175">
        <v>35962623</v>
      </c>
      <c r="N288" s="178">
        <v>45020</v>
      </c>
      <c r="O288" s="175">
        <v>2023</v>
      </c>
      <c r="P288" s="175">
        <v>2023</v>
      </c>
      <c r="Q288" s="667">
        <v>75</v>
      </c>
      <c r="R288" s="175"/>
      <c r="S288" s="183" t="s">
        <v>8959</v>
      </c>
      <c r="T288" s="175"/>
      <c r="U288" s="163" t="s">
        <v>167</v>
      </c>
      <c r="V288" s="140"/>
    </row>
    <row r="289" spans="1:22" s="94" customFormat="1" ht="38.25" x14ac:dyDescent="0.2">
      <c r="A289" s="141" t="s">
        <v>29</v>
      </c>
      <c r="B289" s="259" t="s">
        <v>48</v>
      </c>
      <c r="C289" s="175" t="s">
        <v>8956</v>
      </c>
      <c r="D289" s="175" t="s">
        <v>8952</v>
      </c>
      <c r="E289" s="181" t="s">
        <v>8987</v>
      </c>
      <c r="F289" s="216" t="s">
        <v>173</v>
      </c>
      <c r="G289" s="216" t="s">
        <v>219</v>
      </c>
      <c r="H289" s="215" t="s">
        <v>564</v>
      </c>
      <c r="I289" s="175" t="s">
        <v>179</v>
      </c>
      <c r="J289" s="175" t="s">
        <v>3688</v>
      </c>
      <c r="K289" s="175"/>
      <c r="L289" s="175" t="s">
        <v>8958</v>
      </c>
      <c r="M289" s="175">
        <v>35962623</v>
      </c>
      <c r="N289" s="178">
        <v>45036</v>
      </c>
      <c r="O289" s="175">
        <v>2023</v>
      </c>
      <c r="P289" s="175">
        <v>2023</v>
      </c>
      <c r="Q289" s="667">
        <v>75</v>
      </c>
      <c r="R289" s="175"/>
      <c r="S289" s="183" t="s">
        <v>8959</v>
      </c>
      <c r="T289" s="175"/>
      <c r="U289" s="163" t="s">
        <v>167</v>
      </c>
      <c r="V289" s="140"/>
    </row>
    <row r="290" spans="1:22" s="94" customFormat="1" ht="140.25" x14ac:dyDescent="0.2">
      <c r="A290" s="141" t="s">
        <v>29</v>
      </c>
      <c r="B290" s="259" t="s">
        <v>48</v>
      </c>
      <c r="C290" s="175" t="s">
        <v>8988</v>
      </c>
      <c r="D290" s="175" t="s">
        <v>8989</v>
      </c>
      <c r="E290" s="181" t="s">
        <v>8990</v>
      </c>
      <c r="F290" s="216" t="s">
        <v>173</v>
      </c>
      <c r="G290" s="216" t="s">
        <v>219</v>
      </c>
      <c r="H290" s="215" t="s">
        <v>564</v>
      </c>
      <c r="I290" s="175" t="s">
        <v>179</v>
      </c>
      <c r="J290" s="175" t="s">
        <v>3688</v>
      </c>
      <c r="K290" s="175"/>
      <c r="L290" s="175" t="s">
        <v>8991</v>
      </c>
      <c r="M290" s="175">
        <v>36235164</v>
      </c>
      <c r="N290" s="178">
        <v>45086</v>
      </c>
      <c r="O290" s="175">
        <v>2023</v>
      </c>
      <c r="P290" s="175">
        <v>2023</v>
      </c>
      <c r="Q290" s="667">
        <v>950</v>
      </c>
      <c r="R290" s="175"/>
      <c r="S290" s="183" t="s">
        <v>8992</v>
      </c>
      <c r="T290" s="175"/>
      <c r="U290" s="163" t="s">
        <v>167</v>
      </c>
      <c r="V290" s="140"/>
    </row>
    <row r="291" spans="1:22" s="94" customFormat="1" ht="38.25" x14ac:dyDescent="0.2">
      <c r="A291" s="141" t="s">
        <v>29</v>
      </c>
      <c r="B291" s="259" t="s">
        <v>48</v>
      </c>
      <c r="C291" s="175" t="s">
        <v>8993</v>
      </c>
      <c r="D291" s="175" t="s">
        <v>8994</v>
      </c>
      <c r="E291" s="308" t="s">
        <v>8995</v>
      </c>
      <c r="F291" s="216" t="s">
        <v>173</v>
      </c>
      <c r="G291" s="216" t="s">
        <v>219</v>
      </c>
      <c r="H291" s="215" t="s">
        <v>564</v>
      </c>
      <c r="I291" s="175" t="s">
        <v>179</v>
      </c>
      <c r="J291" s="175" t="s">
        <v>3688</v>
      </c>
      <c r="K291" s="175"/>
      <c r="L291" s="175" t="s">
        <v>8996</v>
      </c>
      <c r="M291" s="175">
        <v>36460451</v>
      </c>
      <c r="N291" s="178">
        <v>44956</v>
      </c>
      <c r="O291" s="175">
        <v>2023</v>
      </c>
      <c r="P291" s="175">
        <v>2023</v>
      </c>
      <c r="Q291" s="667">
        <v>90</v>
      </c>
      <c r="R291" s="175"/>
      <c r="S291" s="183" t="s">
        <v>8997</v>
      </c>
      <c r="T291" s="175"/>
      <c r="U291" s="163" t="s">
        <v>167</v>
      </c>
      <c r="V291" s="140"/>
    </row>
    <row r="292" spans="1:22" s="94" customFormat="1" ht="38.25" x14ac:dyDescent="0.2">
      <c r="A292" s="141" t="s">
        <v>29</v>
      </c>
      <c r="B292" s="259" t="s">
        <v>48</v>
      </c>
      <c r="C292" s="175" t="s">
        <v>8998</v>
      </c>
      <c r="D292" s="175" t="s">
        <v>8994</v>
      </c>
      <c r="E292" s="181" t="s">
        <v>8999</v>
      </c>
      <c r="F292" s="216" t="s">
        <v>173</v>
      </c>
      <c r="G292" s="216" t="s">
        <v>219</v>
      </c>
      <c r="H292" s="215" t="s">
        <v>564</v>
      </c>
      <c r="I292" s="175" t="s">
        <v>179</v>
      </c>
      <c r="J292" s="175" t="s">
        <v>3688</v>
      </c>
      <c r="K292" s="175"/>
      <c r="L292" s="175" t="s">
        <v>9000</v>
      </c>
      <c r="M292" s="175">
        <v>36356107</v>
      </c>
      <c r="N292" s="178">
        <v>45240</v>
      </c>
      <c r="O292" s="175">
        <v>2023</v>
      </c>
      <c r="P292" s="175">
        <v>2023</v>
      </c>
      <c r="Q292" s="667">
        <v>200</v>
      </c>
      <c r="R292" s="175"/>
      <c r="S292" s="183" t="s">
        <v>9001</v>
      </c>
      <c r="T292" s="175"/>
      <c r="U292" s="163" t="s">
        <v>167</v>
      </c>
      <c r="V292" s="140"/>
    </row>
    <row r="293" spans="1:22" s="94" customFormat="1" ht="25.5" x14ac:dyDescent="0.2">
      <c r="A293" s="141" t="s">
        <v>29</v>
      </c>
      <c r="B293" s="259" t="s">
        <v>48</v>
      </c>
      <c r="C293" s="175" t="s">
        <v>9002</v>
      </c>
      <c r="D293" s="175" t="s">
        <v>8994</v>
      </c>
      <c r="E293" s="181" t="s">
        <v>9003</v>
      </c>
      <c r="F293" s="216" t="s">
        <v>173</v>
      </c>
      <c r="G293" s="216" t="s">
        <v>219</v>
      </c>
      <c r="H293" s="215" t="s">
        <v>564</v>
      </c>
      <c r="I293" s="175" t="s">
        <v>179</v>
      </c>
      <c r="J293" s="175" t="s">
        <v>3688</v>
      </c>
      <c r="K293" s="175"/>
      <c r="L293" s="175" t="s">
        <v>9004</v>
      </c>
      <c r="M293" s="175">
        <v>50793217</v>
      </c>
      <c r="N293" s="178">
        <v>44991</v>
      </c>
      <c r="O293" s="175">
        <v>2023</v>
      </c>
      <c r="P293" s="175">
        <v>2023</v>
      </c>
      <c r="Q293" s="667">
        <v>100</v>
      </c>
      <c r="R293" s="175"/>
      <c r="S293" s="183" t="s">
        <v>8997</v>
      </c>
      <c r="T293" s="175"/>
      <c r="U293" s="163" t="s">
        <v>167</v>
      </c>
      <c r="V293" s="140"/>
    </row>
    <row r="294" spans="1:22" s="94" customFormat="1" ht="38.25" x14ac:dyDescent="0.2">
      <c r="A294" s="141" t="s">
        <v>29</v>
      </c>
      <c r="B294" s="259" t="s">
        <v>48</v>
      </c>
      <c r="C294" s="175" t="s">
        <v>9005</v>
      </c>
      <c r="D294" s="175" t="s">
        <v>8994</v>
      </c>
      <c r="E294" s="181" t="s">
        <v>9006</v>
      </c>
      <c r="F294" s="216" t="s">
        <v>173</v>
      </c>
      <c r="G294" s="216" t="s">
        <v>219</v>
      </c>
      <c r="H294" s="215" t="s">
        <v>564</v>
      </c>
      <c r="I294" s="175" t="s">
        <v>179</v>
      </c>
      <c r="J294" s="175" t="s">
        <v>3688</v>
      </c>
      <c r="K294" s="175"/>
      <c r="L294" s="175" t="s">
        <v>8958</v>
      </c>
      <c r="M294" s="175">
        <v>35962623</v>
      </c>
      <c r="N294" s="178">
        <v>45015</v>
      </c>
      <c r="O294" s="175">
        <v>2023</v>
      </c>
      <c r="P294" s="175">
        <v>2023</v>
      </c>
      <c r="Q294" s="667">
        <v>225</v>
      </c>
      <c r="R294" s="175"/>
      <c r="S294" s="183" t="s">
        <v>9007</v>
      </c>
      <c r="T294" s="175"/>
      <c r="U294" s="163" t="s">
        <v>167</v>
      </c>
      <c r="V294" s="140"/>
    </row>
    <row r="295" spans="1:22" s="94" customFormat="1" ht="25.5" x14ac:dyDescent="0.2">
      <c r="A295" s="141" t="s">
        <v>29</v>
      </c>
      <c r="B295" s="259" t="s">
        <v>48</v>
      </c>
      <c r="C295" s="175" t="s">
        <v>9008</v>
      </c>
      <c r="D295" s="175" t="s">
        <v>8994</v>
      </c>
      <c r="E295" s="181" t="s">
        <v>9009</v>
      </c>
      <c r="F295" s="216" t="s">
        <v>173</v>
      </c>
      <c r="G295" s="216" t="s">
        <v>219</v>
      </c>
      <c r="H295" s="215" t="s">
        <v>564</v>
      </c>
      <c r="I295" s="175" t="s">
        <v>179</v>
      </c>
      <c r="J295" s="175" t="s">
        <v>3688</v>
      </c>
      <c r="K295" s="175"/>
      <c r="L295" s="175" t="s">
        <v>9010</v>
      </c>
      <c r="M295" s="175">
        <v>33550719</v>
      </c>
      <c r="N295" s="178">
        <v>45063</v>
      </c>
      <c r="O295" s="175">
        <v>2023</v>
      </c>
      <c r="P295" s="175">
        <v>2023</v>
      </c>
      <c r="Q295" s="667">
        <v>250</v>
      </c>
      <c r="R295" s="175"/>
      <c r="S295" s="183" t="s">
        <v>8997</v>
      </c>
      <c r="T295" s="175"/>
      <c r="U295" s="163" t="s">
        <v>167</v>
      </c>
      <c r="V295" s="140"/>
    </row>
    <row r="296" spans="1:22" s="94" customFormat="1" ht="38.25" x14ac:dyDescent="0.2">
      <c r="A296" s="141" t="s">
        <v>29</v>
      </c>
      <c r="B296" s="259" t="s">
        <v>48</v>
      </c>
      <c r="C296" s="175" t="s">
        <v>9011</v>
      </c>
      <c r="D296" s="175" t="s">
        <v>8994</v>
      </c>
      <c r="E296" s="181" t="s">
        <v>9012</v>
      </c>
      <c r="F296" s="216" t="s">
        <v>173</v>
      </c>
      <c r="G296" s="216" t="s">
        <v>219</v>
      </c>
      <c r="H296" s="215" t="s">
        <v>564</v>
      </c>
      <c r="I296" s="175" t="s">
        <v>179</v>
      </c>
      <c r="J296" s="175" t="s">
        <v>3688</v>
      </c>
      <c r="K296" s="175"/>
      <c r="L296" s="175" t="s">
        <v>9000</v>
      </c>
      <c r="M296" s="175">
        <v>36356107</v>
      </c>
      <c r="N296" s="178">
        <v>45147</v>
      </c>
      <c r="O296" s="175">
        <v>2023</v>
      </c>
      <c r="P296" s="175">
        <v>2023</v>
      </c>
      <c r="Q296" s="667">
        <v>250</v>
      </c>
      <c r="R296" s="175"/>
      <c r="S296" s="183" t="s">
        <v>9007</v>
      </c>
      <c r="T296" s="175"/>
      <c r="U296" s="163" t="s">
        <v>167</v>
      </c>
      <c r="V296" s="140"/>
    </row>
    <row r="297" spans="1:22" s="94" customFormat="1" ht="38.25" x14ac:dyDescent="0.2">
      <c r="A297" s="141" t="s">
        <v>29</v>
      </c>
      <c r="B297" s="259" t="s">
        <v>48</v>
      </c>
      <c r="C297" s="175" t="s">
        <v>9011</v>
      </c>
      <c r="D297" s="175" t="s">
        <v>8994</v>
      </c>
      <c r="E297" s="181" t="s">
        <v>9013</v>
      </c>
      <c r="F297" s="216" t="s">
        <v>173</v>
      </c>
      <c r="G297" s="216" t="s">
        <v>219</v>
      </c>
      <c r="H297" s="215" t="s">
        <v>564</v>
      </c>
      <c r="I297" s="175" t="s">
        <v>179</v>
      </c>
      <c r="J297" s="175" t="s">
        <v>3688</v>
      </c>
      <c r="K297" s="175"/>
      <c r="L297" s="175" t="s">
        <v>9000</v>
      </c>
      <c r="M297" s="175">
        <v>36356107</v>
      </c>
      <c r="N297" s="178">
        <v>45154</v>
      </c>
      <c r="O297" s="175">
        <v>2023</v>
      </c>
      <c r="P297" s="175">
        <v>2023</v>
      </c>
      <c r="Q297" s="667">
        <v>250</v>
      </c>
      <c r="R297" s="175"/>
      <c r="S297" s="183" t="s">
        <v>9014</v>
      </c>
      <c r="T297" s="175"/>
      <c r="U297" s="163" t="s">
        <v>167</v>
      </c>
      <c r="V297" s="140"/>
    </row>
    <row r="298" spans="1:22" s="94" customFormat="1" ht="25.5" x14ac:dyDescent="0.2">
      <c r="A298" s="141" t="s">
        <v>29</v>
      </c>
      <c r="B298" s="259" t="s">
        <v>48</v>
      </c>
      <c r="C298" s="175" t="s">
        <v>9015</v>
      </c>
      <c r="D298" s="175" t="s">
        <v>8994</v>
      </c>
      <c r="E298" s="181" t="s">
        <v>9016</v>
      </c>
      <c r="F298" s="216" t="s">
        <v>173</v>
      </c>
      <c r="G298" s="216" t="s">
        <v>219</v>
      </c>
      <c r="H298" s="215" t="s">
        <v>564</v>
      </c>
      <c r="I298" s="175" t="s">
        <v>179</v>
      </c>
      <c r="J298" s="175" t="s">
        <v>3688</v>
      </c>
      <c r="K298" s="175"/>
      <c r="L298" s="175" t="s">
        <v>9017</v>
      </c>
      <c r="M298" s="175">
        <v>36315451</v>
      </c>
      <c r="N298" s="178">
        <v>45181</v>
      </c>
      <c r="O298" s="175">
        <v>2023</v>
      </c>
      <c r="P298" s="175">
        <v>2023</v>
      </c>
      <c r="Q298" s="667">
        <v>150</v>
      </c>
      <c r="R298" s="175"/>
      <c r="S298" s="183" t="s">
        <v>9018</v>
      </c>
      <c r="T298" s="175"/>
      <c r="U298" s="163" t="s">
        <v>167</v>
      </c>
      <c r="V298" s="140"/>
    </row>
    <row r="299" spans="1:22" s="94" customFormat="1" ht="38.25" x14ac:dyDescent="0.2">
      <c r="A299" s="141" t="s">
        <v>29</v>
      </c>
      <c r="B299" s="259" t="s">
        <v>48</v>
      </c>
      <c r="C299" s="175" t="s">
        <v>9019</v>
      </c>
      <c r="D299" s="175" t="s">
        <v>8994</v>
      </c>
      <c r="E299" s="181" t="s">
        <v>9020</v>
      </c>
      <c r="F299" s="216" t="s">
        <v>173</v>
      </c>
      <c r="G299" s="216" t="s">
        <v>219</v>
      </c>
      <c r="H299" s="215" t="s">
        <v>564</v>
      </c>
      <c r="I299" s="175" t="s">
        <v>179</v>
      </c>
      <c r="J299" s="175" t="s">
        <v>3688</v>
      </c>
      <c r="K299" s="175"/>
      <c r="L299" s="175" t="s">
        <v>9000</v>
      </c>
      <c r="M299" s="175">
        <v>36356107</v>
      </c>
      <c r="N299" s="178">
        <v>45216</v>
      </c>
      <c r="O299" s="175">
        <v>2023</v>
      </c>
      <c r="P299" s="175">
        <v>2023</v>
      </c>
      <c r="Q299" s="667">
        <v>300</v>
      </c>
      <c r="R299" s="175"/>
      <c r="S299" s="183" t="s">
        <v>9021</v>
      </c>
      <c r="T299" s="175"/>
      <c r="U299" s="163" t="s">
        <v>167</v>
      </c>
      <c r="V299" s="140"/>
    </row>
    <row r="300" spans="1:22" s="94" customFormat="1" ht="38.25" x14ac:dyDescent="0.2">
      <c r="A300" s="141" t="s">
        <v>29</v>
      </c>
      <c r="B300" s="259" t="s">
        <v>48</v>
      </c>
      <c r="C300" s="175" t="s">
        <v>9022</v>
      </c>
      <c r="D300" s="175" t="s">
        <v>8994</v>
      </c>
      <c r="E300" s="181" t="s">
        <v>9023</v>
      </c>
      <c r="F300" s="216" t="s">
        <v>173</v>
      </c>
      <c r="G300" s="216" t="s">
        <v>219</v>
      </c>
      <c r="H300" s="215" t="s">
        <v>564</v>
      </c>
      <c r="I300" s="175" t="s">
        <v>179</v>
      </c>
      <c r="J300" s="175" t="s">
        <v>3688</v>
      </c>
      <c r="K300" s="175"/>
      <c r="L300" s="175" t="s">
        <v>9024</v>
      </c>
      <c r="M300" s="175">
        <v>52978591</v>
      </c>
      <c r="N300" s="178">
        <v>45243</v>
      </c>
      <c r="O300" s="175">
        <v>2023</v>
      </c>
      <c r="P300" s="175">
        <v>2023</v>
      </c>
      <c r="Q300" s="667">
        <v>190</v>
      </c>
      <c r="R300" s="175"/>
      <c r="S300" s="183" t="s">
        <v>9025</v>
      </c>
      <c r="T300" s="175"/>
      <c r="U300" s="163" t="s">
        <v>167</v>
      </c>
      <c r="V300" s="140"/>
    </row>
    <row r="301" spans="1:22" s="94" customFormat="1" ht="63.75" x14ac:dyDescent="0.2">
      <c r="A301" s="141" t="s">
        <v>29</v>
      </c>
      <c r="B301" s="259" t="s">
        <v>48</v>
      </c>
      <c r="C301" s="175" t="s">
        <v>9026</v>
      </c>
      <c r="D301" s="175" t="s">
        <v>9027</v>
      </c>
      <c r="E301" s="181" t="s">
        <v>9028</v>
      </c>
      <c r="F301" s="216" t="s">
        <v>173</v>
      </c>
      <c r="G301" s="216" t="s">
        <v>219</v>
      </c>
      <c r="H301" s="215" t="s">
        <v>564</v>
      </c>
      <c r="I301" s="175" t="s">
        <v>179</v>
      </c>
      <c r="J301" s="175" t="s">
        <v>3688</v>
      </c>
      <c r="K301" s="175"/>
      <c r="L301" s="175" t="s">
        <v>9029</v>
      </c>
      <c r="M301" s="175">
        <v>44808321</v>
      </c>
      <c r="N301" s="178">
        <v>45002</v>
      </c>
      <c r="O301" s="175">
        <v>2023</v>
      </c>
      <c r="P301" s="175">
        <v>2023</v>
      </c>
      <c r="Q301" s="667">
        <v>950</v>
      </c>
      <c r="R301" s="175"/>
      <c r="S301" s="183" t="s">
        <v>9030</v>
      </c>
      <c r="T301" s="175"/>
      <c r="U301" s="163" t="s">
        <v>167</v>
      </c>
      <c r="V301" s="140"/>
    </row>
    <row r="302" spans="1:22" s="94" customFormat="1" ht="63.75" x14ac:dyDescent="0.2">
      <c r="A302" s="141" t="s">
        <v>29</v>
      </c>
      <c r="B302" s="259" t="s">
        <v>48</v>
      </c>
      <c r="C302" s="175" t="s">
        <v>9026</v>
      </c>
      <c r="D302" s="175" t="s">
        <v>9027</v>
      </c>
      <c r="E302" s="181" t="s">
        <v>9031</v>
      </c>
      <c r="F302" s="216" t="s">
        <v>173</v>
      </c>
      <c r="G302" s="216" t="s">
        <v>219</v>
      </c>
      <c r="H302" s="215" t="s">
        <v>564</v>
      </c>
      <c r="I302" s="175" t="s">
        <v>179</v>
      </c>
      <c r="J302" s="175" t="s">
        <v>3688</v>
      </c>
      <c r="K302" s="175"/>
      <c r="L302" s="175" t="s">
        <v>9032</v>
      </c>
      <c r="M302" s="175" t="s">
        <v>9033</v>
      </c>
      <c r="N302" s="178">
        <v>45076</v>
      </c>
      <c r="O302" s="175">
        <v>2023</v>
      </c>
      <c r="P302" s="175">
        <v>2023</v>
      </c>
      <c r="Q302" s="667">
        <v>1150</v>
      </c>
      <c r="R302" s="175"/>
      <c r="S302" s="183" t="s">
        <v>9034</v>
      </c>
      <c r="T302" s="175"/>
      <c r="U302" s="163" t="s">
        <v>167</v>
      </c>
      <c r="V302" s="140"/>
    </row>
    <row r="303" spans="1:22" s="94" customFormat="1" ht="102" x14ac:dyDescent="0.2">
      <c r="A303" s="141" t="s">
        <v>29</v>
      </c>
      <c r="B303" s="259" t="s">
        <v>48</v>
      </c>
      <c r="C303" s="175" t="s">
        <v>9035</v>
      </c>
      <c r="D303" s="175" t="s">
        <v>9036</v>
      </c>
      <c r="E303" s="181" t="s">
        <v>9037</v>
      </c>
      <c r="F303" s="216" t="s">
        <v>173</v>
      </c>
      <c r="G303" s="216" t="s">
        <v>219</v>
      </c>
      <c r="H303" s="215" t="s">
        <v>564</v>
      </c>
      <c r="I303" s="175" t="s">
        <v>179</v>
      </c>
      <c r="J303" s="175" t="s">
        <v>3688</v>
      </c>
      <c r="K303" s="175"/>
      <c r="L303" s="175" t="s">
        <v>9038</v>
      </c>
      <c r="M303" s="175">
        <v>52648192</v>
      </c>
      <c r="N303" s="178">
        <v>44999</v>
      </c>
      <c r="O303" s="175">
        <v>2023</v>
      </c>
      <c r="P303" s="175">
        <v>2023</v>
      </c>
      <c r="Q303" s="667">
        <v>830</v>
      </c>
      <c r="R303" s="175"/>
      <c r="S303" s="183" t="s">
        <v>9039</v>
      </c>
      <c r="T303" s="175"/>
      <c r="U303" s="163" t="s">
        <v>167</v>
      </c>
      <c r="V303" s="140"/>
    </row>
    <row r="304" spans="1:22" s="94" customFormat="1" ht="140.25" x14ac:dyDescent="0.2">
      <c r="A304" s="141" t="s">
        <v>29</v>
      </c>
      <c r="B304" s="259" t="s">
        <v>48</v>
      </c>
      <c r="C304" s="175" t="s">
        <v>9040</v>
      </c>
      <c r="D304" s="175" t="s">
        <v>9036</v>
      </c>
      <c r="E304" s="181" t="s">
        <v>9041</v>
      </c>
      <c r="F304" s="216" t="s">
        <v>173</v>
      </c>
      <c r="G304" s="216" t="s">
        <v>219</v>
      </c>
      <c r="H304" s="215" t="s">
        <v>564</v>
      </c>
      <c r="I304" s="175" t="s">
        <v>179</v>
      </c>
      <c r="J304" s="175" t="s">
        <v>3688</v>
      </c>
      <c r="K304" s="175"/>
      <c r="L304" s="175" t="s">
        <v>9038</v>
      </c>
      <c r="M304" s="175">
        <v>52648192</v>
      </c>
      <c r="N304" s="178">
        <v>45217</v>
      </c>
      <c r="O304" s="175">
        <v>2023</v>
      </c>
      <c r="P304" s="175">
        <v>2023</v>
      </c>
      <c r="Q304" s="667">
        <v>500</v>
      </c>
      <c r="R304" s="175"/>
      <c r="S304" s="183" t="s">
        <v>9042</v>
      </c>
      <c r="T304" s="175"/>
      <c r="U304" s="163" t="s">
        <v>167</v>
      </c>
      <c r="V304" s="140"/>
    </row>
    <row r="305" spans="1:22" s="94" customFormat="1" ht="153" x14ac:dyDescent="0.2">
      <c r="A305" s="141" t="s">
        <v>29</v>
      </c>
      <c r="B305" s="259" t="s">
        <v>48</v>
      </c>
      <c r="C305" s="175" t="s">
        <v>9035</v>
      </c>
      <c r="D305" s="175" t="s">
        <v>9036</v>
      </c>
      <c r="E305" s="181" t="s">
        <v>9043</v>
      </c>
      <c r="F305" s="216" t="s">
        <v>173</v>
      </c>
      <c r="G305" s="216" t="s">
        <v>219</v>
      </c>
      <c r="H305" s="215" t="s">
        <v>564</v>
      </c>
      <c r="I305" s="175" t="s">
        <v>179</v>
      </c>
      <c r="J305" s="175" t="s">
        <v>3688</v>
      </c>
      <c r="K305" s="175"/>
      <c r="L305" s="175" t="s">
        <v>9038</v>
      </c>
      <c r="M305" s="175">
        <v>52648192</v>
      </c>
      <c r="N305" s="178">
        <v>44999</v>
      </c>
      <c r="O305" s="175">
        <v>2023</v>
      </c>
      <c r="P305" s="175">
        <v>2023</v>
      </c>
      <c r="Q305" s="667">
        <v>945</v>
      </c>
      <c r="R305" s="175"/>
      <c r="S305" s="183" t="s">
        <v>9044</v>
      </c>
      <c r="T305" s="175"/>
      <c r="U305" s="163" t="s">
        <v>167</v>
      </c>
      <c r="V305" s="140"/>
    </row>
    <row r="306" spans="1:22" s="94" customFormat="1" ht="153" x14ac:dyDescent="0.2">
      <c r="A306" s="141" t="s">
        <v>29</v>
      </c>
      <c r="B306" s="259" t="s">
        <v>48</v>
      </c>
      <c r="C306" s="175" t="s">
        <v>9035</v>
      </c>
      <c r="D306" s="175" t="s">
        <v>9036</v>
      </c>
      <c r="E306" s="181" t="s">
        <v>9045</v>
      </c>
      <c r="F306" s="216" t="s">
        <v>173</v>
      </c>
      <c r="G306" s="216" t="s">
        <v>219</v>
      </c>
      <c r="H306" s="215" t="s">
        <v>564</v>
      </c>
      <c r="I306" s="175" t="s">
        <v>179</v>
      </c>
      <c r="J306" s="175" t="s">
        <v>3688</v>
      </c>
      <c r="K306" s="175"/>
      <c r="L306" s="175" t="s">
        <v>9038</v>
      </c>
      <c r="M306" s="175">
        <v>52648192</v>
      </c>
      <c r="N306" s="178">
        <v>44999</v>
      </c>
      <c r="O306" s="175">
        <v>2023</v>
      </c>
      <c r="P306" s="175">
        <v>2023</v>
      </c>
      <c r="Q306" s="667">
        <v>895</v>
      </c>
      <c r="R306" s="175"/>
      <c r="S306" s="183" t="s">
        <v>9046</v>
      </c>
      <c r="T306" s="175"/>
      <c r="U306" s="163" t="s">
        <v>167</v>
      </c>
      <c r="V306" s="140"/>
    </row>
    <row r="307" spans="1:22" s="94" customFormat="1" ht="89.25" x14ac:dyDescent="0.2">
      <c r="A307" s="141" t="s">
        <v>29</v>
      </c>
      <c r="B307" s="259" t="s">
        <v>48</v>
      </c>
      <c r="C307" s="175" t="s">
        <v>9035</v>
      </c>
      <c r="D307" s="175" t="s">
        <v>9036</v>
      </c>
      <c r="E307" s="181" t="s">
        <v>9047</v>
      </c>
      <c r="F307" s="216" t="s">
        <v>173</v>
      </c>
      <c r="G307" s="216" t="s">
        <v>219</v>
      </c>
      <c r="H307" s="215" t="s">
        <v>564</v>
      </c>
      <c r="I307" s="175" t="s">
        <v>179</v>
      </c>
      <c r="J307" s="175" t="s">
        <v>3688</v>
      </c>
      <c r="K307" s="175"/>
      <c r="L307" s="175" t="s">
        <v>9038</v>
      </c>
      <c r="M307" s="175">
        <v>52648192</v>
      </c>
      <c r="N307" s="178">
        <v>44999</v>
      </c>
      <c r="O307" s="175">
        <v>2023</v>
      </c>
      <c r="P307" s="175">
        <v>2023</v>
      </c>
      <c r="Q307" s="667">
        <v>850</v>
      </c>
      <c r="R307" s="175"/>
      <c r="S307" s="183" t="s">
        <v>9048</v>
      </c>
      <c r="T307" s="175"/>
      <c r="U307" s="163" t="s">
        <v>167</v>
      </c>
      <c r="V307" s="140"/>
    </row>
    <row r="308" spans="1:22" s="94" customFormat="1" ht="140.25" x14ac:dyDescent="0.2">
      <c r="A308" s="141" t="s">
        <v>29</v>
      </c>
      <c r="B308" s="259" t="s">
        <v>48</v>
      </c>
      <c r="C308" s="175" t="s">
        <v>9035</v>
      </c>
      <c r="D308" s="175" t="s">
        <v>9036</v>
      </c>
      <c r="E308" s="181" t="s">
        <v>9049</v>
      </c>
      <c r="F308" s="216" t="s">
        <v>173</v>
      </c>
      <c r="G308" s="216" t="s">
        <v>219</v>
      </c>
      <c r="H308" s="215" t="s">
        <v>564</v>
      </c>
      <c r="I308" s="175" t="s">
        <v>179</v>
      </c>
      <c r="J308" s="175" t="s">
        <v>3688</v>
      </c>
      <c r="K308" s="175"/>
      <c r="L308" s="175" t="s">
        <v>9038</v>
      </c>
      <c r="M308" s="175">
        <v>52648192</v>
      </c>
      <c r="N308" s="178">
        <v>44999</v>
      </c>
      <c r="O308" s="175">
        <v>2023</v>
      </c>
      <c r="P308" s="175">
        <v>2023</v>
      </c>
      <c r="Q308" s="667">
        <v>1137.51</v>
      </c>
      <c r="R308" s="175"/>
      <c r="S308" s="183" t="s">
        <v>9050</v>
      </c>
      <c r="T308" s="175"/>
      <c r="U308" s="163" t="s">
        <v>167</v>
      </c>
      <c r="V308" s="140"/>
    </row>
    <row r="309" spans="1:22" s="94" customFormat="1" ht="140.25" x14ac:dyDescent="0.2">
      <c r="A309" s="141" t="s">
        <v>29</v>
      </c>
      <c r="B309" s="259" t="s">
        <v>48</v>
      </c>
      <c r="C309" s="175" t="s">
        <v>9051</v>
      </c>
      <c r="D309" s="175" t="s">
        <v>9036</v>
      </c>
      <c r="E309" s="181" t="s">
        <v>9052</v>
      </c>
      <c r="F309" s="216" t="s">
        <v>173</v>
      </c>
      <c r="G309" s="216" t="s">
        <v>219</v>
      </c>
      <c r="H309" s="215" t="s">
        <v>564</v>
      </c>
      <c r="I309" s="175" t="s">
        <v>179</v>
      </c>
      <c r="J309" s="175" t="s">
        <v>3688</v>
      </c>
      <c r="K309" s="175"/>
      <c r="L309" s="175" t="s">
        <v>9038</v>
      </c>
      <c r="M309" s="175">
        <v>52648192</v>
      </c>
      <c r="N309" s="178">
        <v>45078</v>
      </c>
      <c r="O309" s="175">
        <v>2023</v>
      </c>
      <c r="P309" s="175">
        <v>2023</v>
      </c>
      <c r="Q309" s="667">
        <v>840</v>
      </c>
      <c r="R309" s="175"/>
      <c r="S309" s="183" t="s">
        <v>9053</v>
      </c>
      <c r="T309" s="175"/>
      <c r="U309" s="163" t="s">
        <v>167</v>
      </c>
      <c r="V309" s="140"/>
    </row>
    <row r="310" spans="1:22" s="94" customFormat="1" ht="140.25" x14ac:dyDescent="0.2">
      <c r="A310" s="141" t="s">
        <v>29</v>
      </c>
      <c r="B310" s="259" t="s">
        <v>48</v>
      </c>
      <c r="C310" s="175" t="s">
        <v>9051</v>
      </c>
      <c r="D310" s="175" t="s">
        <v>9036</v>
      </c>
      <c r="E310" s="181" t="s">
        <v>9054</v>
      </c>
      <c r="F310" s="216" t="s">
        <v>173</v>
      </c>
      <c r="G310" s="216" t="s">
        <v>219</v>
      </c>
      <c r="H310" s="215" t="s">
        <v>564</v>
      </c>
      <c r="I310" s="175" t="s">
        <v>179</v>
      </c>
      <c r="J310" s="175" t="s">
        <v>3688</v>
      </c>
      <c r="K310" s="175"/>
      <c r="L310" s="175" t="s">
        <v>9038</v>
      </c>
      <c r="M310" s="175">
        <v>52648192</v>
      </c>
      <c r="N310" s="178">
        <v>45078</v>
      </c>
      <c r="O310" s="175">
        <v>2023</v>
      </c>
      <c r="P310" s="175">
        <v>2023</v>
      </c>
      <c r="Q310" s="667">
        <v>825</v>
      </c>
      <c r="R310" s="175"/>
      <c r="S310" s="183" t="s">
        <v>9053</v>
      </c>
      <c r="T310" s="175"/>
      <c r="U310" s="163" t="s">
        <v>167</v>
      </c>
      <c r="V310" s="140"/>
    </row>
    <row r="311" spans="1:22" s="94" customFormat="1" ht="140.25" x14ac:dyDescent="0.2">
      <c r="A311" s="141" t="s">
        <v>29</v>
      </c>
      <c r="B311" s="259" t="s">
        <v>48</v>
      </c>
      <c r="C311" s="175" t="s">
        <v>9051</v>
      </c>
      <c r="D311" s="175" t="s">
        <v>9036</v>
      </c>
      <c r="E311" s="181" t="s">
        <v>9055</v>
      </c>
      <c r="F311" s="216" t="s">
        <v>173</v>
      </c>
      <c r="G311" s="216" t="s">
        <v>219</v>
      </c>
      <c r="H311" s="215" t="s">
        <v>564</v>
      </c>
      <c r="I311" s="175" t="s">
        <v>179</v>
      </c>
      <c r="J311" s="175" t="s">
        <v>3688</v>
      </c>
      <c r="K311" s="175"/>
      <c r="L311" s="175" t="s">
        <v>9038</v>
      </c>
      <c r="M311" s="175">
        <v>52648192</v>
      </c>
      <c r="N311" s="178">
        <v>45078</v>
      </c>
      <c r="O311" s="175">
        <v>2023</v>
      </c>
      <c r="P311" s="175">
        <v>2023</v>
      </c>
      <c r="Q311" s="667">
        <v>960</v>
      </c>
      <c r="R311" s="175"/>
      <c r="S311" s="183" t="s">
        <v>9053</v>
      </c>
      <c r="T311" s="175"/>
      <c r="U311" s="163" t="s">
        <v>167</v>
      </c>
      <c r="V311" s="140"/>
    </row>
    <row r="312" spans="1:22" s="94" customFormat="1" ht="140.25" x14ac:dyDescent="0.2">
      <c r="A312" s="141" t="s">
        <v>29</v>
      </c>
      <c r="B312" s="259" t="s">
        <v>48</v>
      </c>
      <c r="C312" s="175" t="s">
        <v>9040</v>
      </c>
      <c r="D312" s="175" t="s">
        <v>9036</v>
      </c>
      <c r="E312" s="181" t="s">
        <v>9056</v>
      </c>
      <c r="F312" s="216" t="s">
        <v>173</v>
      </c>
      <c r="G312" s="216" t="s">
        <v>219</v>
      </c>
      <c r="H312" s="215" t="s">
        <v>564</v>
      </c>
      <c r="I312" s="175" t="s">
        <v>179</v>
      </c>
      <c r="J312" s="175" t="s">
        <v>3688</v>
      </c>
      <c r="K312" s="175"/>
      <c r="L312" s="175" t="s">
        <v>9038</v>
      </c>
      <c r="M312" s="175">
        <v>52648192</v>
      </c>
      <c r="N312" s="178">
        <v>45217</v>
      </c>
      <c r="O312" s="175">
        <v>2023</v>
      </c>
      <c r="P312" s="175">
        <v>2023</v>
      </c>
      <c r="Q312" s="667">
        <v>550</v>
      </c>
      <c r="R312" s="175"/>
      <c r="S312" s="183" t="s">
        <v>9042</v>
      </c>
      <c r="T312" s="175"/>
      <c r="U312" s="163" t="s">
        <v>167</v>
      </c>
      <c r="V312" s="140"/>
    </row>
    <row r="313" spans="1:22" s="94" customFormat="1" ht="51" x14ac:dyDescent="0.2">
      <c r="A313" s="141" t="s">
        <v>29</v>
      </c>
      <c r="B313" s="259" t="s">
        <v>48</v>
      </c>
      <c r="C313" s="175" t="s">
        <v>9057</v>
      </c>
      <c r="D313" s="175" t="s">
        <v>9058</v>
      </c>
      <c r="E313" s="181" t="s">
        <v>9059</v>
      </c>
      <c r="F313" s="216" t="s">
        <v>173</v>
      </c>
      <c r="G313" s="216" t="s">
        <v>219</v>
      </c>
      <c r="H313" s="215" t="s">
        <v>564</v>
      </c>
      <c r="I313" s="175" t="s">
        <v>179</v>
      </c>
      <c r="J313" s="175" t="s">
        <v>3688</v>
      </c>
      <c r="K313" s="175"/>
      <c r="L313" s="175" t="s">
        <v>9060</v>
      </c>
      <c r="M313" s="175">
        <v>50798162</v>
      </c>
      <c r="N313" s="178">
        <v>45119</v>
      </c>
      <c r="O313" s="175">
        <v>2023</v>
      </c>
      <c r="P313" s="175">
        <v>2023</v>
      </c>
      <c r="Q313" s="667">
        <v>2085</v>
      </c>
      <c r="R313" s="175"/>
      <c r="S313" s="183" t="s">
        <v>9061</v>
      </c>
      <c r="T313" s="175"/>
      <c r="U313" s="163" t="s">
        <v>167</v>
      </c>
      <c r="V313" s="140"/>
    </row>
    <row r="314" spans="1:22" s="94" customFormat="1" ht="76.5" x14ac:dyDescent="0.2">
      <c r="A314" s="141" t="s">
        <v>29</v>
      </c>
      <c r="B314" s="259" t="s">
        <v>48</v>
      </c>
      <c r="C314" s="175" t="s">
        <v>9062</v>
      </c>
      <c r="D314" s="175" t="s">
        <v>9063</v>
      </c>
      <c r="E314" s="308" t="s">
        <v>9064</v>
      </c>
      <c r="F314" s="216" t="s">
        <v>173</v>
      </c>
      <c r="G314" s="216" t="s">
        <v>219</v>
      </c>
      <c r="H314" s="215" t="s">
        <v>564</v>
      </c>
      <c r="I314" s="175" t="s">
        <v>179</v>
      </c>
      <c r="J314" s="175" t="s">
        <v>3688</v>
      </c>
      <c r="K314" s="175"/>
      <c r="L314" s="175" t="s">
        <v>9065</v>
      </c>
      <c r="M314" s="175">
        <v>36285757</v>
      </c>
      <c r="N314" s="178">
        <v>44650</v>
      </c>
      <c r="O314" s="175">
        <v>2023</v>
      </c>
      <c r="P314" s="175">
        <v>2023</v>
      </c>
      <c r="Q314" s="667">
        <v>483</v>
      </c>
      <c r="R314" s="175"/>
      <c r="S314" s="183" t="s">
        <v>9066</v>
      </c>
      <c r="T314" s="175"/>
      <c r="U314" s="163" t="s">
        <v>167</v>
      </c>
      <c r="V314" s="140"/>
    </row>
    <row r="315" spans="1:22" s="94" customFormat="1" ht="38.25" x14ac:dyDescent="0.2">
      <c r="A315" s="141" t="s">
        <v>29</v>
      </c>
      <c r="B315" s="259" t="s">
        <v>48</v>
      </c>
      <c r="C315" s="175" t="s">
        <v>9067</v>
      </c>
      <c r="D315" s="175" t="s">
        <v>9063</v>
      </c>
      <c r="E315" s="181" t="s">
        <v>9068</v>
      </c>
      <c r="F315" s="216" t="s">
        <v>173</v>
      </c>
      <c r="G315" s="216" t="s">
        <v>219</v>
      </c>
      <c r="H315" s="215" t="s">
        <v>564</v>
      </c>
      <c r="I315" s="175" t="s">
        <v>179</v>
      </c>
      <c r="J315" s="175" t="s">
        <v>3688</v>
      </c>
      <c r="K315" s="175"/>
      <c r="L315" s="175" t="s">
        <v>9069</v>
      </c>
      <c r="M315" s="175">
        <v>36285757</v>
      </c>
      <c r="N315" s="178">
        <v>45015</v>
      </c>
      <c r="O315" s="175">
        <v>2023</v>
      </c>
      <c r="P315" s="175">
        <v>2023</v>
      </c>
      <c r="Q315" s="667">
        <v>417</v>
      </c>
      <c r="R315" s="175"/>
      <c r="S315" s="183" t="s">
        <v>9070</v>
      </c>
      <c r="T315" s="175"/>
      <c r="U315" s="163" t="s">
        <v>167</v>
      </c>
      <c r="V315" s="140"/>
    </row>
    <row r="316" spans="1:22" s="94" customFormat="1" ht="51" x14ac:dyDescent="0.2">
      <c r="A316" s="141" t="s">
        <v>29</v>
      </c>
      <c r="B316" s="259" t="s">
        <v>48</v>
      </c>
      <c r="C316" s="175" t="s">
        <v>8980</v>
      </c>
      <c r="D316" s="175" t="s">
        <v>9063</v>
      </c>
      <c r="E316" s="181" t="s">
        <v>9071</v>
      </c>
      <c r="F316" s="216" t="s">
        <v>173</v>
      </c>
      <c r="G316" s="216" t="s">
        <v>219</v>
      </c>
      <c r="H316" s="215" t="s">
        <v>564</v>
      </c>
      <c r="I316" s="175" t="s">
        <v>179</v>
      </c>
      <c r="J316" s="175" t="s">
        <v>3688</v>
      </c>
      <c r="K316" s="175"/>
      <c r="L316" s="175" t="s">
        <v>9072</v>
      </c>
      <c r="M316" s="175">
        <v>36684597</v>
      </c>
      <c r="N316" s="178">
        <v>44988</v>
      </c>
      <c r="O316" s="175">
        <v>2023</v>
      </c>
      <c r="P316" s="175">
        <v>2023</v>
      </c>
      <c r="Q316" s="667">
        <v>240.45</v>
      </c>
      <c r="R316" s="175"/>
      <c r="S316" s="183" t="s">
        <v>9073</v>
      </c>
      <c r="T316" s="175"/>
      <c r="U316" s="163" t="s">
        <v>167</v>
      </c>
      <c r="V316" s="140"/>
    </row>
    <row r="317" spans="1:22" s="94" customFormat="1" ht="51" x14ac:dyDescent="0.2">
      <c r="A317" s="141" t="s">
        <v>29</v>
      </c>
      <c r="B317" s="259" t="s">
        <v>48</v>
      </c>
      <c r="C317" s="175" t="s">
        <v>8980</v>
      </c>
      <c r="D317" s="175" t="s">
        <v>9063</v>
      </c>
      <c r="E317" s="181" t="s">
        <v>9074</v>
      </c>
      <c r="F317" s="216" t="s">
        <v>173</v>
      </c>
      <c r="G317" s="216" t="s">
        <v>219</v>
      </c>
      <c r="H317" s="215" t="s">
        <v>564</v>
      </c>
      <c r="I317" s="175" t="s">
        <v>179</v>
      </c>
      <c r="J317" s="175" t="s">
        <v>3688</v>
      </c>
      <c r="K317" s="175"/>
      <c r="L317" s="175" t="s">
        <v>9072</v>
      </c>
      <c r="M317" s="175">
        <v>36684597</v>
      </c>
      <c r="N317" s="178">
        <v>45044</v>
      </c>
      <c r="O317" s="175">
        <v>2023</v>
      </c>
      <c r="P317" s="175">
        <v>2023</v>
      </c>
      <c r="Q317" s="667">
        <v>1153.95</v>
      </c>
      <c r="R317" s="175"/>
      <c r="S317" s="183" t="s">
        <v>9073</v>
      </c>
      <c r="T317" s="175"/>
      <c r="U317" s="163" t="s">
        <v>167</v>
      </c>
      <c r="V317" s="140"/>
    </row>
    <row r="318" spans="1:22" s="94" customFormat="1" ht="51" x14ac:dyDescent="0.2">
      <c r="A318" s="141" t="s">
        <v>29</v>
      </c>
      <c r="B318" s="259" t="s">
        <v>48</v>
      </c>
      <c r="C318" s="175" t="s">
        <v>8980</v>
      </c>
      <c r="D318" s="175" t="s">
        <v>9063</v>
      </c>
      <c r="E318" s="181" t="s">
        <v>9075</v>
      </c>
      <c r="F318" s="216" t="s">
        <v>173</v>
      </c>
      <c r="G318" s="216" t="s">
        <v>219</v>
      </c>
      <c r="H318" s="215" t="s">
        <v>564</v>
      </c>
      <c r="I318" s="175" t="s">
        <v>179</v>
      </c>
      <c r="J318" s="175" t="s">
        <v>3688</v>
      </c>
      <c r="K318" s="175"/>
      <c r="L318" s="175" t="s">
        <v>9072</v>
      </c>
      <c r="M318" s="175">
        <v>36684597</v>
      </c>
      <c r="N318" s="178">
        <v>45049</v>
      </c>
      <c r="O318" s="175">
        <v>2023</v>
      </c>
      <c r="P318" s="175">
        <v>2023</v>
      </c>
      <c r="Q318" s="667">
        <v>1117.2</v>
      </c>
      <c r="R318" s="175"/>
      <c r="S318" s="183" t="s">
        <v>9073</v>
      </c>
      <c r="T318" s="175"/>
      <c r="U318" s="163" t="s">
        <v>167</v>
      </c>
      <c r="V318" s="140"/>
    </row>
    <row r="319" spans="1:22" s="94" customFormat="1" ht="25.5" x14ac:dyDescent="0.2">
      <c r="A319" s="141" t="s">
        <v>29</v>
      </c>
      <c r="B319" s="259" t="s">
        <v>48</v>
      </c>
      <c r="C319" s="175" t="s">
        <v>9076</v>
      </c>
      <c r="D319" s="175" t="s">
        <v>9063</v>
      </c>
      <c r="E319" s="181" t="s">
        <v>9077</v>
      </c>
      <c r="F319" s="216" t="s">
        <v>173</v>
      </c>
      <c r="G319" s="216" t="s">
        <v>219</v>
      </c>
      <c r="H319" s="215" t="s">
        <v>564</v>
      </c>
      <c r="I319" s="175" t="s">
        <v>179</v>
      </c>
      <c r="J319" s="175" t="s">
        <v>3688</v>
      </c>
      <c r="K319" s="175"/>
      <c r="L319" s="175" t="s">
        <v>9078</v>
      </c>
      <c r="M319" s="175">
        <v>31449557</v>
      </c>
      <c r="N319" s="178">
        <v>45002</v>
      </c>
      <c r="O319" s="175">
        <v>2023</v>
      </c>
      <c r="P319" s="175">
        <v>2023</v>
      </c>
      <c r="Q319" s="667">
        <v>600</v>
      </c>
      <c r="R319" s="175"/>
      <c r="S319" s="183" t="s">
        <v>9079</v>
      </c>
      <c r="T319" s="175"/>
      <c r="U319" s="163" t="s">
        <v>167</v>
      </c>
      <c r="V319" s="140"/>
    </row>
    <row r="320" spans="1:22" s="94" customFormat="1" ht="51" x14ac:dyDescent="0.2">
      <c r="A320" s="141" t="s">
        <v>29</v>
      </c>
      <c r="B320" s="259" t="s">
        <v>48</v>
      </c>
      <c r="C320" s="175" t="s">
        <v>9080</v>
      </c>
      <c r="D320" s="175" t="s">
        <v>9063</v>
      </c>
      <c r="E320" s="181" t="s">
        <v>9081</v>
      </c>
      <c r="F320" s="216" t="s">
        <v>173</v>
      </c>
      <c r="G320" s="216" t="s">
        <v>219</v>
      </c>
      <c r="H320" s="215" t="s">
        <v>564</v>
      </c>
      <c r="I320" s="175" t="s">
        <v>179</v>
      </c>
      <c r="J320" s="175" t="s">
        <v>3688</v>
      </c>
      <c r="K320" s="175"/>
      <c r="L320" s="175" t="s">
        <v>9082</v>
      </c>
      <c r="M320" s="175">
        <v>46388915</v>
      </c>
      <c r="N320" s="178">
        <v>45061</v>
      </c>
      <c r="O320" s="175">
        <v>2023</v>
      </c>
      <c r="P320" s="175">
        <v>2023</v>
      </c>
      <c r="Q320" s="667">
        <v>1100</v>
      </c>
      <c r="R320" s="175"/>
      <c r="S320" s="183" t="s">
        <v>9083</v>
      </c>
      <c r="T320" s="175"/>
      <c r="U320" s="163" t="s">
        <v>167</v>
      </c>
      <c r="V320" s="140"/>
    </row>
    <row r="321" spans="1:22" s="94" customFormat="1" ht="51" x14ac:dyDescent="0.2">
      <c r="A321" s="141" t="s">
        <v>29</v>
      </c>
      <c r="B321" s="259" t="s">
        <v>48</v>
      </c>
      <c r="C321" s="175" t="s">
        <v>9084</v>
      </c>
      <c r="D321" s="175" t="s">
        <v>9063</v>
      </c>
      <c r="E321" s="181" t="s">
        <v>9085</v>
      </c>
      <c r="F321" s="216" t="s">
        <v>173</v>
      </c>
      <c r="G321" s="216" t="s">
        <v>219</v>
      </c>
      <c r="H321" s="215" t="s">
        <v>564</v>
      </c>
      <c r="I321" s="175" t="s">
        <v>179</v>
      </c>
      <c r="J321" s="175" t="s">
        <v>3688</v>
      </c>
      <c r="K321" s="175"/>
      <c r="L321" s="175" t="s">
        <v>9086</v>
      </c>
      <c r="M321" s="175">
        <v>36285757</v>
      </c>
      <c r="N321" s="178">
        <v>45083</v>
      </c>
      <c r="O321" s="175">
        <v>2023</v>
      </c>
      <c r="P321" s="175">
        <v>2023</v>
      </c>
      <c r="Q321" s="667">
        <v>417</v>
      </c>
      <c r="R321" s="175"/>
      <c r="S321" s="183" t="s">
        <v>9087</v>
      </c>
      <c r="T321" s="175"/>
      <c r="U321" s="163" t="s">
        <v>167</v>
      </c>
      <c r="V321" s="140"/>
    </row>
    <row r="322" spans="1:22" s="94" customFormat="1" ht="51" x14ac:dyDescent="0.2">
      <c r="A322" s="141" t="s">
        <v>29</v>
      </c>
      <c r="B322" s="259" t="s">
        <v>48</v>
      </c>
      <c r="C322" s="175" t="s">
        <v>9088</v>
      </c>
      <c r="D322" s="175" t="s">
        <v>9063</v>
      </c>
      <c r="E322" s="181" t="s">
        <v>9089</v>
      </c>
      <c r="F322" s="216" t="s">
        <v>173</v>
      </c>
      <c r="G322" s="216" t="s">
        <v>219</v>
      </c>
      <c r="H322" s="215" t="s">
        <v>564</v>
      </c>
      <c r="I322" s="175" t="s">
        <v>179</v>
      </c>
      <c r="J322" s="175" t="s">
        <v>3688</v>
      </c>
      <c r="K322" s="175"/>
      <c r="L322" s="175" t="s">
        <v>9090</v>
      </c>
      <c r="M322" s="175">
        <v>36822213</v>
      </c>
      <c r="N322" s="178">
        <v>45079</v>
      </c>
      <c r="O322" s="175">
        <v>2023</v>
      </c>
      <c r="P322" s="175">
        <v>2023</v>
      </c>
      <c r="Q322" s="667">
        <v>535</v>
      </c>
      <c r="R322" s="175"/>
      <c r="S322" s="183" t="s">
        <v>9091</v>
      </c>
      <c r="T322" s="175"/>
      <c r="U322" s="163" t="s">
        <v>167</v>
      </c>
      <c r="V322" s="140"/>
    </row>
    <row r="323" spans="1:22" s="94" customFormat="1" ht="51" x14ac:dyDescent="0.2">
      <c r="A323" s="141" t="s">
        <v>29</v>
      </c>
      <c r="B323" s="259" t="s">
        <v>48</v>
      </c>
      <c r="C323" s="175" t="s">
        <v>9092</v>
      </c>
      <c r="D323" s="175" t="s">
        <v>9063</v>
      </c>
      <c r="E323" s="181" t="s">
        <v>9093</v>
      </c>
      <c r="F323" s="216" t="s">
        <v>173</v>
      </c>
      <c r="G323" s="216" t="s">
        <v>219</v>
      </c>
      <c r="H323" s="215" t="s">
        <v>564</v>
      </c>
      <c r="I323" s="175" t="s">
        <v>179</v>
      </c>
      <c r="J323" s="175" t="s">
        <v>3688</v>
      </c>
      <c r="K323" s="175"/>
      <c r="L323" s="175" t="s">
        <v>9094</v>
      </c>
      <c r="M323" s="175">
        <v>48132233</v>
      </c>
      <c r="N323" s="178">
        <v>45082</v>
      </c>
      <c r="O323" s="175">
        <v>2023</v>
      </c>
      <c r="P323" s="175">
        <v>2023</v>
      </c>
      <c r="Q323" s="667">
        <v>250</v>
      </c>
      <c r="R323" s="175"/>
      <c r="S323" s="183" t="s">
        <v>9095</v>
      </c>
      <c r="T323" s="175"/>
      <c r="U323" s="163" t="s">
        <v>167</v>
      </c>
      <c r="V323" s="140"/>
    </row>
    <row r="324" spans="1:22" s="94" customFormat="1" ht="38.25" x14ac:dyDescent="0.2">
      <c r="A324" s="141" t="s">
        <v>29</v>
      </c>
      <c r="B324" s="259" t="s">
        <v>48</v>
      </c>
      <c r="C324" s="175" t="s">
        <v>9092</v>
      </c>
      <c r="D324" s="175" t="s">
        <v>9063</v>
      </c>
      <c r="E324" s="181" t="s">
        <v>9096</v>
      </c>
      <c r="F324" s="216" t="s">
        <v>173</v>
      </c>
      <c r="G324" s="216" t="s">
        <v>219</v>
      </c>
      <c r="H324" s="215" t="s">
        <v>564</v>
      </c>
      <c r="I324" s="175" t="s">
        <v>179</v>
      </c>
      <c r="J324" s="175" t="s">
        <v>3688</v>
      </c>
      <c r="K324" s="175"/>
      <c r="L324" s="175" t="s">
        <v>9097</v>
      </c>
      <c r="M324" s="175">
        <v>36341592</v>
      </c>
      <c r="N324" s="178">
        <v>45082</v>
      </c>
      <c r="O324" s="175">
        <v>2023</v>
      </c>
      <c r="P324" s="175">
        <v>2023</v>
      </c>
      <c r="Q324" s="667">
        <v>1800</v>
      </c>
      <c r="R324" s="175"/>
      <c r="S324" s="183" t="s">
        <v>9098</v>
      </c>
      <c r="T324" s="175"/>
      <c r="U324" s="163" t="s">
        <v>167</v>
      </c>
      <c r="V324" s="140"/>
    </row>
    <row r="325" spans="1:22" s="94" customFormat="1" ht="38.25" x14ac:dyDescent="0.2">
      <c r="A325" s="141" t="s">
        <v>29</v>
      </c>
      <c r="B325" s="259" t="s">
        <v>48</v>
      </c>
      <c r="C325" s="175" t="s">
        <v>9099</v>
      </c>
      <c r="D325" s="175" t="s">
        <v>9063</v>
      </c>
      <c r="E325" s="308" t="s">
        <v>9100</v>
      </c>
      <c r="F325" s="216" t="s">
        <v>173</v>
      </c>
      <c r="G325" s="216" t="s">
        <v>219</v>
      </c>
      <c r="H325" s="215" t="s">
        <v>564</v>
      </c>
      <c r="I325" s="175" t="s">
        <v>179</v>
      </c>
      <c r="J325" s="175" t="s">
        <v>3688</v>
      </c>
      <c r="K325" s="175"/>
      <c r="L325" s="175" t="s">
        <v>9090</v>
      </c>
      <c r="M325" s="175">
        <v>36822213</v>
      </c>
      <c r="N325" s="178">
        <v>44950</v>
      </c>
      <c r="O325" s="175">
        <v>2023</v>
      </c>
      <c r="P325" s="175">
        <v>2023</v>
      </c>
      <c r="Q325" s="667">
        <v>120</v>
      </c>
      <c r="R325" s="175"/>
      <c r="S325" s="183" t="s">
        <v>9101</v>
      </c>
      <c r="T325" s="175"/>
      <c r="U325" s="163" t="s">
        <v>167</v>
      </c>
      <c r="V325" s="140"/>
    </row>
    <row r="326" spans="1:22" s="94" customFormat="1" ht="63.75" x14ac:dyDescent="0.2">
      <c r="A326" s="141" t="s">
        <v>29</v>
      </c>
      <c r="B326" s="259" t="s">
        <v>48</v>
      </c>
      <c r="C326" s="175" t="s">
        <v>9102</v>
      </c>
      <c r="D326" s="175" t="s">
        <v>9063</v>
      </c>
      <c r="E326" s="181" t="s">
        <v>9103</v>
      </c>
      <c r="F326" s="216" t="s">
        <v>173</v>
      </c>
      <c r="G326" s="216" t="s">
        <v>219</v>
      </c>
      <c r="H326" s="215" t="s">
        <v>564</v>
      </c>
      <c r="I326" s="175" t="s">
        <v>179</v>
      </c>
      <c r="J326" s="175" t="s">
        <v>3688</v>
      </c>
      <c r="K326" s="175"/>
      <c r="L326" s="175" t="s">
        <v>8996</v>
      </c>
      <c r="M326" s="175">
        <v>36460451</v>
      </c>
      <c r="N326" s="178">
        <v>45083</v>
      </c>
      <c r="O326" s="175">
        <v>2023</v>
      </c>
      <c r="P326" s="175">
        <v>2023</v>
      </c>
      <c r="Q326" s="667">
        <v>920</v>
      </c>
      <c r="R326" s="175"/>
      <c r="S326" s="183" t="s">
        <v>9104</v>
      </c>
      <c r="T326" s="175"/>
      <c r="U326" s="163" t="s">
        <v>167</v>
      </c>
      <c r="V326" s="140"/>
    </row>
    <row r="327" spans="1:22" s="94" customFormat="1" ht="38.25" x14ac:dyDescent="0.2">
      <c r="A327" s="141" t="s">
        <v>29</v>
      </c>
      <c r="B327" s="259" t="s">
        <v>48</v>
      </c>
      <c r="C327" s="175" t="s">
        <v>8980</v>
      </c>
      <c r="D327" s="175" t="s">
        <v>9063</v>
      </c>
      <c r="E327" s="181" t="s">
        <v>9105</v>
      </c>
      <c r="F327" s="216" t="s">
        <v>173</v>
      </c>
      <c r="G327" s="216" t="s">
        <v>219</v>
      </c>
      <c r="H327" s="215" t="s">
        <v>564</v>
      </c>
      <c r="I327" s="175" t="s">
        <v>179</v>
      </c>
      <c r="J327" s="175" t="s">
        <v>3688</v>
      </c>
      <c r="K327" s="175"/>
      <c r="L327" s="175" t="s">
        <v>9072</v>
      </c>
      <c r="M327" s="175">
        <v>36684597</v>
      </c>
      <c r="N327" s="178">
        <v>45070</v>
      </c>
      <c r="O327" s="175">
        <v>2023</v>
      </c>
      <c r="P327" s="175">
        <v>2023</v>
      </c>
      <c r="Q327" s="667">
        <v>1906.8</v>
      </c>
      <c r="R327" s="175"/>
      <c r="S327" s="183" t="s">
        <v>9106</v>
      </c>
      <c r="T327" s="175"/>
      <c r="U327" s="163" t="s">
        <v>167</v>
      </c>
      <c r="V327" s="140"/>
    </row>
    <row r="328" spans="1:22" s="94" customFormat="1" ht="51" x14ac:dyDescent="0.2">
      <c r="A328" s="141" t="s">
        <v>29</v>
      </c>
      <c r="B328" s="259" t="s">
        <v>48</v>
      </c>
      <c r="C328" s="175" t="s">
        <v>9107</v>
      </c>
      <c r="D328" s="175" t="s">
        <v>9063</v>
      </c>
      <c r="E328" s="181" t="s">
        <v>9108</v>
      </c>
      <c r="F328" s="216" t="s">
        <v>173</v>
      </c>
      <c r="G328" s="216" t="s">
        <v>219</v>
      </c>
      <c r="H328" s="215" t="s">
        <v>564</v>
      </c>
      <c r="I328" s="175" t="s">
        <v>179</v>
      </c>
      <c r="J328" s="175" t="s">
        <v>3688</v>
      </c>
      <c r="K328" s="175"/>
      <c r="L328" s="175" t="s">
        <v>9090</v>
      </c>
      <c r="M328" s="175">
        <v>36822213</v>
      </c>
      <c r="N328" s="178">
        <v>45096</v>
      </c>
      <c r="O328" s="175">
        <v>2023</v>
      </c>
      <c r="P328" s="175">
        <v>2023</v>
      </c>
      <c r="Q328" s="667">
        <v>560</v>
      </c>
      <c r="R328" s="175"/>
      <c r="S328" s="183" t="s">
        <v>9091</v>
      </c>
      <c r="T328" s="175"/>
      <c r="U328" s="163" t="s">
        <v>167</v>
      </c>
      <c r="V328" s="140"/>
    </row>
    <row r="329" spans="1:22" s="94" customFormat="1" ht="38.25" x14ac:dyDescent="0.2">
      <c r="A329" s="141" t="s">
        <v>29</v>
      </c>
      <c r="B329" s="259" t="s">
        <v>48</v>
      </c>
      <c r="C329" s="175" t="s">
        <v>8980</v>
      </c>
      <c r="D329" s="175" t="s">
        <v>9063</v>
      </c>
      <c r="E329" s="181" t="s">
        <v>9109</v>
      </c>
      <c r="F329" s="216" t="s">
        <v>173</v>
      </c>
      <c r="G329" s="216" t="s">
        <v>219</v>
      </c>
      <c r="H329" s="215" t="s">
        <v>564</v>
      </c>
      <c r="I329" s="175" t="s">
        <v>179</v>
      </c>
      <c r="J329" s="175" t="s">
        <v>3688</v>
      </c>
      <c r="K329" s="175"/>
      <c r="L329" s="175" t="s">
        <v>9072</v>
      </c>
      <c r="M329" s="175">
        <v>36684597</v>
      </c>
      <c r="N329" s="178">
        <v>45091</v>
      </c>
      <c r="O329" s="175">
        <v>2023</v>
      </c>
      <c r="P329" s="175">
        <v>2023</v>
      </c>
      <c r="Q329" s="667">
        <v>1510.9</v>
      </c>
      <c r="R329" s="175"/>
      <c r="S329" s="183" t="s">
        <v>9106</v>
      </c>
      <c r="T329" s="175"/>
      <c r="U329" s="163" t="s">
        <v>167</v>
      </c>
      <c r="V329" s="140"/>
    </row>
    <row r="330" spans="1:22" s="94" customFormat="1" ht="25.5" x14ac:dyDescent="0.2">
      <c r="A330" s="141" t="s">
        <v>29</v>
      </c>
      <c r="B330" s="259" t="s">
        <v>48</v>
      </c>
      <c r="C330" s="175" t="s">
        <v>8980</v>
      </c>
      <c r="D330" s="175" t="s">
        <v>9063</v>
      </c>
      <c r="E330" s="181" t="s">
        <v>9110</v>
      </c>
      <c r="F330" s="216" t="s">
        <v>173</v>
      </c>
      <c r="G330" s="216" t="s">
        <v>219</v>
      </c>
      <c r="H330" s="215" t="s">
        <v>564</v>
      </c>
      <c r="I330" s="175" t="s">
        <v>179</v>
      </c>
      <c r="J330" s="175" t="s">
        <v>3688</v>
      </c>
      <c r="K330" s="175"/>
      <c r="L330" s="175" t="s">
        <v>8888</v>
      </c>
      <c r="M330" s="175">
        <v>36707341</v>
      </c>
      <c r="N330" s="178">
        <v>45124</v>
      </c>
      <c r="O330" s="175">
        <v>2023</v>
      </c>
      <c r="P330" s="175">
        <v>2023</v>
      </c>
      <c r="Q330" s="667">
        <v>452</v>
      </c>
      <c r="R330" s="175"/>
      <c r="S330" s="183" t="s">
        <v>9111</v>
      </c>
      <c r="T330" s="175"/>
      <c r="U330" s="163" t="s">
        <v>167</v>
      </c>
      <c r="V330" s="140"/>
    </row>
    <row r="331" spans="1:22" s="94" customFormat="1" ht="51" x14ac:dyDescent="0.2">
      <c r="A331" s="141" t="s">
        <v>29</v>
      </c>
      <c r="B331" s="259" t="s">
        <v>48</v>
      </c>
      <c r="C331" s="175" t="s">
        <v>9084</v>
      </c>
      <c r="D331" s="175" t="s">
        <v>9063</v>
      </c>
      <c r="E331" s="181" t="s">
        <v>9112</v>
      </c>
      <c r="F331" s="216" t="s">
        <v>173</v>
      </c>
      <c r="G331" s="216" t="s">
        <v>219</v>
      </c>
      <c r="H331" s="215" t="s">
        <v>564</v>
      </c>
      <c r="I331" s="175" t="s">
        <v>179</v>
      </c>
      <c r="J331" s="175" t="s">
        <v>3688</v>
      </c>
      <c r="K331" s="175"/>
      <c r="L331" s="175" t="s">
        <v>9113</v>
      </c>
      <c r="M331" s="175">
        <v>36822213</v>
      </c>
      <c r="N331" s="178">
        <v>45124</v>
      </c>
      <c r="O331" s="175">
        <v>2023</v>
      </c>
      <c r="P331" s="175">
        <v>2023</v>
      </c>
      <c r="Q331" s="667">
        <v>1105</v>
      </c>
      <c r="R331" s="175"/>
      <c r="S331" s="183" t="s">
        <v>9114</v>
      </c>
      <c r="T331" s="175"/>
      <c r="U331" s="163" t="s">
        <v>167</v>
      </c>
      <c r="V331" s="140"/>
    </row>
    <row r="332" spans="1:22" s="94" customFormat="1" ht="38.25" x14ac:dyDescent="0.2">
      <c r="A332" s="141" t="s">
        <v>29</v>
      </c>
      <c r="B332" s="259" t="s">
        <v>48</v>
      </c>
      <c r="C332" s="175" t="s">
        <v>8980</v>
      </c>
      <c r="D332" s="175" t="s">
        <v>9063</v>
      </c>
      <c r="E332" s="181" t="s">
        <v>9115</v>
      </c>
      <c r="F332" s="216" t="s">
        <v>173</v>
      </c>
      <c r="G332" s="216" t="s">
        <v>219</v>
      </c>
      <c r="H332" s="215" t="s">
        <v>564</v>
      </c>
      <c r="I332" s="175" t="s">
        <v>179</v>
      </c>
      <c r="J332" s="175" t="s">
        <v>3688</v>
      </c>
      <c r="K332" s="175"/>
      <c r="L332" s="175" t="s">
        <v>9072</v>
      </c>
      <c r="M332" s="175">
        <v>36684597</v>
      </c>
      <c r="N332" s="178">
        <v>45107</v>
      </c>
      <c r="O332" s="175">
        <v>2023</v>
      </c>
      <c r="P332" s="175">
        <v>2023</v>
      </c>
      <c r="Q332" s="667">
        <v>2845.5</v>
      </c>
      <c r="R332" s="175"/>
      <c r="S332" s="183" t="s">
        <v>9106</v>
      </c>
      <c r="T332" s="175"/>
      <c r="U332" s="163" t="s">
        <v>167</v>
      </c>
      <c r="V332" s="140"/>
    </row>
    <row r="333" spans="1:22" s="94" customFormat="1" ht="25.5" x14ac:dyDescent="0.2">
      <c r="A333" s="141" t="s">
        <v>29</v>
      </c>
      <c r="B333" s="259" t="s">
        <v>48</v>
      </c>
      <c r="C333" s="175" t="s">
        <v>9116</v>
      </c>
      <c r="D333" s="175" t="s">
        <v>9063</v>
      </c>
      <c r="E333" s="181" t="s">
        <v>9117</v>
      </c>
      <c r="F333" s="216" t="s">
        <v>173</v>
      </c>
      <c r="G333" s="216" t="s">
        <v>219</v>
      </c>
      <c r="H333" s="215" t="s">
        <v>564</v>
      </c>
      <c r="I333" s="175" t="s">
        <v>179</v>
      </c>
      <c r="J333" s="175" t="s">
        <v>3688</v>
      </c>
      <c r="K333" s="175"/>
      <c r="L333" s="175" t="s">
        <v>9078</v>
      </c>
      <c r="M333" s="175">
        <v>31449557</v>
      </c>
      <c r="N333" s="178">
        <v>45121</v>
      </c>
      <c r="O333" s="175">
        <v>2023</v>
      </c>
      <c r="P333" s="175">
        <v>2023</v>
      </c>
      <c r="Q333" s="667">
        <v>600</v>
      </c>
      <c r="R333" s="175"/>
      <c r="S333" s="183" t="s">
        <v>9079</v>
      </c>
      <c r="T333" s="175"/>
      <c r="U333" s="163" t="s">
        <v>167</v>
      </c>
      <c r="V333" s="140"/>
    </row>
    <row r="334" spans="1:22" s="94" customFormat="1" ht="51" x14ac:dyDescent="0.2">
      <c r="A334" s="141" t="s">
        <v>29</v>
      </c>
      <c r="B334" s="259" t="s">
        <v>48</v>
      </c>
      <c r="C334" s="175" t="s">
        <v>9084</v>
      </c>
      <c r="D334" s="175" t="s">
        <v>9063</v>
      </c>
      <c r="E334" s="181" t="s">
        <v>9118</v>
      </c>
      <c r="F334" s="216" t="s">
        <v>173</v>
      </c>
      <c r="G334" s="216" t="s">
        <v>219</v>
      </c>
      <c r="H334" s="215" t="s">
        <v>564</v>
      </c>
      <c r="I334" s="175" t="s">
        <v>179</v>
      </c>
      <c r="J334" s="175" t="s">
        <v>3688</v>
      </c>
      <c r="K334" s="175"/>
      <c r="L334" s="175" t="s">
        <v>9119</v>
      </c>
      <c r="M334" s="175">
        <v>36285757</v>
      </c>
      <c r="N334" s="178">
        <v>45145</v>
      </c>
      <c r="O334" s="175">
        <v>2023</v>
      </c>
      <c r="P334" s="175">
        <v>2023</v>
      </c>
      <c r="Q334" s="667">
        <v>328.5</v>
      </c>
      <c r="R334" s="175"/>
      <c r="S334" s="183" t="s">
        <v>9120</v>
      </c>
      <c r="T334" s="175"/>
      <c r="U334" s="163" t="s">
        <v>167</v>
      </c>
      <c r="V334" s="140"/>
    </row>
    <row r="335" spans="1:22" s="94" customFormat="1" ht="38.25" x14ac:dyDescent="0.2">
      <c r="A335" s="141" t="s">
        <v>29</v>
      </c>
      <c r="B335" s="259" t="s">
        <v>48</v>
      </c>
      <c r="C335" s="175" t="s">
        <v>9121</v>
      </c>
      <c r="D335" s="175" t="s">
        <v>9063</v>
      </c>
      <c r="E335" s="181" t="s">
        <v>9122</v>
      </c>
      <c r="F335" s="216" t="s">
        <v>173</v>
      </c>
      <c r="G335" s="216" t="s">
        <v>219</v>
      </c>
      <c r="H335" s="215" t="s">
        <v>564</v>
      </c>
      <c r="I335" s="175" t="s">
        <v>179</v>
      </c>
      <c r="J335" s="175" t="s">
        <v>3688</v>
      </c>
      <c r="K335" s="175"/>
      <c r="L335" s="175" t="s">
        <v>9072</v>
      </c>
      <c r="M335" s="175">
        <v>36684597</v>
      </c>
      <c r="N335" s="178">
        <v>45126</v>
      </c>
      <c r="O335" s="175">
        <v>2023</v>
      </c>
      <c r="P335" s="175">
        <v>2023</v>
      </c>
      <c r="Q335" s="667">
        <v>2147.25</v>
      </c>
      <c r="R335" s="175"/>
      <c r="S335" s="183" t="s">
        <v>9106</v>
      </c>
      <c r="T335" s="175"/>
      <c r="U335" s="163" t="s">
        <v>167</v>
      </c>
      <c r="V335" s="140"/>
    </row>
    <row r="336" spans="1:22" s="94" customFormat="1" ht="51" x14ac:dyDescent="0.2">
      <c r="A336" s="141" t="s">
        <v>29</v>
      </c>
      <c r="B336" s="259" t="s">
        <v>48</v>
      </c>
      <c r="C336" s="175" t="s">
        <v>9123</v>
      </c>
      <c r="D336" s="175" t="s">
        <v>9063</v>
      </c>
      <c r="E336" s="308" t="s">
        <v>9124</v>
      </c>
      <c r="F336" s="216" t="s">
        <v>173</v>
      </c>
      <c r="G336" s="216" t="s">
        <v>219</v>
      </c>
      <c r="H336" s="215" t="s">
        <v>564</v>
      </c>
      <c r="I336" s="175" t="s">
        <v>179</v>
      </c>
      <c r="J336" s="175" t="s">
        <v>3688</v>
      </c>
      <c r="K336" s="175"/>
      <c r="L336" s="175" t="s">
        <v>9072</v>
      </c>
      <c r="M336" s="175">
        <v>36684597</v>
      </c>
      <c r="N336" s="178">
        <v>44902</v>
      </c>
      <c r="O336" s="175">
        <v>2023</v>
      </c>
      <c r="P336" s="175">
        <v>2023</v>
      </c>
      <c r="Q336" s="667">
        <v>1186.7</v>
      </c>
      <c r="R336" s="175"/>
      <c r="S336" s="183" t="s">
        <v>9073</v>
      </c>
      <c r="T336" s="175"/>
      <c r="U336" s="163" t="s">
        <v>167</v>
      </c>
      <c r="V336" s="140"/>
    </row>
    <row r="337" spans="1:22" s="94" customFormat="1" ht="38.25" x14ac:dyDescent="0.2">
      <c r="A337" s="141" t="s">
        <v>29</v>
      </c>
      <c r="B337" s="259" t="s">
        <v>48</v>
      </c>
      <c r="C337" s="175" t="s">
        <v>9125</v>
      </c>
      <c r="D337" s="175" t="s">
        <v>9063</v>
      </c>
      <c r="E337" s="181" t="s">
        <v>9126</v>
      </c>
      <c r="F337" s="216" t="s">
        <v>173</v>
      </c>
      <c r="G337" s="216" t="s">
        <v>219</v>
      </c>
      <c r="H337" s="215" t="s">
        <v>564</v>
      </c>
      <c r="I337" s="175" t="s">
        <v>179</v>
      </c>
      <c r="J337" s="175" t="s">
        <v>3688</v>
      </c>
      <c r="K337" s="175"/>
      <c r="L337" s="175" t="s">
        <v>9127</v>
      </c>
      <c r="M337" s="175">
        <v>36822213</v>
      </c>
      <c r="N337" s="178">
        <v>45179</v>
      </c>
      <c r="O337" s="175">
        <v>2023</v>
      </c>
      <c r="P337" s="175">
        <v>2023</v>
      </c>
      <c r="Q337" s="667">
        <v>630</v>
      </c>
      <c r="R337" s="175"/>
      <c r="S337" s="183" t="s">
        <v>9128</v>
      </c>
      <c r="T337" s="175"/>
      <c r="U337" s="163" t="s">
        <v>167</v>
      </c>
      <c r="V337" s="140"/>
    </row>
    <row r="338" spans="1:22" s="94" customFormat="1" ht="51" x14ac:dyDescent="0.2">
      <c r="A338" s="141" t="s">
        <v>29</v>
      </c>
      <c r="B338" s="259" t="s">
        <v>48</v>
      </c>
      <c r="C338" s="175" t="s">
        <v>9084</v>
      </c>
      <c r="D338" s="175" t="s">
        <v>9063</v>
      </c>
      <c r="E338" s="181" t="s">
        <v>9129</v>
      </c>
      <c r="F338" s="216" t="s">
        <v>173</v>
      </c>
      <c r="G338" s="216" t="s">
        <v>219</v>
      </c>
      <c r="H338" s="215" t="s">
        <v>564</v>
      </c>
      <c r="I338" s="175" t="s">
        <v>179</v>
      </c>
      <c r="J338" s="175" t="s">
        <v>3688</v>
      </c>
      <c r="K338" s="175"/>
      <c r="L338" s="175" t="s">
        <v>9086</v>
      </c>
      <c r="M338" s="175">
        <v>36285757</v>
      </c>
      <c r="N338" s="178">
        <v>45176</v>
      </c>
      <c r="O338" s="175">
        <v>2023</v>
      </c>
      <c r="P338" s="175">
        <v>2023</v>
      </c>
      <c r="Q338" s="667">
        <v>350</v>
      </c>
      <c r="R338" s="175"/>
      <c r="S338" s="183" t="s">
        <v>9120</v>
      </c>
      <c r="T338" s="175"/>
      <c r="U338" s="163" t="s">
        <v>167</v>
      </c>
      <c r="V338" s="140"/>
    </row>
    <row r="339" spans="1:22" s="94" customFormat="1" ht="63.75" x14ac:dyDescent="0.2">
      <c r="A339" s="141" t="s">
        <v>29</v>
      </c>
      <c r="B339" s="259" t="s">
        <v>48</v>
      </c>
      <c r="C339" s="175" t="s">
        <v>9130</v>
      </c>
      <c r="D339" s="175" t="s">
        <v>9063</v>
      </c>
      <c r="E339" s="181" t="s">
        <v>9131</v>
      </c>
      <c r="F339" s="216" t="s">
        <v>173</v>
      </c>
      <c r="G339" s="216" t="s">
        <v>219</v>
      </c>
      <c r="H339" s="215" t="s">
        <v>564</v>
      </c>
      <c r="I339" s="175" t="s">
        <v>179</v>
      </c>
      <c r="J339" s="175" t="s">
        <v>3688</v>
      </c>
      <c r="K339" s="175"/>
      <c r="L339" s="175" t="s">
        <v>8996</v>
      </c>
      <c r="M339" s="175">
        <v>36460451</v>
      </c>
      <c r="N339" s="178">
        <v>45181</v>
      </c>
      <c r="O339" s="175">
        <v>2023</v>
      </c>
      <c r="P339" s="175">
        <v>2023</v>
      </c>
      <c r="Q339" s="667">
        <v>525</v>
      </c>
      <c r="R339" s="175"/>
      <c r="S339" s="183" t="s">
        <v>9132</v>
      </c>
      <c r="T339" s="175"/>
      <c r="U339" s="163" t="s">
        <v>167</v>
      </c>
      <c r="V339" s="140"/>
    </row>
    <row r="340" spans="1:22" s="94" customFormat="1" ht="51" x14ac:dyDescent="0.2">
      <c r="A340" s="141" t="s">
        <v>29</v>
      </c>
      <c r="B340" s="259" t="s">
        <v>48</v>
      </c>
      <c r="C340" s="175" t="s">
        <v>9084</v>
      </c>
      <c r="D340" s="175" t="s">
        <v>9063</v>
      </c>
      <c r="E340" s="181" t="s">
        <v>9133</v>
      </c>
      <c r="F340" s="216" t="s">
        <v>173</v>
      </c>
      <c r="G340" s="216" t="s">
        <v>219</v>
      </c>
      <c r="H340" s="215" t="s">
        <v>564</v>
      </c>
      <c r="I340" s="175" t="s">
        <v>179</v>
      </c>
      <c r="J340" s="175" t="s">
        <v>3688</v>
      </c>
      <c r="K340" s="175"/>
      <c r="L340" s="175" t="s">
        <v>9086</v>
      </c>
      <c r="M340" s="175">
        <v>36285757</v>
      </c>
      <c r="N340" s="178">
        <v>45188</v>
      </c>
      <c r="O340" s="175">
        <v>2023</v>
      </c>
      <c r="P340" s="175">
        <v>2023</v>
      </c>
      <c r="Q340" s="667">
        <v>497</v>
      </c>
      <c r="R340" s="175"/>
      <c r="S340" s="183" t="s">
        <v>9120</v>
      </c>
      <c r="T340" s="175"/>
      <c r="U340" s="163" t="s">
        <v>167</v>
      </c>
      <c r="V340" s="140"/>
    </row>
    <row r="341" spans="1:22" s="94" customFormat="1" ht="38.25" x14ac:dyDescent="0.2">
      <c r="A341" s="141" t="s">
        <v>29</v>
      </c>
      <c r="B341" s="259" t="s">
        <v>48</v>
      </c>
      <c r="C341" s="175" t="s">
        <v>9084</v>
      </c>
      <c r="D341" s="175" t="s">
        <v>9063</v>
      </c>
      <c r="E341" s="181" t="s">
        <v>9134</v>
      </c>
      <c r="F341" s="216" t="s">
        <v>173</v>
      </c>
      <c r="G341" s="216" t="s">
        <v>219</v>
      </c>
      <c r="H341" s="215" t="s">
        <v>564</v>
      </c>
      <c r="I341" s="175" t="s">
        <v>179</v>
      </c>
      <c r="J341" s="175" t="s">
        <v>3688</v>
      </c>
      <c r="K341" s="175"/>
      <c r="L341" s="175" t="s">
        <v>9072</v>
      </c>
      <c r="M341" s="175">
        <v>36684597</v>
      </c>
      <c r="N341" s="178">
        <v>45163</v>
      </c>
      <c r="O341" s="175">
        <v>2023</v>
      </c>
      <c r="P341" s="175">
        <v>2023</v>
      </c>
      <c r="Q341" s="667">
        <v>3055.5</v>
      </c>
      <c r="R341" s="175"/>
      <c r="S341" s="183" t="s">
        <v>9106</v>
      </c>
      <c r="T341" s="175"/>
      <c r="U341" s="163" t="s">
        <v>167</v>
      </c>
      <c r="V341" s="140"/>
    </row>
    <row r="342" spans="1:22" s="94" customFormat="1" ht="51" x14ac:dyDescent="0.2">
      <c r="A342" s="141" t="s">
        <v>29</v>
      </c>
      <c r="B342" s="259" t="s">
        <v>48</v>
      </c>
      <c r="C342" s="175" t="s">
        <v>9135</v>
      </c>
      <c r="D342" s="175" t="s">
        <v>9063</v>
      </c>
      <c r="E342" s="181" t="s">
        <v>9136</v>
      </c>
      <c r="F342" s="216" t="s">
        <v>173</v>
      </c>
      <c r="G342" s="216" t="s">
        <v>219</v>
      </c>
      <c r="H342" s="215" t="s">
        <v>564</v>
      </c>
      <c r="I342" s="175" t="s">
        <v>179</v>
      </c>
      <c r="J342" s="175" t="s">
        <v>3688</v>
      </c>
      <c r="K342" s="175"/>
      <c r="L342" s="175" t="s">
        <v>9137</v>
      </c>
      <c r="M342" s="175">
        <v>36285757</v>
      </c>
      <c r="N342" s="178">
        <v>45224</v>
      </c>
      <c r="O342" s="175">
        <v>2023</v>
      </c>
      <c r="P342" s="175">
        <v>2023</v>
      </c>
      <c r="Q342" s="667">
        <v>417</v>
      </c>
      <c r="R342" s="175"/>
      <c r="S342" s="183" t="s">
        <v>9087</v>
      </c>
      <c r="T342" s="175"/>
      <c r="U342" s="163" t="s">
        <v>167</v>
      </c>
      <c r="V342" s="140"/>
    </row>
    <row r="343" spans="1:22" s="94" customFormat="1" ht="38.25" x14ac:dyDescent="0.2">
      <c r="A343" s="141" t="s">
        <v>29</v>
      </c>
      <c r="B343" s="259" t="s">
        <v>48</v>
      </c>
      <c r="C343" s="175" t="s">
        <v>9107</v>
      </c>
      <c r="D343" s="175" t="s">
        <v>9063</v>
      </c>
      <c r="E343" s="181" t="s">
        <v>9138</v>
      </c>
      <c r="F343" s="216" t="s">
        <v>173</v>
      </c>
      <c r="G343" s="216" t="s">
        <v>219</v>
      </c>
      <c r="H343" s="215" t="s">
        <v>564</v>
      </c>
      <c r="I343" s="175" t="s">
        <v>179</v>
      </c>
      <c r="J343" s="175" t="s">
        <v>3688</v>
      </c>
      <c r="K343" s="175"/>
      <c r="L343" s="175" t="s">
        <v>9072</v>
      </c>
      <c r="M343" s="175">
        <v>36684597</v>
      </c>
      <c r="N343" s="178">
        <v>45190</v>
      </c>
      <c r="O343" s="175">
        <v>2023</v>
      </c>
      <c r="P343" s="175">
        <v>2023</v>
      </c>
      <c r="Q343" s="667">
        <v>4103.6000000000004</v>
      </c>
      <c r="R343" s="175"/>
      <c r="S343" s="183" t="s">
        <v>9106</v>
      </c>
      <c r="T343" s="175"/>
      <c r="U343" s="163" t="s">
        <v>167</v>
      </c>
      <c r="V343" s="140"/>
    </row>
    <row r="344" spans="1:22" s="94" customFormat="1" ht="25.5" x14ac:dyDescent="0.2">
      <c r="A344" s="141" t="s">
        <v>29</v>
      </c>
      <c r="B344" s="259" t="s">
        <v>48</v>
      </c>
      <c r="C344" s="175" t="s">
        <v>8980</v>
      </c>
      <c r="D344" s="175" t="s">
        <v>9063</v>
      </c>
      <c r="E344" s="181" t="s">
        <v>9139</v>
      </c>
      <c r="F344" s="216" t="s">
        <v>173</v>
      </c>
      <c r="G344" s="216" t="s">
        <v>219</v>
      </c>
      <c r="H344" s="215" t="s">
        <v>564</v>
      </c>
      <c r="I344" s="175" t="s">
        <v>179</v>
      </c>
      <c r="J344" s="175" t="s">
        <v>3688</v>
      </c>
      <c r="K344" s="175"/>
      <c r="L344" s="175" t="s">
        <v>8888</v>
      </c>
      <c r="M344" s="175">
        <v>36707341</v>
      </c>
      <c r="N344" s="178">
        <v>45243</v>
      </c>
      <c r="O344" s="175">
        <v>2023</v>
      </c>
      <c r="P344" s="175">
        <v>2023</v>
      </c>
      <c r="Q344" s="667">
        <v>339</v>
      </c>
      <c r="R344" s="175"/>
      <c r="S344" s="183" t="s">
        <v>9111</v>
      </c>
      <c r="T344" s="175"/>
      <c r="U344" s="163" t="s">
        <v>167</v>
      </c>
      <c r="V344" s="140"/>
    </row>
    <row r="345" spans="1:22" s="94" customFormat="1" ht="38.25" x14ac:dyDescent="0.2">
      <c r="A345" s="141" t="s">
        <v>29</v>
      </c>
      <c r="B345" s="259" t="s">
        <v>48</v>
      </c>
      <c r="C345" s="175" t="s">
        <v>9107</v>
      </c>
      <c r="D345" s="175" t="s">
        <v>9063</v>
      </c>
      <c r="E345" s="181" t="s">
        <v>9140</v>
      </c>
      <c r="F345" s="216" t="s">
        <v>173</v>
      </c>
      <c r="G345" s="216" t="s">
        <v>219</v>
      </c>
      <c r="H345" s="215" t="s">
        <v>564</v>
      </c>
      <c r="I345" s="175" t="s">
        <v>179</v>
      </c>
      <c r="J345" s="175" t="s">
        <v>3688</v>
      </c>
      <c r="K345" s="175"/>
      <c r="L345" s="175" t="s">
        <v>9072</v>
      </c>
      <c r="M345" s="175">
        <v>36684597</v>
      </c>
      <c r="N345" s="178">
        <v>45225</v>
      </c>
      <c r="O345" s="175">
        <v>2023</v>
      </c>
      <c r="P345" s="175">
        <v>2023</v>
      </c>
      <c r="Q345" s="667">
        <v>2579.9499999999998</v>
      </c>
      <c r="R345" s="175"/>
      <c r="S345" s="183" t="s">
        <v>9106</v>
      </c>
      <c r="T345" s="175"/>
      <c r="U345" s="163" t="s">
        <v>167</v>
      </c>
      <c r="V345" s="140"/>
    </row>
    <row r="346" spans="1:22" s="94" customFormat="1" ht="51" x14ac:dyDescent="0.2">
      <c r="A346" s="141" t="s">
        <v>29</v>
      </c>
      <c r="B346" s="259" t="s">
        <v>48</v>
      </c>
      <c r="C346" s="175" t="s">
        <v>9107</v>
      </c>
      <c r="D346" s="175" t="s">
        <v>9063</v>
      </c>
      <c r="E346" s="181" t="s">
        <v>9141</v>
      </c>
      <c r="F346" s="216" t="s">
        <v>173</v>
      </c>
      <c r="G346" s="216" t="s">
        <v>219</v>
      </c>
      <c r="H346" s="215" t="s">
        <v>564</v>
      </c>
      <c r="I346" s="175" t="s">
        <v>179</v>
      </c>
      <c r="J346" s="175" t="s">
        <v>3688</v>
      </c>
      <c r="K346" s="175"/>
      <c r="L346" s="175" t="s">
        <v>9142</v>
      </c>
      <c r="M346" s="175">
        <v>36285757</v>
      </c>
      <c r="N346" s="178">
        <v>45245</v>
      </c>
      <c r="O346" s="175">
        <v>2023</v>
      </c>
      <c r="P346" s="175">
        <v>2023</v>
      </c>
      <c r="Q346" s="667">
        <v>537</v>
      </c>
      <c r="R346" s="175"/>
      <c r="S346" s="183" t="s">
        <v>9087</v>
      </c>
      <c r="T346" s="175"/>
      <c r="U346" s="163" t="s">
        <v>167</v>
      </c>
      <c r="V346" s="140"/>
    </row>
    <row r="347" spans="1:22" s="94" customFormat="1" ht="25.5" x14ac:dyDescent="0.2">
      <c r="A347" s="141" t="s">
        <v>29</v>
      </c>
      <c r="B347" s="259" t="s">
        <v>48</v>
      </c>
      <c r="C347" s="175" t="s">
        <v>9143</v>
      </c>
      <c r="D347" s="175" t="s">
        <v>9063</v>
      </c>
      <c r="E347" s="308" t="s">
        <v>9144</v>
      </c>
      <c r="F347" s="216" t="s">
        <v>173</v>
      </c>
      <c r="G347" s="216" t="s">
        <v>219</v>
      </c>
      <c r="H347" s="215" t="s">
        <v>564</v>
      </c>
      <c r="I347" s="175" t="s">
        <v>179</v>
      </c>
      <c r="J347" s="175" t="s">
        <v>3688</v>
      </c>
      <c r="K347" s="175"/>
      <c r="L347" s="175" t="s">
        <v>9078</v>
      </c>
      <c r="M347" s="175">
        <v>31449557</v>
      </c>
      <c r="N347" s="178">
        <v>44957</v>
      </c>
      <c r="O347" s="175">
        <v>2023</v>
      </c>
      <c r="P347" s="175">
        <v>2023</v>
      </c>
      <c r="Q347" s="667">
        <v>600</v>
      </c>
      <c r="R347" s="175"/>
      <c r="S347" s="183" t="s">
        <v>9145</v>
      </c>
      <c r="T347" s="175"/>
      <c r="U347" s="163" t="s">
        <v>167</v>
      </c>
      <c r="V347" s="140"/>
    </row>
    <row r="348" spans="1:22" s="94" customFormat="1" ht="25.5" x14ac:dyDescent="0.2">
      <c r="A348" s="141" t="s">
        <v>29</v>
      </c>
      <c r="B348" s="259" t="s">
        <v>48</v>
      </c>
      <c r="C348" s="175" t="s">
        <v>9107</v>
      </c>
      <c r="D348" s="175" t="s">
        <v>9063</v>
      </c>
      <c r="E348" s="181" t="s">
        <v>9146</v>
      </c>
      <c r="F348" s="216" t="s">
        <v>173</v>
      </c>
      <c r="G348" s="216" t="s">
        <v>219</v>
      </c>
      <c r="H348" s="215" t="s">
        <v>564</v>
      </c>
      <c r="I348" s="175" t="s">
        <v>179</v>
      </c>
      <c r="J348" s="175" t="s">
        <v>3688</v>
      </c>
      <c r="K348" s="175"/>
      <c r="L348" s="175" t="s">
        <v>9078</v>
      </c>
      <c r="M348" s="175">
        <v>31449557</v>
      </c>
      <c r="N348" s="178">
        <v>45264</v>
      </c>
      <c r="O348" s="175">
        <v>2023</v>
      </c>
      <c r="P348" s="175">
        <v>2023</v>
      </c>
      <c r="Q348" s="667">
        <v>600</v>
      </c>
      <c r="R348" s="175"/>
      <c r="S348" s="183" t="s">
        <v>9079</v>
      </c>
      <c r="T348" s="175"/>
      <c r="U348" s="163" t="s">
        <v>167</v>
      </c>
      <c r="V348" s="140"/>
    </row>
    <row r="349" spans="1:22" s="94" customFormat="1" ht="51" x14ac:dyDescent="0.2">
      <c r="A349" s="141" t="s">
        <v>29</v>
      </c>
      <c r="B349" s="259" t="s">
        <v>48</v>
      </c>
      <c r="C349" s="175" t="s">
        <v>9147</v>
      </c>
      <c r="D349" s="175" t="s">
        <v>9063</v>
      </c>
      <c r="E349" s="181" t="s">
        <v>9148</v>
      </c>
      <c r="F349" s="216" t="s">
        <v>173</v>
      </c>
      <c r="G349" s="216" t="s">
        <v>219</v>
      </c>
      <c r="H349" s="215" t="s">
        <v>564</v>
      </c>
      <c r="I349" s="175" t="s">
        <v>179</v>
      </c>
      <c r="J349" s="175" t="s">
        <v>3688</v>
      </c>
      <c r="K349" s="175"/>
      <c r="L349" s="175" t="s">
        <v>9017</v>
      </c>
      <c r="M349" s="175">
        <v>36315451</v>
      </c>
      <c r="N349" s="178">
        <v>45181</v>
      </c>
      <c r="O349" s="175">
        <v>2023</v>
      </c>
      <c r="P349" s="175">
        <v>2023</v>
      </c>
      <c r="Q349" s="667">
        <v>90</v>
      </c>
      <c r="R349" s="175"/>
      <c r="S349" s="183" t="s">
        <v>9149</v>
      </c>
      <c r="T349" s="175"/>
      <c r="U349" s="163" t="s">
        <v>167</v>
      </c>
      <c r="V349" s="140"/>
    </row>
    <row r="350" spans="1:22" s="94" customFormat="1" ht="51" x14ac:dyDescent="0.2">
      <c r="A350" s="141" t="s">
        <v>29</v>
      </c>
      <c r="B350" s="259" t="s">
        <v>48</v>
      </c>
      <c r="C350" s="175" t="s">
        <v>8980</v>
      </c>
      <c r="D350" s="175" t="s">
        <v>9063</v>
      </c>
      <c r="E350" s="181" t="s">
        <v>9150</v>
      </c>
      <c r="F350" s="216" t="s">
        <v>173</v>
      </c>
      <c r="G350" s="216" t="s">
        <v>219</v>
      </c>
      <c r="H350" s="215" t="s">
        <v>564</v>
      </c>
      <c r="I350" s="175" t="s">
        <v>179</v>
      </c>
      <c r="J350" s="175" t="s">
        <v>3688</v>
      </c>
      <c r="K350" s="175"/>
      <c r="L350" s="175" t="s">
        <v>9072</v>
      </c>
      <c r="M350" s="175">
        <v>36684597</v>
      </c>
      <c r="N350" s="178">
        <v>44963</v>
      </c>
      <c r="O350" s="175">
        <v>2023</v>
      </c>
      <c r="P350" s="175">
        <v>2023</v>
      </c>
      <c r="Q350" s="667">
        <v>1145.55</v>
      </c>
      <c r="R350" s="175"/>
      <c r="S350" s="183" t="s">
        <v>9073</v>
      </c>
      <c r="T350" s="175"/>
      <c r="U350" s="163" t="s">
        <v>167</v>
      </c>
      <c r="V350" s="140"/>
    </row>
    <row r="351" spans="1:22" s="94" customFormat="1" ht="25.5" x14ac:dyDescent="0.2">
      <c r="A351" s="141" t="s">
        <v>29</v>
      </c>
      <c r="B351" s="259" t="s">
        <v>48</v>
      </c>
      <c r="C351" s="175" t="s">
        <v>8980</v>
      </c>
      <c r="D351" s="175" t="s">
        <v>9063</v>
      </c>
      <c r="E351" s="181" t="s">
        <v>9151</v>
      </c>
      <c r="F351" s="216" t="s">
        <v>173</v>
      </c>
      <c r="G351" s="216" t="s">
        <v>219</v>
      </c>
      <c r="H351" s="215" t="s">
        <v>564</v>
      </c>
      <c r="I351" s="175" t="s">
        <v>179</v>
      </c>
      <c r="J351" s="175" t="s">
        <v>3688</v>
      </c>
      <c r="K351" s="175"/>
      <c r="L351" s="175" t="s">
        <v>8888</v>
      </c>
      <c r="M351" s="175">
        <v>36707341</v>
      </c>
      <c r="N351" s="178">
        <v>44980</v>
      </c>
      <c r="O351" s="175">
        <v>2023</v>
      </c>
      <c r="P351" s="175">
        <v>2023</v>
      </c>
      <c r="Q351" s="667">
        <v>452</v>
      </c>
      <c r="R351" s="175"/>
      <c r="S351" s="183" t="s">
        <v>9111</v>
      </c>
      <c r="T351" s="175"/>
      <c r="U351" s="163" t="s">
        <v>167</v>
      </c>
      <c r="V351" s="140"/>
    </row>
    <row r="352" spans="1:22" s="94" customFormat="1" ht="25.5" x14ac:dyDescent="0.2">
      <c r="A352" s="141" t="s">
        <v>29</v>
      </c>
      <c r="B352" s="259" t="s">
        <v>48</v>
      </c>
      <c r="C352" s="175" t="s">
        <v>8980</v>
      </c>
      <c r="D352" s="175" t="s">
        <v>9063</v>
      </c>
      <c r="E352" s="181" t="s">
        <v>9152</v>
      </c>
      <c r="F352" s="216" t="s">
        <v>173</v>
      </c>
      <c r="G352" s="216" t="s">
        <v>219</v>
      </c>
      <c r="H352" s="215" t="s">
        <v>564</v>
      </c>
      <c r="I352" s="175" t="s">
        <v>179</v>
      </c>
      <c r="J352" s="175" t="s">
        <v>3688</v>
      </c>
      <c r="K352" s="175"/>
      <c r="L352" s="175" t="s">
        <v>9078</v>
      </c>
      <c r="M352" s="175">
        <v>31449557</v>
      </c>
      <c r="N352" s="178">
        <v>45001</v>
      </c>
      <c r="O352" s="175">
        <v>2023</v>
      </c>
      <c r="P352" s="175">
        <v>2023</v>
      </c>
      <c r="Q352" s="667">
        <v>390</v>
      </c>
      <c r="R352" s="175"/>
      <c r="S352" s="183" t="s">
        <v>9153</v>
      </c>
      <c r="T352" s="175"/>
      <c r="U352" s="163" t="s">
        <v>167</v>
      </c>
      <c r="V352" s="140"/>
    </row>
    <row r="353" spans="1:22" s="94" customFormat="1" ht="38.25" x14ac:dyDescent="0.2">
      <c r="A353" s="141" t="s">
        <v>29</v>
      </c>
      <c r="B353" s="259" t="s">
        <v>48</v>
      </c>
      <c r="C353" s="175" t="s">
        <v>9154</v>
      </c>
      <c r="D353" s="175" t="s">
        <v>9063</v>
      </c>
      <c r="E353" s="181" t="s">
        <v>9155</v>
      </c>
      <c r="F353" s="216" t="s">
        <v>173</v>
      </c>
      <c r="G353" s="216" t="s">
        <v>219</v>
      </c>
      <c r="H353" s="215" t="s">
        <v>564</v>
      </c>
      <c r="I353" s="175" t="s">
        <v>179</v>
      </c>
      <c r="J353" s="175" t="s">
        <v>3688</v>
      </c>
      <c r="K353" s="175"/>
      <c r="L353" s="175" t="s">
        <v>9090</v>
      </c>
      <c r="M353" s="175">
        <v>36822213</v>
      </c>
      <c r="N353" s="178">
        <v>45013</v>
      </c>
      <c r="O353" s="175">
        <v>2023</v>
      </c>
      <c r="P353" s="175">
        <v>2023</v>
      </c>
      <c r="Q353" s="667">
        <v>350</v>
      </c>
      <c r="R353" s="175"/>
      <c r="S353" s="183" t="s">
        <v>9156</v>
      </c>
      <c r="T353" s="175"/>
      <c r="U353" s="163" t="s">
        <v>167</v>
      </c>
      <c r="V353" s="140"/>
    </row>
    <row r="354" spans="1:22" s="94" customFormat="1" ht="38.25" x14ac:dyDescent="0.2">
      <c r="A354" s="141" t="s">
        <v>29</v>
      </c>
      <c r="B354" s="259" t="s">
        <v>48</v>
      </c>
      <c r="C354" s="175" t="s">
        <v>8980</v>
      </c>
      <c r="D354" s="175" t="s">
        <v>9063</v>
      </c>
      <c r="E354" s="181" t="s">
        <v>9157</v>
      </c>
      <c r="F354" s="216" t="s">
        <v>173</v>
      </c>
      <c r="G354" s="216" t="s">
        <v>219</v>
      </c>
      <c r="H354" s="215" t="s">
        <v>564</v>
      </c>
      <c r="I354" s="175" t="s">
        <v>179</v>
      </c>
      <c r="J354" s="175" t="s">
        <v>3688</v>
      </c>
      <c r="K354" s="175"/>
      <c r="L354" s="175" t="s">
        <v>8888</v>
      </c>
      <c r="M354" s="175">
        <v>36707341</v>
      </c>
      <c r="N354" s="178">
        <v>44980</v>
      </c>
      <c r="O354" s="175">
        <v>2023</v>
      </c>
      <c r="P354" s="175">
        <v>2023</v>
      </c>
      <c r="Q354" s="667">
        <v>461</v>
      </c>
      <c r="R354" s="175"/>
      <c r="S354" s="183" t="s">
        <v>9158</v>
      </c>
      <c r="T354" s="175"/>
      <c r="U354" s="163" t="s">
        <v>167</v>
      </c>
      <c r="V354" s="140"/>
    </row>
    <row r="355" spans="1:22" s="94" customFormat="1" ht="25.5" x14ac:dyDescent="0.2">
      <c r="A355" s="141" t="s">
        <v>29</v>
      </c>
      <c r="B355" s="259" t="s">
        <v>48</v>
      </c>
      <c r="C355" s="175" t="s">
        <v>9159</v>
      </c>
      <c r="D355" s="175" t="s">
        <v>9160</v>
      </c>
      <c r="E355" s="181" t="s">
        <v>9161</v>
      </c>
      <c r="F355" s="216" t="s">
        <v>173</v>
      </c>
      <c r="G355" s="216" t="s">
        <v>219</v>
      </c>
      <c r="H355" s="215" t="s">
        <v>564</v>
      </c>
      <c r="I355" s="175" t="s">
        <v>179</v>
      </c>
      <c r="J355" s="175" t="s">
        <v>3688</v>
      </c>
      <c r="K355" s="175"/>
      <c r="L355" s="175" t="s">
        <v>9162</v>
      </c>
      <c r="M355" s="175">
        <v>47784717</v>
      </c>
      <c r="N355" s="178">
        <v>45048</v>
      </c>
      <c r="O355" s="175">
        <v>2023</v>
      </c>
      <c r="P355" s="175">
        <v>2023</v>
      </c>
      <c r="Q355" s="667">
        <v>545</v>
      </c>
      <c r="R355" s="175"/>
      <c r="S355" s="183" t="s">
        <v>9163</v>
      </c>
      <c r="T355" s="175"/>
      <c r="U355" s="163" t="s">
        <v>167</v>
      </c>
      <c r="V355" s="140"/>
    </row>
    <row r="356" spans="1:22" s="94" customFormat="1" ht="25.5" x14ac:dyDescent="0.2">
      <c r="A356" s="141" t="s">
        <v>29</v>
      </c>
      <c r="B356" s="259" t="s">
        <v>48</v>
      </c>
      <c r="C356" s="175" t="s">
        <v>9164</v>
      </c>
      <c r="D356" s="175" t="s">
        <v>9165</v>
      </c>
      <c r="E356" s="181" t="s">
        <v>9166</v>
      </c>
      <c r="F356" s="216" t="s">
        <v>173</v>
      </c>
      <c r="G356" s="216" t="s">
        <v>219</v>
      </c>
      <c r="H356" s="215" t="s">
        <v>564</v>
      </c>
      <c r="I356" s="175" t="s">
        <v>179</v>
      </c>
      <c r="J356" s="175" t="s">
        <v>3688</v>
      </c>
      <c r="K356" s="175"/>
      <c r="L356" s="175" t="s">
        <v>9017</v>
      </c>
      <c r="M356" s="175">
        <v>36315451</v>
      </c>
      <c r="N356" s="178">
        <v>45131</v>
      </c>
      <c r="O356" s="175">
        <v>2023</v>
      </c>
      <c r="P356" s="175">
        <v>2023</v>
      </c>
      <c r="Q356" s="667">
        <v>150</v>
      </c>
      <c r="R356" s="175"/>
      <c r="S356" s="183" t="s">
        <v>9167</v>
      </c>
      <c r="T356" s="175"/>
      <c r="U356" s="163" t="s">
        <v>167</v>
      </c>
      <c r="V356" s="140"/>
    </row>
    <row r="357" spans="1:22" s="94" customFormat="1" ht="51" x14ac:dyDescent="0.2">
      <c r="A357" s="141" t="s">
        <v>29</v>
      </c>
      <c r="B357" s="259" t="s">
        <v>48</v>
      </c>
      <c r="C357" s="175" t="s">
        <v>9164</v>
      </c>
      <c r="D357" s="175" t="s">
        <v>9165</v>
      </c>
      <c r="E357" s="181" t="s">
        <v>9168</v>
      </c>
      <c r="F357" s="216" t="s">
        <v>173</v>
      </c>
      <c r="G357" s="216" t="s">
        <v>219</v>
      </c>
      <c r="H357" s="215" t="s">
        <v>564</v>
      </c>
      <c r="I357" s="175" t="s">
        <v>179</v>
      </c>
      <c r="J357" s="175" t="s">
        <v>3688</v>
      </c>
      <c r="K357" s="175"/>
      <c r="L357" s="175" t="s">
        <v>9017</v>
      </c>
      <c r="M357" s="175">
        <v>36315451</v>
      </c>
      <c r="N357" s="178">
        <v>45152</v>
      </c>
      <c r="O357" s="175">
        <v>2023</v>
      </c>
      <c r="P357" s="175">
        <v>2023</v>
      </c>
      <c r="Q357" s="667">
        <v>200</v>
      </c>
      <c r="R357" s="175"/>
      <c r="S357" s="183" t="s">
        <v>9169</v>
      </c>
      <c r="T357" s="175"/>
      <c r="U357" s="163" t="s">
        <v>167</v>
      </c>
      <c r="V357" s="140"/>
    </row>
    <row r="358" spans="1:22" s="94" customFormat="1" ht="51" x14ac:dyDescent="0.2">
      <c r="A358" s="141" t="s">
        <v>29</v>
      </c>
      <c r="B358" s="259" t="s">
        <v>48</v>
      </c>
      <c r="C358" s="175" t="s">
        <v>8922</v>
      </c>
      <c r="D358" s="175" t="s">
        <v>9165</v>
      </c>
      <c r="E358" s="181" t="s">
        <v>9170</v>
      </c>
      <c r="F358" s="216" t="s">
        <v>173</v>
      </c>
      <c r="G358" s="216" t="s">
        <v>219</v>
      </c>
      <c r="H358" s="215" t="s">
        <v>564</v>
      </c>
      <c r="I358" s="175" t="s">
        <v>179</v>
      </c>
      <c r="J358" s="175" t="s">
        <v>3688</v>
      </c>
      <c r="K358" s="175"/>
      <c r="L358" s="175" t="s">
        <v>9171</v>
      </c>
      <c r="M358" s="175">
        <v>52408132</v>
      </c>
      <c r="N358" s="178">
        <v>45180</v>
      </c>
      <c r="O358" s="175">
        <v>2023</v>
      </c>
      <c r="P358" s="175">
        <v>2023</v>
      </c>
      <c r="Q358" s="667">
        <v>450</v>
      </c>
      <c r="R358" s="175"/>
      <c r="S358" s="183" t="s">
        <v>9172</v>
      </c>
      <c r="T358" s="175"/>
      <c r="U358" s="163" t="s">
        <v>167</v>
      </c>
      <c r="V358" s="140"/>
    </row>
    <row r="359" spans="1:22" s="94" customFormat="1" ht="76.5" x14ac:dyDescent="0.2">
      <c r="A359" s="141" t="s">
        <v>29</v>
      </c>
      <c r="B359" s="259" t="s">
        <v>48</v>
      </c>
      <c r="C359" s="175" t="s">
        <v>9173</v>
      </c>
      <c r="D359" s="175" t="s">
        <v>9174</v>
      </c>
      <c r="E359" s="308" t="s">
        <v>9175</v>
      </c>
      <c r="F359" s="216" t="s">
        <v>173</v>
      </c>
      <c r="G359" s="216" t="s">
        <v>219</v>
      </c>
      <c r="H359" s="215" t="s">
        <v>564</v>
      </c>
      <c r="I359" s="175" t="s">
        <v>179</v>
      </c>
      <c r="J359" s="175" t="s">
        <v>3688</v>
      </c>
      <c r="K359" s="175"/>
      <c r="L359" s="175" t="s">
        <v>9176</v>
      </c>
      <c r="M359" s="175">
        <v>50886240</v>
      </c>
      <c r="N359" s="178">
        <v>44936</v>
      </c>
      <c r="O359" s="175">
        <v>2023</v>
      </c>
      <c r="P359" s="175">
        <v>2023</v>
      </c>
      <c r="Q359" s="667">
        <v>560</v>
      </c>
      <c r="R359" s="175"/>
      <c r="S359" s="183" t="s">
        <v>9177</v>
      </c>
      <c r="T359" s="175"/>
      <c r="U359" s="163" t="s">
        <v>167</v>
      </c>
      <c r="V359" s="140"/>
    </row>
    <row r="360" spans="1:22" s="94" customFormat="1" ht="51" x14ac:dyDescent="0.2">
      <c r="A360" s="141" t="s">
        <v>29</v>
      </c>
      <c r="B360" s="259" t="s">
        <v>48</v>
      </c>
      <c r="C360" s="182" t="s">
        <v>9178</v>
      </c>
      <c r="D360" s="175" t="s">
        <v>9179</v>
      </c>
      <c r="E360" s="308" t="s">
        <v>9180</v>
      </c>
      <c r="F360" s="216" t="s">
        <v>173</v>
      </c>
      <c r="G360" s="216" t="s">
        <v>217</v>
      </c>
      <c r="H360" s="215" t="s">
        <v>687</v>
      </c>
      <c r="I360" s="175" t="s">
        <v>188</v>
      </c>
      <c r="J360" s="175" t="s">
        <v>3688</v>
      </c>
      <c r="K360" s="175"/>
      <c r="L360" s="175" t="s">
        <v>8856</v>
      </c>
      <c r="M360" s="175">
        <v>31353436</v>
      </c>
      <c r="N360" s="178">
        <v>44935</v>
      </c>
      <c r="O360" s="175">
        <v>2023</v>
      </c>
      <c r="P360" s="175">
        <v>2023</v>
      </c>
      <c r="Q360" s="667">
        <v>4618.3</v>
      </c>
      <c r="R360" s="175"/>
      <c r="S360" s="183" t="s">
        <v>9181</v>
      </c>
      <c r="T360" s="175"/>
      <c r="U360" s="163" t="s">
        <v>167</v>
      </c>
      <c r="V360" s="140"/>
    </row>
    <row r="361" spans="1:22" s="94" customFormat="1" ht="51" x14ac:dyDescent="0.2">
      <c r="A361" s="141" t="s">
        <v>29</v>
      </c>
      <c r="B361" s="259" t="s">
        <v>48</v>
      </c>
      <c r="C361" s="182" t="s">
        <v>9178</v>
      </c>
      <c r="D361" s="175" t="s">
        <v>9179</v>
      </c>
      <c r="E361" s="308" t="s">
        <v>9182</v>
      </c>
      <c r="F361" s="216" t="s">
        <v>173</v>
      </c>
      <c r="G361" s="216" t="s">
        <v>217</v>
      </c>
      <c r="H361" s="215" t="s">
        <v>687</v>
      </c>
      <c r="I361" s="175" t="s">
        <v>188</v>
      </c>
      <c r="J361" s="175" t="s">
        <v>3688</v>
      </c>
      <c r="K361" s="175"/>
      <c r="L361" s="175" t="s">
        <v>8856</v>
      </c>
      <c r="M361" s="175">
        <v>31353436</v>
      </c>
      <c r="N361" s="178">
        <v>45078</v>
      </c>
      <c r="O361" s="175">
        <v>2023</v>
      </c>
      <c r="P361" s="175">
        <v>2023</v>
      </c>
      <c r="Q361" s="667">
        <v>10605</v>
      </c>
      <c r="R361" s="175"/>
      <c r="S361" s="183" t="s">
        <v>9181</v>
      </c>
      <c r="T361" s="175"/>
      <c r="U361" s="163" t="s">
        <v>167</v>
      </c>
      <c r="V361" s="140"/>
    </row>
    <row r="362" spans="1:22" s="94" customFormat="1" ht="51" x14ac:dyDescent="0.2">
      <c r="A362" s="141" t="s">
        <v>29</v>
      </c>
      <c r="B362" s="259" t="s">
        <v>48</v>
      </c>
      <c r="C362" s="182" t="s">
        <v>9178</v>
      </c>
      <c r="D362" s="175" t="s">
        <v>9179</v>
      </c>
      <c r="E362" s="308" t="s">
        <v>9183</v>
      </c>
      <c r="F362" s="216" t="s">
        <v>173</v>
      </c>
      <c r="G362" s="216" t="s">
        <v>217</v>
      </c>
      <c r="H362" s="215" t="s">
        <v>687</v>
      </c>
      <c r="I362" s="175" t="s">
        <v>188</v>
      </c>
      <c r="J362" s="175" t="s">
        <v>3688</v>
      </c>
      <c r="K362" s="175"/>
      <c r="L362" s="175" t="s">
        <v>8856</v>
      </c>
      <c r="M362" s="175">
        <v>31353436</v>
      </c>
      <c r="N362" s="178">
        <v>44949</v>
      </c>
      <c r="O362" s="175">
        <v>2023</v>
      </c>
      <c r="P362" s="175">
        <v>2023</v>
      </c>
      <c r="Q362" s="667">
        <v>2375</v>
      </c>
      <c r="R362" s="175"/>
      <c r="S362" s="183" t="s">
        <v>9181</v>
      </c>
      <c r="T362" s="175"/>
      <c r="U362" s="163" t="s">
        <v>167</v>
      </c>
      <c r="V362" s="140"/>
    </row>
    <row r="363" spans="1:22" s="94" customFormat="1" ht="76.5" x14ac:dyDescent="0.2">
      <c r="A363" s="141" t="s">
        <v>29</v>
      </c>
      <c r="B363" s="259" t="s">
        <v>48</v>
      </c>
      <c r="C363" s="182" t="s">
        <v>9184</v>
      </c>
      <c r="D363" s="175" t="s">
        <v>9179</v>
      </c>
      <c r="E363" s="308" t="s">
        <v>9185</v>
      </c>
      <c r="F363" s="216" t="s">
        <v>173</v>
      </c>
      <c r="G363" s="216" t="s">
        <v>217</v>
      </c>
      <c r="H363" s="215" t="s">
        <v>684</v>
      </c>
      <c r="I363" s="175" t="s">
        <v>188</v>
      </c>
      <c r="J363" s="175" t="s">
        <v>3688</v>
      </c>
      <c r="K363" s="175"/>
      <c r="L363" s="175" t="s">
        <v>9186</v>
      </c>
      <c r="M363" s="175">
        <v>17309565</v>
      </c>
      <c r="N363" s="178">
        <v>45049</v>
      </c>
      <c r="O363" s="175">
        <v>2023</v>
      </c>
      <c r="P363" s="175">
        <v>2023</v>
      </c>
      <c r="Q363" s="667">
        <v>1010</v>
      </c>
      <c r="R363" s="175"/>
      <c r="S363" s="183" t="s">
        <v>9187</v>
      </c>
      <c r="T363" s="175"/>
      <c r="U363" s="163" t="s">
        <v>167</v>
      </c>
      <c r="V363" s="140"/>
    </row>
    <row r="364" spans="1:22" s="94" customFormat="1" ht="63.75" x14ac:dyDescent="0.2">
      <c r="A364" s="141" t="s">
        <v>29</v>
      </c>
      <c r="B364" s="259" t="s">
        <v>48</v>
      </c>
      <c r="C364" s="182" t="s">
        <v>9188</v>
      </c>
      <c r="D364" s="175" t="s">
        <v>9179</v>
      </c>
      <c r="E364" s="308" t="s">
        <v>9189</v>
      </c>
      <c r="F364" s="216" t="s">
        <v>173</v>
      </c>
      <c r="G364" s="216" t="s">
        <v>217</v>
      </c>
      <c r="H364" s="215" t="s">
        <v>684</v>
      </c>
      <c r="I364" s="175" t="s">
        <v>188</v>
      </c>
      <c r="J364" s="175" t="s">
        <v>3688</v>
      </c>
      <c r="K364" s="175"/>
      <c r="L364" s="175" t="s">
        <v>9029</v>
      </c>
      <c r="M364" s="175">
        <v>44808321</v>
      </c>
      <c r="N364" s="178">
        <v>45210</v>
      </c>
      <c r="O364" s="175">
        <v>2023</v>
      </c>
      <c r="P364" s="175">
        <v>2023</v>
      </c>
      <c r="Q364" s="667">
        <v>6400</v>
      </c>
      <c r="R364" s="175"/>
      <c r="S364" s="183" t="s">
        <v>9190</v>
      </c>
      <c r="T364" s="175"/>
      <c r="U364" s="163" t="s">
        <v>167</v>
      </c>
      <c r="V364" s="140"/>
    </row>
    <row r="365" spans="1:22" s="94" customFormat="1" ht="51" x14ac:dyDescent="0.2">
      <c r="A365" s="141" t="s">
        <v>29</v>
      </c>
      <c r="B365" s="259" t="s">
        <v>48</v>
      </c>
      <c r="C365" s="309" t="s">
        <v>9191</v>
      </c>
      <c r="D365" s="175" t="s">
        <v>9192</v>
      </c>
      <c r="E365" s="308" t="s">
        <v>9193</v>
      </c>
      <c r="F365" s="216" t="s">
        <v>173</v>
      </c>
      <c r="G365" s="216" t="s">
        <v>217</v>
      </c>
      <c r="H365" s="215" t="s">
        <v>579</v>
      </c>
      <c r="I365" s="175" t="s">
        <v>188</v>
      </c>
      <c r="J365" s="175" t="s">
        <v>3688</v>
      </c>
      <c r="K365" s="175"/>
      <c r="L365" s="175" t="s">
        <v>9194</v>
      </c>
      <c r="M365" s="175">
        <v>36544566</v>
      </c>
      <c r="N365" s="178">
        <v>44902</v>
      </c>
      <c r="O365" s="175">
        <v>2023</v>
      </c>
      <c r="P365" s="175">
        <v>2023</v>
      </c>
      <c r="Q365" s="667">
        <v>1250</v>
      </c>
      <c r="R365" s="175"/>
      <c r="S365" s="183" t="s">
        <v>9195</v>
      </c>
      <c r="T365" s="175"/>
      <c r="U365" s="163" t="s">
        <v>167</v>
      </c>
      <c r="V365" s="140"/>
    </row>
    <row r="366" spans="1:22" s="94" customFormat="1" ht="38.25" x14ac:dyDescent="0.2">
      <c r="A366" s="141" t="s">
        <v>29</v>
      </c>
      <c r="B366" s="259" t="s">
        <v>48</v>
      </c>
      <c r="C366" s="309" t="s">
        <v>9196</v>
      </c>
      <c r="D366" s="175" t="s">
        <v>9192</v>
      </c>
      <c r="E366" s="308" t="s">
        <v>9197</v>
      </c>
      <c r="F366" s="216" t="s">
        <v>173</v>
      </c>
      <c r="G366" s="216" t="s">
        <v>217</v>
      </c>
      <c r="H366" s="215" t="s">
        <v>579</v>
      </c>
      <c r="I366" s="175" t="s">
        <v>188</v>
      </c>
      <c r="J366" s="175" t="s">
        <v>3688</v>
      </c>
      <c r="K366" s="175"/>
      <c r="L366" s="175" t="s">
        <v>9000</v>
      </c>
      <c r="M366" s="175">
        <v>36356107</v>
      </c>
      <c r="N366" s="178">
        <v>45201</v>
      </c>
      <c r="O366" s="175">
        <v>2023</v>
      </c>
      <c r="P366" s="175">
        <v>2023</v>
      </c>
      <c r="Q366" s="667">
        <v>1135</v>
      </c>
      <c r="R366" s="175"/>
      <c r="S366" s="175" t="s">
        <v>9198</v>
      </c>
      <c r="T366" s="175"/>
      <c r="U366" s="163" t="s">
        <v>167</v>
      </c>
      <c r="V366" s="140"/>
    </row>
    <row r="367" spans="1:22" s="94" customFormat="1" ht="38.25" x14ac:dyDescent="0.2">
      <c r="A367" s="141" t="s">
        <v>29</v>
      </c>
      <c r="B367" s="259" t="s">
        <v>48</v>
      </c>
      <c r="C367" s="309" t="s">
        <v>9196</v>
      </c>
      <c r="D367" s="175" t="s">
        <v>9192</v>
      </c>
      <c r="E367" s="308" t="s">
        <v>9199</v>
      </c>
      <c r="F367" s="216" t="s">
        <v>173</v>
      </c>
      <c r="G367" s="216" t="s">
        <v>217</v>
      </c>
      <c r="H367" s="215" t="s">
        <v>579</v>
      </c>
      <c r="I367" s="175" t="s">
        <v>188</v>
      </c>
      <c r="J367" s="175" t="s">
        <v>3688</v>
      </c>
      <c r="K367" s="175"/>
      <c r="L367" s="175" t="s">
        <v>9000</v>
      </c>
      <c r="M367" s="175">
        <v>36356107</v>
      </c>
      <c r="N367" s="178">
        <v>45201</v>
      </c>
      <c r="O367" s="175">
        <v>2023</v>
      </c>
      <c r="P367" s="175">
        <v>2023</v>
      </c>
      <c r="Q367" s="667">
        <v>1099</v>
      </c>
      <c r="R367" s="175"/>
      <c r="S367" s="175" t="s">
        <v>9198</v>
      </c>
      <c r="T367" s="175"/>
      <c r="U367" s="163" t="s">
        <v>167</v>
      </c>
      <c r="V367" s="140"/>
    </row>
    <row r="368" spans="1:22" s="94" customFormat="1" ht="25.5" x14ac:dyDescent="0.2">
      <c r="A368" s="141" t="s">
        <v>29</v>
      </c>
      <c r="B368" s="259" t="s">
        <v>48</v>
      </c>
      <c r="C368" s="309" t="s">
        <v>9191</v>
      </c>
      <c r="D368" s="175" t="s">
        <v>9192</v>
      </c>
      <c r="E368" s="308" t="s">
        <v>9200</v>
      </c>
      <c r="F368" s="216" t="s">
        <v>173</v>
      </c>
      <c r="G368" s="216" t="s">
        <v>217</v>
      </c>
      <c r="H368" s="215" t="s">
        <v>579</v>
      </c>
      <c r="I368" s="175" t="s">
        <v>188</v>
      </c>
      <c r="J368" s="175" t="s">
        <v>3688</v>
      </c>
      <c r="K368" s="175"/>
      <c r="L368" s="175" t="s">
        <v>9201</v>
      </c>
      <c r="M368" s="175">
        <v>36356107</v>
      </c>
      <c r="N368" s="178">
        <v>44931</v>
      </c>
      <c r="O368" s="175">
        <v>2023</v>
      </c>
      <c r="P368" s="175">
        <v>2023</v>
      </c>
      <c r="Q368" s="667">
        <v>960</v>
      </c>
      <c r="R368" s="175"/>
      <c r="S368" s="175" t="s">
        <v>9202</v>
      </c>
      <c r="T368" s="175"/>
      <c r="U368" s="163" t="s">
        <v>167</v>
      </c>
      <c r="V368" s="140"/>
    </row>
    <row r="369" spans="1:22" s="94" customFormat="1" ht="51" x14ac:dyDescent="0.2">
      <c r="A369" s="141" t="s">
        <v>29</v>
      </c>
      <c r="B369" s="259" t="s">
        <v>48</v>
      </c>
      <c r="C369" s="309" t="s">
        <v>9203</v>
      </c>
      <c r="D369" s="175" t="s">
        <v>9192</v>
      </c>
      <c r="E369" s="308" t="s">
        <v>9204</v>
      </c>
      <c r="F369" s="216" t="s">
        <v>173</v>
      </c>
      <c r="G369" s="216" t="s">
        <v>217</v>
      </c>
      <c r="H369" s="215" t="s">
        <v>579</v>
      </c>
      <c r="I369" s="175" t="s">
        <v>188</v>
      </c>
      <c r="J369" s="175" t="s">
        <v>3688</v>
      </c>
      <c r="K369" s="175"/>
      <c r="L369" s="175" t="s">
        <v>9194</v>
      </c>
      <c r="M369" s="175">
        <v>36544566</v>
      </c>
      <c r="N369" s="178">
        <v>44988</v>
      </c>
      <c r="O369" s="175">
        <v>2023</v>
      </c>
      <c r="P369" s="175">
        <v>2023</v>
      </c>
      <c r="Q369" s="667">
        <v>1250</v>
      </c>
      <c r="R369" s="175"/>
      <c r="S369" s="175" t="s">
        <v>9195</v>
      </c>
      <c r="T369" s="175"/>
      <c r="U369" s="163" t="s">
        <v>167</v>
      </c>
      <c r="V369" s="140"/>
    </row>
    <row r="370" spans="1:22" s="94" customFormat="1" ht="51" x14ac:dyDescent="0.2">
      <c r="A370" s="141" t="s">
        <v>29</v>
      </c>
      <c r="B370" s="259" t="s">
        <v>48</v>
      </c>
      <c r="C370" s="309" t="s">
        <v>9196</v>
      </c>
      <c r="D370" s="175" t="s">
        <v>9192</v>
      </c>
      <c r="E370" s="308" t="s">
        <v>9205</v>
      </c>
      <c r="F370" s="216" t="s">
        <v>173</v>
      </c>
      <c r="G370" s="216" t="s">
        <v>217</v>
      </c>
      <c r="H370" s="215" t="s">
        <v>579</v>
      </c>
      <c r="I370" s="175" t="s">
        <v>188</v>
      </c>
      <c r="J370" s="175" t="s">
        <v>3688</v>
      </c>
      <c r="K370" s="175"/>
      <c r="L370" s="175" t="s">
        <v>9206</v>
      </c>
      <c r="M370" s="175">
        <v>36544566</v>
      </c>
      <c r="N370" s="178">
        <v>44988</v>
      </c>
      <c r="O370" s="175">
        <v>2023</v>
      </c>
      <c r="P370" s="175">
        <v>2023</v>
      </c>
      <c r="Q370" s="667">
        <v>1500</v>
      </c>
      <c r="R370" s="175"/>
      <c r="S370" s="175" t="s">
        <v>9195</v>
      </c>
      <c r="T370" s="175"/>
      <c r="U370" s="163" t="s">
        <v>167</v>
      </c>
      <c r="V370" s="140"/>
    </row>
    <row r="371" spans="1:22" s="94" customFormat="1" ht="51" x14ac:dyDescent="0.2">
      <c r="A371" s="141" t="s">
        <v>29</v>
      </c>
      <c r="B371" s="259" t="s">
        <v>48</v>
      </c>
      <c r="C371" s="309" t="s">
        <v>9196</v>
      </c>
      <c r="D371" s="175" t="s">
        <v>9192</v>
      </c>
      <c r="E371" s="308" t="s">
        <v>9207</v>
      </c>
      <c r="F371" s="216" t="s">
        <v>173</v>
      </c>
      <c r="G371" s="216" t="s">
        <v>217</v>
      </c>
      <c r="H371" s="215" t="s">
        <v>579</v>
      </c>
      <c r="I371" s="175" t="s">
        <v>188</v>
      </c>
      <c r="J371" s="175" t="s">
        <v>3688</v>
      </c>
      <c r="K371" s="175"/>
      <c r="L371" s="175" t="s">
        <v>9206</v>
      </c>
      <c r="M371" s="175">
        <v>36544566</v>
      </c>
      <c r="N371" s="178">
        <v>45033</v>
      </c>
      <c r="O371" s="175">
        <v>2023</v>
      </c>
      <c r="P371" s="175">
        <v>2023</v>
      </c>
      <c r="Q371" s="667">
        <v>1542</v>
      </c>
      <c r="R371" s="175"/>
      <c r="S371" s="175" t="s">
        <v>9195</v>
      </c>
      <c r="T371" s="175"/>
      <c r="U371" s="163" t="s">
        <v>167</v>
      </c>
      <c r="V371" s="140"/>
    </row>
    <row r="372" spans="1:22" s="94" customFormat="1" ht="51" x14ac:dyDescent="0.2">
      <c r="A372" s="141" t="s">
        <v>29</v>
      </c>
      <c r="B372" s="259" t="s">
        <v>48</v>
      </c>
      <c r="C372" s="309" t="s">
        <v>9196</v>
      </c>
      <c r="D372" s="175" t="s">
        <v>9192</v>
      </c>
      <c r="E372" s="308" t="s">
        <v>9208</v>
      </c>
      <c r="F372" s="216" t="s">
        <v>173</v>
      </c>
      <c r="G372" s="216" t="s">
        <v>217</v>
      </c>
      <c r="H372" s="215" t="s">
        <v>579</v>
      </c>
      <c r="I372" s="175" t="s">
        <v>188</v>
      </c>
      <c r="J372" s="175" t="s">
        <v>3688</v>
      </c>
      <c r="K372" s="175"/>
      <c r="L372" s="175" t="s">
        <v>9206</v>
      </c>
      <c r="M372" s="175">
        <v>36544566</v>
      </c>
      <c r="N372" s="178">
        <v>45051</v>
      </c>
      <c r="O372" s="175">
        <v>2023</v>
      </c>
      <c r="P372" s="175">
        <v>2023</v>
      </c>
      <c r="Q372" s="667">
        <v>2800</v>
      </c>
      <c r="R372" s="175"/>
      <c r="S372" s="175" t="s">
        <v>9195</v>
      </c>
      <c r="T372" s="175"/>
      <c r="U372" s="163" t="s">
        <v>167</v>
      </c>
      <c r="V372" s="140"/>
    </row>
    <row r="373" spans="1:22" s="94" customFormat="1" ht="51" x14ac:dyDescent="0.2">
      <c r="A373" s="141" t="s">
        <v>29</v>
      </c>
      <c r="B373" s="259" t="s">
        <v>48</v>
      </c>
      <c r="C373" s="309" t="s">
        <v>9196</v>
      </c>
      <c r="D373" s="175" t="s">
        <v>9192</v>
      </c>
      <c r="E373" s="308" t="s">
        <v>9209</v>
      </c>
      <c r="F373" s="216" t="s">
        <v>173</v>
      </c>
      <c r="G373" s="216" t="s">
        <v>217</v>
      </c>
      <c r="H373" s="215" t="s">
        <v>579</v>
      </c>
      <c r="I373" s="175" t="s">
        <v>188</v>
      </c>
      <c r="J373" s="175" t="s">
        <v>3688</v>
      </c>
      <c r="K373" s="175"/>
      <c r="L373" s="175" t="s">
        <v>9206</v>
      </c>
      <c r="M373" s="175">
        <v>36544566</v>
      </c>
      <c r="N373" s="178">
        <v>45051</v>
      </c>
      <c r="O373" s="175">
        <v>2023</v>
      </c>
      <c r="P373" s="175">
        <v>2023</v>
      </c>
      <c r="Q373" s="667">
        <v>2800</v>
      </c>
      <c r="R373" s="175"/>
      <c r="S373" s="175" t="s">
        <v>9195</v>
      </c>
      <c r="T373" s="175"/>
      <c r="U373" s="163" t="s">
        <v>167</v>
      </c>
      <c r="V373" s="140"/>
    </row>
    <row r="374" spans="1:22" s="94" customFormat="1" ht="51" x14ac:dyDescent="0.2">
      <c r="A374" s="141" t="s">
        <v>29</v>
      </c>
      <c r="B374" s="259" t="s">
        <v>48</v>
      </c>
      <c r="C374" s="309" t="s">
        <v>9196</v>
      </c>
      <c r="D374" s="175" t="s">
        <v>9192</v>
      </c>
      <c r="E374" s="308" t="s">
        <v>9210</v>
      </c>
      <c r="F374" s="216" t="s">
        <v>173</v>
      </c>
      <c r="G374" s="216" t="s">
        <v>217</v>
      </c>
      <c r="H374" s="215" t="s">
        <v>579</v>
      </c>
      <c r="I374" s="175" t="s">
        <v>188</v>
      </c>
      <c r="J374" s="175" t="s">
        <v>3688</v>
      </c>
      <c r="K374" s="175"/>
      <c r="L374" s="175" t="s">
        <v>9206</v>
      </c>
      <c r="M374" s="175">
        <v>36544566</v>
      </c>
      <c r="N374" s="178">
        <v>45051</v>
      </c>
      <c r="O374" s="175">
        <v>2023</v>
      </c>
      <c r="P374" s="175">
        <v>2023</v>
      </c>
      <c r="Q374" s="667">
        <v>2800</v>
      </c>
      <c r="R374" s="175"/>
      <c r="S374" s="175" t="s">
        <v>9195</v>
      </c>
      <c r="T374" s="175"/>
      <c r="U374" s="163" t="s">
        <v>167</v>
      </c>
      <c r="V374" s="140"/>
    </row>
    <row r="375" spans="1:22" s="94" customFormat="1" ht="25.5" x14ac:dyDescent="0.2">
      <c r="A375" s="141" t="s">
        <v>29</v>
      </c>
      <c r="B375" s="259" t="s">
        <v>48</v>
      </c>
      <c r="C375" s="309" t="s">
        <v>9196</v>
      </c>
      <c r="D375" s="175" t="s">
        <v>9192</v>
      </c>
      <c r="E375" s="308" t="s">
        <v>9211</v>
      </c>
      <c r="F375" s="216" t="s">
        <v>173</v>
      </c>
      <c r="G375" s="216" t="s">
        <v>217</v>
      </c>
      <c r="H375" s="215" t="s">
        <v>579</v>
      </c>
      <c r="I375" s="175" t="s">
        <v>188</v>
      </c>
      <c r="J375" s="175" t="s">
        <v>3688</v>
      </c>
      <c r="K375" s="175"/>
      <c r="L375" s="175" t="s">
        <v>9212</v>
      </c>
      <c r="M375" s="175">
        <v>46767410</v>
      </c>
      <c r="N375" s="178">
        <v>45190</v>
      </c>
      <c r="O375" s="175">
        <v>2023</v>
      </c>
      <c r="P375" s="175">
        <v>2023</v>
      </c>
      <c r="Q375" s="667">
        <v>2000</v>
      </c>
      <c r="R375" s="175"/>
      <c r="S375" s="183" t="s">
        <v>9213</v>
      </c>
      <c r="T375" s="175"/>
      <c r="U375" s="163" t="s">
        <v>167</v>
      </c>
      <c r="V375" s="140"/>
    </row>
    <row r="376" spans="1:22" s="94" customFormat="1" ht="25.5" x14ac:dyDescent="0.2">
      <c r="A376" s="141" t="s">
        <v>29</v>
      </c>
      <c r="B376" s="259" t="s">
        <v>48</v>
      </c>
      <c r="C376" s="309" t="s">
        <v>9214</v>
      </c>
      <c r="D376" s="175" t="s">
        <v>9215</v>
      </c>
      <c r="E376" s="308" t="s">
        <v>9216</v>
      </c>
      <c r="F376" s="216" t="s">
        <v>173</v>
      </c>
      <c r="G376" s="216" t="s">
        <v>217</v>
      </c>
      <c r="H376" s="215" t="s">
        <v>579</v>
      </c>
      <c r="I376" s="175" t="s">
        <v>188</v>
      </c>
      <c r="J376" s="175" t="s">
        <v>3688</v>
      </c>
      <c r="K376" s="175"/>
      <c r="L376" s="175" t="s">
        <v>9217</v>
      </c>
      <c r="M376" s="175">
        <v>55024122</v>
      </c>
      <c r="N376" s="178">
        <v>44910</v>
      </c>
      <c r="O376" s="175">
        <v>2023</v>
      </c>
      <c r="P376" s="175">
        <v>2023</v>
      </c>
      <c r="Q376" s="667">
        <v>500</v>
      </c>
      <c r="R376" s="175"/>
      <c r="S376" s="183" t="s">
        <v>9218</v>
      </c>
      <c r="T376" s="175"/>
      <c r="U376" s="163" t="s">
        <v>167</v>
      </c>
      <c r="V376" s="140"/>
    </row>
    <row r="377" spans="1:22" s="94" customFormat="1" ht="25.5" x14ac:dyDescent="0.2">
      <c r="A377" s="141" t="s">
        <v>29</v>
      </c>
      <c r="B377" s="259" t="s">
        <v>48</v>
      </c>
      <c r="C377" s="309" t="s">
        <v>9219</v>
      </c>
      <c r="D377" s="175" t="s">
        <v>9215</v>
      </c>
      <c r="E377" s="308" t="s">
        <v>9220</v>
      </c>
      <c r="F377" s="216" t="s">
        <v>173</v>
      </c>
      <c r="G377" s="216" t="s">
        <v>217</v>
      </c>
      <c r="H377" s="215" t="s">
        <v>579</v>
      </c>
      <c r="I377" s="175" t="s">
        <v>188</v>
      </c>
      <c r="J377" s="175" t="s">
        <v>3688</v>
      </c>
      <c r="K377" s="175"/>
      <c r="L377" s="175" t="s">
        <v>9221</v>
      </c>
      <c r="M377" s="175">
        <v>53364988</v>
      </c>
      <c r="N377" s="178">
        <v>45051</v>
      </c>
      <c r="O377" s="175">
        <v>2023</v>
      </c>
      <c r="P377" s="175">
        <v>2023</v>
      </c>
      <c r="Q377" s="667">
        <v>750</v>
      </c>
      <c r="R377" s="175"/>
      <c r="S377" s="183" t="s">
        <v>9222</v>
      </c>
      <c r="T377" s="175"/>
      <c r="U377" s="163" t="s">
        <v>167</v>
      </c>
      <c r="V377" s="140"/>
    </row>
    <row r="378" spans="1:22" s="94" customFormat="1" ht="38.25" x14ac:dyDescent="0.2">
      <c r="A378" s="141" t="s">
        <v>29</v>
      </c>
      <c r="B378" s="259" t="s">
        <v>48</v>
      </c>
      <c r="C378" s="309" t="s">
        <v>9223</v>
      </c>
      <c r="D378" s="175" t="s">
        <v>9215</v>
      </c>
      <c r="E378" s="308" t="s">
        <v>9224</v>
      </c>
      <c r="F378" s="216" t="s">
        <v>173</v>
      </c>
      <c r="G378" s="216" t="s">
        <v>217</v>
      </c>
      <c r="H378" s="215" t="s">
        <v>579</v>
      </c>
      <c r="I378" s="175" t="s">
        <v>188</v>
      </c>
      <c r="J378" s="175" t="s">
        <v>3688</v>
      </c>
      <c r="K378" s="175"/>
      <c r="L378" s="175" t="s">
        <v>8949</v>
      </c>
      <c r="M378" s="175">
        <v>30998140</v>
      </c>
      <c r="N378" s="178">
        <v>45042</v>
      </c>
      <c r="O378" s="175">
        <v>2023</v>
      </c>
      <c r="P378" s="175">
        <v>2023</v>
      </c>
      <c r="Q378" s="667">
        <v>3280</v>
      </c>
      <c r="R378" s="175"/>
      <c r="S378" s="183" t="s">
        <v>9225</v>
      </c>
      <c r="T378" s="175"/>
      <c r="U378" s="163" t="s">
        <v>167</v>
      </c>
      <c r="V378" s="140"/>
    </row>
    <row r="379" spans="1:22" s="94" customFormat="1" ht="38.25" x14ac:dyDescent="0.2">
      <c r="A379" s="141" t="s">
        <v>29</v>
      </c>
      <c r="B379" s="259" t="s">
        <v>48</v>
      </c>
      <c r="C379" s="309" t="s">
        <v>9226</v>
      </c>
      <c r="D379" s="175" t="s">
        <v>9215</v>
      </c>
      <c r="E379" s="308" t="s">
        <v>9227</v>
      </c>
      <c r="F379" s="216" t="s">
        <v>173</v>
      </c>
      <c r="G379" s="216" t="s">
        <v>217</v>
      </c>
      <c r="H379" s="215" t="s">
        <v>579</v>
      </c>
      <c r="I379" s="175" t="s">
        <v>188</v>
      </c>
      <c r="J379" s="175" t="s">
        <v>3688</v>
      </c>
      <c r="K379" s="175"/>
      <c r="L379" s="175" t="s">
        <v>9228</v>
      </c>
      <c r="M379" s="175">
        <v>46095969</v>
      </c>
      <c r="N379" s="178">
        <v>45096</v>
      </c>
      <c r="O379" s="175">
        <v>2023</v>
      </c>
      <c r="P379" s="175">
        <v>2023</v>
      </c>
      <c r="Q379" s="667">
        <v>4465</v>
      </c>
      <c r="R379" s="175"/>
      <c r="S379" s="183" t="s">
        <v>9229</v>
      </c>
      <c r="T379" s="175"/>
      <c r="U379" s="163" t="s">
        <v>167</v>
      </c>
      <c r="V379" s="140"/>
    </row>
    <row r="380" spans="1:22" s="94" customFormat="1" ht="38.25" x14ac:dyDescent="0.2">
      <c r="A380" s="141" t="s">
        <v>29</v>
      </c>
      <c r="B380" s="259" t="s">
        <v>48</v>
      </c>
      <c r="C380" s="309" t="s">
        <v>9230</v>
      </c>
      <c r="D380" s="175" t="s">
        <v>9215</v>
      </c>
      <c r="E380" s="308" t="s">
        <v>9231</v>
      </c>
      <c r="F380" s="216" t="s">
        <v>173</v>
      </c>
      <c r="G380" s="216" t="s">
        <v>217</v>
      </c>
      <c r="H380" s="215" t="s">
        <v>579</v>
      </c>
      <c r="I380" s="175" t="s">
        <v>188</v>
      </c>
      <c r="J380" s="175" t="s">
        <v>3688</v>
      </c>
      <c r="K380" s="175"/>
      <c r="L380" s="175" t="s">
        <v>8949</v>
      </c>
      <c r="M380" s="175">
        <v>30998140</v>
      </c>
      <c r="N380" s="178">
        <v>45099</v>
      </c>
      <c r="O380" s="175">
        <v>2023</v>
      </c>
      <c r="P380" s="175">
        <v>2023</v>
      </c>
      <c r="Q380" s="667">
        <v>4470</v>
      </c>
      <c r="R380" s="175"/>
      <c r="S380" s="183" t="s">
        <v>9225</v>
      </c>
      <c r="T380" s="175"/>
      <c r="U380" s="163" t="s">
        <v>167</v>
      </c>
      <c r="V380" s="140"/>
    </row>
    <row r="381" spans="1:22" s="94" customFormat="1" ht="38.25" x14ac:dyDescent="0.2">
      <c r="A381" s="141" t="s">
        <v>29</v>
      </c>
      <c r="B381" s="259" t="s">
        <v>48</v>
      </c>
      <c r="C381" s="309" t="s">
        <v>9223</v>
      </c>
      <c r="D381" s="175" t="s">
        <v>9215</v>
      </c>
      <c r="E381" s="308" t="s">
        <v>9232</v>
      </c>
      <c r="F381" s="216" t="s">
        <v>173</v>
      </c>
      <c r="G381" s="216" t="s">
        <v>217</v>
      </c>
      <c r="H381" s="215" t="s">
        <v>579</v>
      </c>
      <c r="I381" s="175" t="s">
        <v>188</v>
      </c>
      <c r="J381" s="175" t="s">
        <v>3688</v>
      </c>
      <c r="K381" s="175"/>
      <c r="L381" s="175" t="s">
        <v>8949</v>
      </c>
      <c r="M381" s="175">
        <v>30998140</v>
      </c>
      <c r="N381" s="178">
        <v>45118</v>
      </c>
      <c r="O381" s="175">
        <v>2023</v>
      </c>
      <c r="P381" s="175">
        <v>2023</v>
      </c>
      <c r="Q381" s="667">
        <v>1030</v>
      </c>
      <c r="R381" s="175"/>
      <c r="S381" s="183" t="s">
        <v>9225</v>
      </c>
      <c r="T381" s="175"/>
      <c r="U381" s="163" t="s">
        <v>167</v>
      </c>
      <c r="V381" s="140"/>
    </row>
    <row r="382" spans="1:22" s="94" customFormat="1" ht="38.25" x14ac:dyDescent="0.2">
      <c r="A382" s="141" t="s">
        <v>29</v>
      </c>
      <c r="B382" s="259" t="s">
        <v>48</v>
      </c>
      <c r="C382" s="309" t="s">
        <v>9226</v>
      </c>
      <c r="D382" s="175" t="s">
        <v>9215</v>
      </c>
      <c r="E382" s="308" t="s">
        <v>9233</v>
      </c>
      <c r="F382" s="216" t="s">
        <v>173</v>
      </c>
      <c r="G382" s="216" t="s">
        <v>217</v>
      </c>
      <c r="H382" s="215" t="s">
        <v>579</v>
      </c>
      <c r="I382" s="175" t="s">
        <v>188</v>
      </c>
      <c r="J382" s="175" t="s">
        <v>3688</v>
      </c>
      <c r="K382" s="175"/>
      <c r="L382" s="175" t="s">
        <v>9228</v>
      </c>
      <c r="M382" s="175">
        <v>46095969</v>
      </c>
      <c r="N382" s="178">
        <v>45141</v>
      </c>
      <c r="O382" s="175">
        <v>2023</v>
      </c>
      <c r="P382" s="175">
        <v>2023</v>
      </c>
      <c r="Q382" s="667">
        <v>3750</v>
      </c>
      <c r="R382" s="175"/>
      <c r="S382" s="183" t="s">
        <v>9229</v>
      </c>
      <c r="T382" s="175"/>
      <c r="U382" s="163" t="s">
        <v>167</v>
      </c>
      <c r="V382" s="140"/>
    </row>
    <row r="383" spans="1:22" s="94" customFormat="1" ht="38.25" x14ac:dyDescent="0.2">
      <c r="A383" s="141" t="s">
        <v>29</v>
      </c>
      <c r="B383" s="259" t="s">
        <v>48</v>
      </c>
      <c r="C383" s="309" t="s">
        <v>9234</v>
      </c>
      <c r="D383" s="175" t="s">
        <v>9215</v>
      </c>
      <c r="E383" s="308" t="s">
        <v>9235</v>
      </c>
      <c r="F383" s="216" t="s">
        <v>173</v>
      </c>
      <c r="G383" s="216" t="s">
        <v>217</v>
      </c>
      <c r="H383" s="215" t="s">
        <v>579</v>
      </c>
      <c r="I383" s="175" t="s">
        <v>188</v>
      </c>
      <c r="J383" s="175" t="s">
        <v>3688</v>
      </c>
      <c r="K383" s="175"/>
      <c r="L383" s="175" t="s">
        <v>9228</v>
      </c>
      <c r="M383" s="175">
        <v>46095969</v>
      </c>
      <c r="N383" s="178">
        <v>45173</v>
      </c>
      <c r="O383" s="175">
        <v>2023</v>
      </c>
      <c r="P383" s="175">
        <v>2023</v>
      </c>
      <c r="Q383" s="667">
        <v>2625</v>
      </c>
      <c r="R383" s="175"/>
      <c r="S383" s="183" t="s">
        <v>9229</v>
      </c>
      <c r="T383" s="175"/>
      <c r="U383" s="163" t="s">
        <v>167</v>
      </c>
      <c r="V383" s="140"/>
    </row>
    <row r="384" spans="1:22" s="94" customFormat="1" ht="38.25" x14ac:dyDescent="0.2">
      <c r="A384" s="141" t="s">
        <v>29</v>
      </c>
      <c r="B384" s="259" t="s">
        <v>48</v>
      </c>
      <c r="C384" s="309" t="s">
        <v>9236</v>
      </c>
      <c r="D384" s="175" t="s">
        <v>9215</v>
      </c>
      <c r="E384" s="308" t="s">
        <v>9237</v>
      </c>
      <c r="F384" s="216" t="s">
        <v>173</v>
      </c>
      <c r="G384" s="216" t="s">
        <v>217</v>
      </c>
      <c r="H384" s="215" t="s">
        <v>579</v>
      </c>
      <c r="I384" s="175" t="s">
        <v>188</v>
      </c>
      <c r="J384" s="175" t="s">
        <v>3688</v>
      </c>
      <c r="K384" s="175"/>
      <c r="L384" s="175" t="s">
        <v>8949</v>
      </c>
      <c r="M384" s="175">
        <v>30998140</v>
      </c>
      <c r="N384" s="178">
        <v>45138</v>
      </c>
      <c r="O384" s="175">
        <v>2023</v>
      </c>
      <c r="P384" s="175">
        <v>2023</v>
      </c>
      <c r="Q384" s="667">
        <v>3440</v>
      </c>
      <c r="R384" s="175"/>
      <c r="S384" s="183" t="s">
        <v>9225</v>
      </c>
      <c r="T384" s="175"/>
      <c r="U384" s="163" t="s">
        <v>167</v>
      </c>
      <c r="V384" s="140"/>
    </row>
    <row r="385" spans="1:22" s="94" customFormat="1" ht="38.25" x14ac:dyDescent="0.2">
      <c r="A385" s="141" t="s">
        <v>29</v>
      </c>
      <c r="B385" s="259" t="s">
        <v>48</v>
      </c>
      <c r="C385" s="309" t="s">
        <v>9236</v>
      </c>
      <c r="D385" s="175" t="s">
        <v>9215</v>
      </c>
      <c r="E385" s="308" t="s">
        <v>9238</v>
      </c>
      <c r="F385" s="216" t="s">
        <v>173</v>
      </c>
      <c r="G385" s="216" t="s">
        <v>217</v>
      </c>
      <c r="H385" s="215" t="s">
        <v>579</v>
      </c>
      <c r="I385" s="175" t="s">
        <v>188</v>
      </c>
      <c r="J385" s="175" t="s">
        <v>3688</v>
      </c>
      <c r="K385" s="175"/>
      <c r="L385" s="175" t="s">
        <v>8949</v>
      </c>
      <c r="M385" s="175">
        <v>30998140</v>
      </c>
      <c r="N385" s="178">
        <v>45173</v>
      </c>
      <c r="O385" s="175">
        <v>2023</v>
      </c>
      <c r="P385" s="175">
        <v>2023</v>
      </c>
      <c r="Q385" s="667">
        <v>3810</v>
      </c>
      <c r="R385" s="175"/>
      <c r="S385" s="183" t="s">
        <v>9225</v>
      </c>
      <c r="T385" s="175"/>
      <c r="U385" s="163" t="s">
        <v>167</v>
      </c>
      <c r="V385" s="140"/>
    </row>
    <row r="386" spans="1:22" s="94" customFormat="1" ht="38.25" x14ac:dyDescent="0.2">
      <c r="A386" s="141" t="s">
        <v>29</v>
      </c>
      <c r="B386" s="259" t="s">
        <v>48</v>
      </c>
      <c r="C386" s="309" t="s">
        <v>9239</v>
      </c>
      <c r="D386" s="175" t="s">
        <v>9215</v>
      </c>
      <c r="E386" s="308" t="s">
        <v>9240</v>
      </c>
      <c r="F386" s="216" t="s">
        <v>173</v>
      </c>
      <c r="G386" s="216" t="s">
        <v>217</v>
      </c>
      <c r="H386" s="215" t="s">
        <v>579</v>
      </c>
      <c r="I386" s="175" t="s">
        <v>188</v>
      </c>
      <c r="J386" s="175" t="s">
        <v>3688</v>
      </c>
      <c r="K386" s="175"/>
      <c r="L386" s="175" t="s">
        <v>8949</v>
      </c>
      <c r="M386" s="175">
        <v>30998140</v>
      </c>
      <c r="N386" s="178">
        <v>45194</v>
      </c>
      <c r="O386" s="175">
        <v>2023</v>
      </c>
      <c r="P386" s="175">
        <v>2023</v>
      </c>
      <c r="Q386" s="667">
        <v>3070</v>
      </c>
      <c r="R386" s="175"/>
      <c r="S386" s="183" t="s">
        <v>9225</v>
      </c>
      <c r="T386" s="175"/>
      <c r="U386" s="163" t="s">
        <v>167</v>
      </c>
      <c r="V386" s="140"/>
    </row>
    <row r="387" spans="1:22" s="94" customFormat="1" ht="38.25" x14ac:dyDescent="0.2">
      <c r="A387" s="141" t="s">
        <v>29</v>
      </c>
      <c r="B387" s="259" t="s">
        <v>48</v>
      </c>
      <c r="C387" s="309" t="s">
        <v>9214</v>
      </c>
      <c r="D387" s="175" t="s">
        <v>9215</v>
      </c>
      <c r="E387" s="308" t="s">
        <v>9241</v>
      </c>
      <c r="F387" s="216" t="s">
        <v>173</v>
      </c>
      <c r="G387" s="216" t="s">
        <v>217</v>
      </c>
      <c r="H387" s="215" t="s">
        <v>579</v>
      </c>
      <c r="I387" s="175" t="s">
        <v>188</v>
      </c>
      <c r="J387" s="175" t="s">
        <v>3688</v>
      </c>
      <c r="K387" s="175"/>
      <c r="L387" s="175" t="s">
        <v>9242</v>
      </c>
      <c r="M387" s="175">
        <v>30998140</v>
      </c>
      <c r="N387" s="178">
        <v>44914</v>
      </c>
      <c r="O387" s="175">
        <v>2023</v>
      </c>
      <c r="P387" s="175">
        <v>2023</v>
      </c>
      <c r="Q387" s="667">
        <v>3510</v>
      </c>
      <c r="R387" s="175"/>
      <c r="S387" s="183" t="s">
        <v>9225</v>
      </c>
      <c r="T387" s="175"/>
      <c r="U387" s="163" t="s">
        <v>167</v>
      </c>
      <c r="V387" s="140"/>
    </row>
    <row r="388" spans="1:22" s="94" customFormat="1" ht="38.25" x14ac:dyDescent="0.2">
      <c r="A388" s="141" t="s">
        <v>29</v>
      </c>
      <c r="B388" s="259" t="s">
        <v>48</v>
      </c>
      <c r="C388" s="309" t="s">
        <v>9239</v>
      </c>
      <c r="D388" s="175" t="s">
        <v>9215</v>
      </c>
      <c r="E388" s="308" t="s">
        <v>9243</v>
      </c>
      <c r="F388" s="216" t="s">
        <v>173</v>
      </c>
      <c r="G388" s="216" t="s">
        <v>217</v>
      </c>
      <c r="H388" s="215" t="s">
        <v>579</v>
      </c>
      <c r="I388" s="175" t="s">
        <v>188</v>
      </c>
      <c r="J388" s="175" t="s">
        <v>3688</v>
      </c>
      <c r="K388" s="175"/>
      <c r="L388" s="175" t="s">
        <v>8949</v>
      </c>
      <c r="M388" s="175">
        <v>30998140</v>
      </c>
      <c r="N388" s="178">
        <v>45212</v>
      </c>
      <c r="O388" s="175">
        <v>2023</v>
      </c>
      <c r="P388" s="175">
        <v>2023</v>
      </c>
      <c r="Q388" s="667">
        <v>1030</v>
      </c>
      <c r="R388" s="175"/>
      <c r="S388" s="183" t="s">
        <v>9225</v>
      </c>
      <c r="T388" s="175"/>
      <c r="U388" s="163" t="s">
        <v>167</v>
      </c>
      <c r="V388" s="140"/>
    </row>
    <row r="389" spans="1:22" s="94" customFormat="1" ht="38.25" x14ac:dyDescent="0.2">
      <c r="A389" s="141" t="s">
        <v>29</v>
      </c>
      <c r="B389" s="259" t="s">
        <v>48</v>
      </c>
      <c r="C389" s="309" t="s">
        <v>9244</v>
      </c>
      <c r="D389" s="175" t="s">
        <v>9215</v>
      </c>
      <c r="E389" s="308" t="s">
        <v>9245</v>
      </c>
      <c r="F389" s="216" t="s">
        <v>173</v>
      </c>
      <c r="G389" s="216" t="s">
        <v>217</v>
      </c>
      <c r="H389" s="215" t="s">
        <v>579</v>
      </c>
      <c r="I389" s="175" t="s">
        <v>188</v>
      </c>
      <c r="J389" s="175" t="s">
        <v>3688</v>
      </c>
      <c r="K389" s="175"/>
      <c r="L389" s="175" t="s">
        <v>9228</v>
      </c>
      <c r="M389" s="175">
        <v>46095969</v>
      </c>
      <c r="N389" s="178">
        <v>45217</v>
      </c>
      <c r="O389" s="175">
        <v>2023</v>
      </c>
      <c r="P389" s="175">
        <v>2023</v>
      </c>
      <c r="Q389" s="667">
        <v>2250</v>
      </c>
      <c r="R389" s="175"/>
      <c r="S389" s="183" t="s">
        <v>9229</v>
      </c>
      <c r="T389" s="175"/>
      <c r="U389" s="163" t="s">
        <v>167</v>
      </c>
      <c r="V389" s="140"/>
    </row>
    <row r="390" spans="1:22" s="94" customFormat="1" ht="38.25" x14ac:dyDescent="0.2">
      <c r="A390" s="141" t="s">
        <v>29</v>
      </c>
      <c r="B390" s="259" t="s">
        <v>48</v>
      </c>
      <c r="C390" s="309" t="s">
        <v>9226</v>
      </c>
      <c r="D390" s="175" t="s">
        <v>9215</v>
      </c>
      <c r="E390" s="308" t="s">
        <v>9246</v>
      </c>
      <c r="F390" s="216" t="s">
        <v>173</v>
      </c>
      <c r="G390" s="216" t="s">
        <v>217</v>
      </c>
      <c r="H390" s="215" t="s">
        <v>579</v>
      </c>
      <c r="I390" s="175" t="s">
        <v>188</v>
      </c>
      <c r="J390" s="175" t="s">
        <v>3688</v>
      </c>
      <c r="K390" s="175"/>
      <c r="L390" s="175" t="s">
        <v>9228</v>
      </c>
      <c r="M390" s="175">
        <v>46095969</v>
      </c>
      <c r="N390" s="178">
        <v>45230</v>
      </c>
      <c r="O390" s="175">
        <v>2023</v>
      </c>
      <c r="P390" s="175">
        <v>2023</v>
      </c>
      <c r="Q390" s="667">
        <v>2250</v>
      </c>
      <c r="R390" s="175"/>
      <c r="S390" s="183" t="s">
        <v>9229</v>
      </c>
      <c r="T390" s="175"/>
      <c r="U390" s="163" t="s">
        <v>167</v>
      </c>
      <c r="V390" s="140"/>
    </row>
    <row r="391" spans="1:22" s="94" customFormat="1" ht="38.25" x14ac:dyDescent="0.2">
      <c r="A391" s="141" t="s">
        <v>29</v>
      </c>
      <c r="B391" s="259" t="s">
        <v>48</v>
      </c>
      <c r="C391" s="309" t="s">
        <v>9223</v>
      </c>
      <c r="D391" s="175" t="s">
        <v>9215</v>
      </c>
      <c r="E391" s="308" t="s">
        <v>9247</v>
      </c>
      <c r="F391" s="216" t="s">
        <v>173</v>
      </c>
      <c r="G391" s="216" t="s">
        <v>217</v>
      </c>
      <c r="H391" s="215" t="s">
        <v>579</v>
      </c>
      <c r="I391" s="175" t="s">
        <v>188</v>
      </c>
      <c r="J391" s="175" t="s">
        <v>3688</v>
      </c>
      <c r="K391" s="175"/>
      <c r="L391" s="175" t="s">
        <v>8949</v>
      </c>
      <c r="M391" s="175">
        <v>30998140</v>
      </c>
      <c r="N391" s="178">
        <v>45219</v>
      </c>
      <c r="O391" s="175">
        <v>2023</v>
      </c>
      <c r="P391" s="175">
        <v>2023</v>
      </c>
      <c r="Q391" s="667">
        <v>3090</v>
      </c>
      <c r="R391" s="175"/>
      <c r="S391" s="183" t="s">
        <v>9225</v>
      </c>
      <c r="T391" s="175"/>
      <c r="U391" s="163" t="s">
        <v>167</v>
      </c>
      <c r="V391" s="140"/>
    </row>
    <row r="392" spans="1:22" s="94" customFormat="1" ht="38.25" x14ac:dyDescent="0.2">
      <c r="A392" s="141" t="s">
        <v>29</v>
      </c>
      <c r="B392" s="259" t="s">
        <v>48</v>
      </c>
      <c r="C392" s="309" t="s">
        <v>9248</v>
      </c>
      <c r="D392" s="175" t="s">
        <v>9215</v>
      </c>
      <c r="E392" s="308" t="s">
        <v>9249</v>
      </c>
      <c r="F392" s="216" t="s">
        <v>173</v>
      </c>
      <c r="G392" s="216" t="s">
        <v>217</v>
      </c>
      <c r="H392" s="215" t="s">
        <v>579</v>
      </c>
      <c r="I392" s="175" t="s">
        <v>188</v>
      </c>
      <c r="J392" s="175" t="s">
        <v>3688</v>
      </c>
      <c r="K392" s="175"/>
      <c r="L392" s="175" t="s">
        <v>8949</v>
      </c>
      <c r="M392" s="175">
        <v>30998140</v>
      </c>
      <c r="N392" s="178">
        <v>45243</v>
      </c>
      <c r="O392" s="175">
        <v>2023</v>
      </c>
      <c r="P392" s="175">
        <v>2023</v>
      </c>
      <c r="Q392" s="667">
        <v>5170</v>
      </c>
      <c r="R392" s="175"/>
      <c r="S392" s="183" t="s">
        <v>9225</v>
      </c>
      <c r="T392" s="175"/>
      <c r="U392" s="163" t="s">
        <v>167</v>
      </c>
      <c r="V392" s="140"/>
    </row>
    <row r="393" spans="1:22" s="94" customFormat="1" ht="38.25" x14ac:dyDescent="0.2">
      <c r="A393" s="141" t="s">
        <v>29</v>
      </c>
      <c r="B393" s="259" t="s">
        <v>48</v>
      </c>
      <c r="C393" s="309" t="s">
        <v>9250</v>
      </c>
      <c r="D393" s="175" t="s">
        <v>9215</v>
      </c>
      <c r="E393" s="308" t="s">
        <v>9251</v>
      </c>
      <c r="F393" s="216" t="s">
        <v>173</v>
      </c>
      <c r="G393" s="216" t="s">
        <v>217</v>
      </c>
      <c r="H393" s="215" t="s">
        <v>579</v>
      </c>
      <c r="I393" s="175" t="s">
        <v>188</v>
      </c>
      <c r="J393" s="175" t="s">
        <v>3688</v>
      </c>
      <c r="K393" s="175"/>
      <c r="L393" s="175" t="s">
        <v>9242</v>
      </c>
      <c r="M393" s="175">
        <v>30998140</v>
      </c>
      <c r="N393" s="178">
        <v>44930</v>
      </c>
      <c r="O393" s="175">
        <v>2023</v>
      </c>
      <c r="P393" s="175">
        <v>2023</v>
      </c>
      <c r="Q393" s="667">
        <v>2850</v>
      </c>
      <c r="R393" s="175"/>
      <c r="S393" s="183" t="s">
        <v>9225</v>
      </c>
      <c r="T393" s="175"/>
      <c r="U393" s="163" t="s">
        <v>167</v>
      </c>
      <c r="V393" s="140"/>
    </row>
    <row r="394" spans="1:22" s="94" customFormat="1" ht="38.25" x14ac:dyDescent="0.2">
      <c r="A394" s="141" t="s">
        <v>29</v>
      </c>
      <c r="B394" s="259" t="s">
        <v>48</v>
      </c>
      <c r="C394" s="309" t="s">
        <v>9250</v>
      </c>
      <c r="D394" s="175" t="s">
        <v>9215</v>
      </c>
      <c r="E394" s="308" t="s">
        <v>9252</v>
      </c>
      <c r="F394" s="216" t="s">
        <v>173</v>
      </c>
      <c r="G394" s="216" t="s">
        <v>217</v>
      </c>
      <c r="H394" s="215" t="s">
        <v>579</v>
      </c>
      <c r="I394" s="175" t="s">
        <v>188</v>
      </c>
      <c r="J394" s="175" t="s">
        <v>3688</v>
      </c>
      <c r="K394" s="175"/>
      <c r="L394" s="175" t="s">
        <v>9242</v>
      </c>
      <c r="M394" s="175">
        <v>30998140</v>
      </c>
      <c r="N394" s="178">
        <v>44942</v>
      </c>
      <c r="O394" s="175">
        <v>2023</v>
      </c>
      <c r="P394" s="175">
        <v>2023</v>
      </c>
      <c r="Q394" s="667">
        <v>4120</v>
      </c>
      <c r="R394" s="175"/>
      <c r="S394" s="183" t="s">
        <v>9225</v>
      </c>
      <c r="T394" s="175"/>
      <c r="U394" s="163" t="s">
        <v>167</v>
      </c>
      <c r="V394" s="140"/>
    </row>
    <row r="395" spans="1:22" s="94" customFormat="1" ht="38.25" x14ac:dyDescent="0.2">
      <c r="A395" s="141" t="s">
        <v>29</v>
      </c>
      <c r="B395" s="259" t="s">
        <v>48</v>
      </c>
      <c r="C395" s="310" t="s">
        <v>9236</v>
      </c>
      <c r="D395" s="175" t="s">
        <v>9215</v>
      </c>
      <c r="E395" s="308" t="s">
        <v>9253</v>
      </c>
      <c r="F395" s="216" t="s">
        <v>173</v>
      </c>
      <c r="G395" s="216" t="s">
        <v>217</v>
      </c>
      <c r="H395" s="215" t="s">
        <v>579</v>
      </c>
      <c r="I395" s="175" t="s">
        <v>188</v>
      </c>
      <c r="J395" s="175" t="s">
        <v>3688</v>
      </c>
      <c r="K395" s="175"/>
      <c r="L395" s="175" t="s">
        <v>9242</v>
      </c>
      <c r="M395" s="175">
        <v>30998140</v>
      </c>
      <c r="N395" s="178">
        <v>44963</v>
      </c>
      <c r="O395" s="175">
        <v>2023</v>
      </c>
      <c r="P395" s="175">
        <v>2023</v>
      </c>
      <c r="Q395" s="667">
        <v>2060</v>
      </c>
      <c r="R395" s="175"/>
      <c r="S395" s="183" t="s">
        <v>9225</v>
      </c>
      <c r="T395" s="175"/>
      <c r="U395" s="163" t="s">
        <v>167</v>
      </c>
      <c r="V395" s="140"/>
    </row>
    <row r="396" spans="1:22" s="94" customFormat="1" ht="38.25" x14ac:dyDescent="0.2">
      <c r="A396" s="141" t="s">
        <v>29</v>
      </c>
      <c r="B396" s="259" t="s">
        <v>48</v>
      </c>
      <c r="C396" s="309" t="s">
        <v>9254</v>
      </c>
      <c r="D396" s="175" t="s">
        <v>9215</v>
      </c>
      <c r="E396" s="308" t="s">
        <v>9255</v>
      </c>
      <c r="F396" s="216" t="s">
        <v>173</v>
      </c>
      <c r="G396" s="216" t="s">
        <v>217</v>
      </c>
      <c r="H396" s="215" t="s">
        <v>579</v>
      </c>
      <c r="I396" s="175" t="s">
        <v>188</v>
      </c>
      <c r="J396" s="175" t="s">
        <v>3688</v>
      </c>
      <c r="K396" s="175"/>
      <c r="L396" s="175" t="s">
        <v>8991</v>
      </c>
      <c r="M396" s="175">
        <v>36235164</v>
      </c>
      <c r="N396" s="178">
        <v>45020</v>
      </c>
      <c r="O396" s="175">
        <v>2023</v>
      </c>
      <c r="P396" s="175">
        <v>2023</v>
      </c>
      <c r="Q396" s="667">
        <v>500</v>
      </c>
      <c r="R396" s="175"/>
      <c r="S396" s="183" t="s">
        <v>9225</v>
      </c>
      <c r="T396" s="175"/>
      <c r="U396" s="163" t="s">
        <v>167</v>
      </c>
      <c r="V396" s="140"/>
    </row>
    <row r="397" spans="1:22" s="94" customFormat="1" ht="38.25" x14ac:dyDescent="0.2">
      <c r="A397" s="141" t="s">
        <v>29</v>
      </c>
      <c r="B397" s="259" t="s">
        <v>48</v>
      </c>
      <c r="C397" s="309" t="s">
        <v>9256</v>
      </c>
      <c r="D397" s="175" t="s">
        <v>9215</v>
      </c>
      <c r="E397" s="308" t="s">
        <v>9257</v>
      </c>
      <c r="F397" s="216" t="s">
        <v>173</v>
      </c>
      <c r="G397" s="216" t="s">
        <v>217</v>
      </c>
      <c r="H397" s="215" t="s">
        <v>579</v>
      </c>
      <c r="I397" s="175" t="s">
        <v>188</v>
      </c>
      <c r="J397" s="175" t="s">
        <v>3688</v>
      </c>
      <c r="K397" s="175"/>
      <c r="L397" s="175" t="s">
        <v>8949</v>
      </c>
      <c r="M397" s="175">
        <v>30998140</v>
      </c>
      <c r="N397" s="178">
        <v>44984</v>
      </c>
      <c r="O397" s="175">
        <v>2023</v>
      </c>
      <c r="P397" s="175">
        <v>2023</v>
      </c>
      <c r="Q397" s="667">
        <v>1030</v>
      </c>
      <c r="R397" s="175"/>
      <c r="S397" s="183" t="s">
        <v>9225</v>
      </c>
      <c r="T397" s="175"/>
      <c r="U397" s="163" t="s">
        <v>167</v>
      </c>
      <c r="V397" s="140"/>
    </row>
    <row r="398" spans="1:22" s="94" customFormat="1" ht="38.25" x14ac:dyDescent="0.2">
      <c r="A398" s="141" t="s">
        <v>29</v>
      </c>
      <c r="B398" s="259" t="s">
        <v>48</v>
      </c>
      <c r="C398" s="309" t="s">
        <v>9256</v>
      </c>
      <c r="D398" s="175" t="s">
        <v>9215</v>
      </c>
      <c r="E398" s="308" t="s">
        <v>9258</v>
      </c>
      <c r="F398" s="216" t="s">
        <v>173</v>
      </c>
      <c r="G398" s="216" t="s">
        <v>217</v>
      </c>
      <c r="H398" s="215" t="s">
        <v>579</v>
      </c>
      <c r="I398" s="175" t="s">
        <v>188</v>
      </c>
      <c r="J398" s="175" t="s">
        <v>3688</v>
      </c>
      <c r="K398" s="175"/>
      <c r="L398" s="175" t="s">
        <v>8949</v>
      </c>
      <c r="M398" s="175">
        <v>30998140</v>
      </c>
      <c r="N398" s="178">
        <v>45029</v>
      </c>
      <c r="O398" s="175">
        <v>2023</v>
      </c>
      <c r="P398" s="175">
        <v>2023</v>
      </c>
      <c r="Q398" s="667">
        <v>2060</v>
      </c>
      <c r="R398" s="175"/>
      <c r="S398" s="183" t="s">
        <v>9225</v>
      </c>
      <c r="T398" s="175"/>
      <c r="U398" s="163" t="s">
        <v>167</v>
      </c>
      <c r="V398" s="140"/>
    </row>
    <row r="399" spans="1:22" s="82" customFormat="1" ht="38.25" x14ac:dyDescent="0.2">
      <c r="A399" s="141" t="s">
        <v>29</v>
      </c>
      <c r="B399" s="259" t="s">
        <v>48</v>
      </c>
      <c r="C399" s="309" t="s">
        <v>9223</v>
      </c>
      <c r="D399" s="175" t="s">
        <v>9215</v>
      </c>
      <c r="E399" s="308" t="s">
        <v>9259</v>
      </c>
      <c r="F399" s="216" t="s">
        <v>173</v>
      </c>
      <c r="G399" s="216" t="s">
        <v>217</v>
      </c>
      <c r="H399" s="215" t="s">
        <v>579</v>
      </c>
      <c r="I399" s="175" t="s">
        <v>188</v>
      </c>
      <c r="J399" s="175" t="s">
        <v>3688</v>
      </c>
      <c r="K399" s="175"/>
      <c r="L399" s="175" t="s">
        <v>9260</v>
      </c>
      <c r="M399" s="175">
        <v>17641322</v>
      </c>
      <c r="N399" s="178">
        <v>45040</v>
      </c>
      <c r="O399" s="175">
        <v>2023</v>
      </c>
      <c r="P399" s="175">
        <v>2023</v>
      </c>
      <c r="Q399" s="667">
        <v>275</v>
      </c>
      <c r="R399" s="175"/>
      <c r="S399" s="183" t="s">
        <v>9261</v>
      </c>
      <c r="T399" s="175"/>
      <c r="U399" s="163" t="s">
        <v>167</v>
      </c>
      <c r="V399" s="140"/>
    </row>
    <row r="400" spans="1:22" ht="63.75" x14ac:dyDescent="0.2">
      <c r="A400" s="141" t="s">
        <v>29</v>
      </c>
      <c r="B400" s="259" t="s">
        <v>48</v>
      </c>
      <c r="C400" s="309" t="s">
        <v>9262</v>
      </c>
      <c r="D400" s="175" t="s">
        <v>9263</v>
      </c>
      <c r="E400" s="308" t="s">
        <v>9264</v>
      </c>
      <c r="F400" s="216" t="s">
        <v>173</v>
      </c>
      <c r="G400" s="216" t="s">
        <v>217</v>
      </c>
      <c r="H400" s="215" t="s">
        <v>579</v>
      </c>
      <c r="I400" s="175" t="s">
        <v>188</v>
      </c>
      <c r="J400" s="175" t="s">
        <v>3688</v>
      </c>
      <c r="K400" s="175"/>
      <c r="L400" s="175" t="s">
        <v>8874</v>
      </c>
      <c r="M400" s="175">
        <v>36235164</v>
      </c>
      <c r="N400" s="178">
        <v>44951</v>
      </c>
      <c r="O400" s="175">
        <v>2023</v>
      </c>
      <c r="P400" s="175">
        <v>2023</v>
      </c>
      <c r="Q400" s="667">
        <v>1000</v>
      </c>
      <c r="R400" s="175"/>
      <c r="S400" s="183" t="s">
        <v>9265</v>
      </c>
      <c r="T400" s="175"/>
      <c r="U400" s="163" t="s">
        <v>167</v>
      </c>
      <c r="V400" s="140"/>
    </row>
    <row r="401" spans="1:22" ht="38.25" x14ac:dyDescent="0.2">
      <c r="A401" s="141" t="s">
        <v>29</v>
      </c>
      <c r="B401" s="259" t="s">
        <v>48</v>
      </c>
      <c r="C401" s="309" t="s">
        <v>9262</v>
      </c>
      <c r="D401" s="175" t="s">
        <v>9263</v>
      </c>
      <c r="E401" s="308" t="s">
        <v>9266</v>
      </c>
      <c r="F401" s="216" t="s">
        <v>173</v>
      </c>
      <c r="G401" s="216" t="s">
        <v>217</v>
      </c>
      <c r="H401" s="215" t="s">
        <v>579</v>
      </c>
      <c r="I401" s="175" t="s">
        <v>188</v>
      </c>
      <c r="J401" s="175" t="s">
        <v>3688</v>
      </c>
      <c r="K401" s="175"/>
      <c r="L401" s="175" t="s">
        <v>9267</v>
      </c>
      <c r="M401" s="175">
        <v>36234851</v>
      </c>
      <c r="N401" s="178">
        <v>45078</v>
      </c>
      <c r="O401" s="175">
        <v>2023</v>
      </c>
      <c r="P401" s="175">
        <v>2023</v>
      </c>
      <c r="Q401" s="667">
        <v>460</v>
      </c>
      <c r="R401" s="175"/>
      <c r="S401" s="183" t="s">
        <v>9268</v>
      </c>
      <c r="T401" s="175"/>
      <c r="U401" s="163" t="s">
        <v>167</v>
      </c>
      <c r="V401" s="140"/>
    </row>
    <row r="402" spans="1:22" ht="38.25" x14ac:dyDescent="0.2">
      <c r="A402" s="141" t="s">
        <v>29</v>
      </c>
      <c r="B402" s="259" t="s">
        <v>48</v>
      </c>
      <c r="C402" s="309" t="s">
        <v>9262</v>
      </c>
      <c r="D402" s="175" t="s">
        <v>9263</v>
      </c>
      <c r="E402" s="308" t="s">
        <v>9269</v>
      </c>
      <c r="F402" s="216" t="s">
        <v>173</v>
      </c>
      <c r="G402" s="216" t="s">
        <v>217</v>
      </c>
      <c r="H402" s="215" t="s">
        <v>579</v>
      </c>
      <c r="I402" s="175" t="s">
        <v>188</v>
      </c>
      <c r="J402" s="175" t="s">
        <v>3688</v>
      </c>
      <c r="K402" s="175"/>
      <c r="L402" s="175" t="s">
        <v>9270</v>
      </c>
      <c r="M402" s="175">
        <v>31641661</v>
      </c>
      <c r="N402" s="178">
        <v>45082</v>
      </c>
      <c r="O402" s="175">
        <v>2023</v>
      </c>
      <c r="P402" s="175">
        <v>2023</v>
      </c>
      <c r="Q402" s="667">
        <v>540</v>
      </c>
      <c r="R402" s="175"/>
      <c r="S402" s="183" t="s">
        <v>9268</v>
      </c>
      <c r="T402" s="175"/>
      <c r="U402" s="163" t="s">
        <v>167</v>
      </c>
      <c r="V402" s="140"/>
    </row>
    <row r="403" spans="1:22" ht="51" x14ac:dyDescent="0.2">
      <c r="A403" s="141" t="s">
        <v>29</v>
      </c>
      <c r="B403" s="259" t="s">
        <v>48</v>
      </c>
      <c r="C403" s="309" t="s">
        <v>9262</v>
      </c>
      <c r="D403" s="175" t="s">
        <v>9263</v>
      </c>
      <c r="E403" s="308" t="s">
        <v>9271</v>
      </c>
      <c r="F403" s="216" t="s">
        <v>173</v>
      </c>
      <c r="G403" s="216" t="s">
        <v>217</v>
      </c>
      <c r="H403" s="215" t="s">
        <v>579</v>
      </c>
      <c r="I403" s="175" t="s">
        <v>188</v>
      </c>
      <c r="J403" s="175" t="s">
        <v>3688</v>
      </c>
      <c r="K403" s="175"/>
      <c r="L403" s="175" t="s">
        <v>9272</v>
      </c>
      <c r="M403" s="175">
        <v>48052256</v>
      </c>
      <c r="N403" s="178">
        <v>45086</v>
      </c>
      <c r="O403" s="175">
        <v>2023</v>
      </c>
      <c r="P403" s="175">
        <v>2023</v>
      </c>
      <c r="Q403" s="667">
        <v>130</v>
      </c>
      <c r="R403" s="175"/>
      <c r="S403" s="183" t="s">
        <v>9273</v>
      </c>
      <c r="T403" s="175"/>
      <c r="U403" s="163" t="s">
        <v>167</v>
      </c>
      <c r="V403" s="140"/>
    </row>
    <row r="404" spans="1:22" ht="38.25" x14ac:dyDescent="0.2">
      <c r="A404" s="141" t="s">
        <v>29</v>
      </c>
      <c r="B404" s="259" t="s">
        <v>48</v>
      </c>
      <c r="C404" s="309" t="s">
        <v>9262</v>
      </c>
      <c r="D404" s="175" t="s">
        <v>9263</v>
      </c>
      <c r="E404" s="308" t="s">
        <v>9274</v>
      </c>
      <c r="F404" s="216" t="s">
        <v>173</v>
      </c>
      <c r="G404" s="216" t="s">
        <v>217</v>
      </c>
      <c r="H404" s="215" t="s">
        <v>579</v>
      </c>
      <c r="I404" s="175" t="s">
        <v>188</v>
      </c>
      <c r="J404" s="175" t="s">
        <v>3688</v>
      </c>
      <c r="K404" s="175"/>
      <c r="L404" s="175" t="s">
        <v>9270</v>
      </c>
      <c r="M404" s="175">
        <v>31641661</v>
      </c>
      <c r="N404" s="178">
        <v>45093</v>
      </c>
      <c r="O404" s="175">
        <v>2023</v>
      </c>
      <c r="P404" s="175">
        <v>2023</v>
      </c>
      <c r="Q404" s="667">
        <v>270</v>
      </c>
      <c r="R404" s="175"/>
      <c r="S404" s="183" t="s">
        <v>9268</v>
      </c>
      <c r="T404" s="175"/>
      <c r="U404" s="163" t="s">
        <v>167</v>
      </c>
      <c r="V404" s="140"/>
    </row>
    <row r="405" spans="1:22" ht="38.25" x14ac:dyDescent="0.2">
      <c r="A405" s="141" t="s">
        <v>29</v>
      </c>
      <c r="B405" s="259" t="s">
        <v>48</v>
      </c>
      <c r="C405" s="309" t="s">
        <v>9262</v>
      </c>
      <c r="D405" s="175" t="s">
        <v>9263</v>
      </c>
      <c r="E405" s="308" t="s">
        <v>9275</v>
      </c>
      <c r="F405" s="216" t="s">
        <v>173</v>
      </c>
      <c r="G405" s="216" t="s">
        <v>217</v>
      </c>
      <c r="H405" s="215" t="s">
        <v>579</v>
      </c>
      <c r="I405" s="175" t="s">
        <v>188</v>
      </c>
      <c r="J405" s="175" t="s">
        <v>3688</v>
      </c>
      <c r="K405" s="175"/>
      <c r="L405" s="175" t="s">
        <v>9276</v>
      </c>
      <c r="M405" s="175">
        <v>36234851</v>
      </c>
      <c r="N405" s="178">
        <v>45148</v>
      </c>
      <c r="O405" s="175">
        <v>2023</v>
      </c>
      <c r="P405" s="175">
        <v>2023</v>
      </c>
      <c r="Q405" s="667">
        <v>200</v>
      </c>
      <c r="R405" s="175"/>
      <c r="S405" s="183" t="s">
        <v>9268</v>
      </c>
      <c r="T405" s="175"/>
      <c r="U405" s="163" t="s">
        <v>167</v>
      </c>
      <c r="V405" s="140"/>
    </row>
    <row r="406" spans="1:22" ht="38.25" x14ac:dyDescent="0.2">
      <c r="A406" s="141" t="s">
        <v>29</v>
      </c>
      <c r="B406" s="259" t="s">
        <v>48</v>
      </c>
      <c r="C406" s="309" t="s">
        <v>9262</v>
      </c>
      <c r="D406" s="175" t="s">
        <v>9263</v>
      </c>
      <c r="E406" s="308" t="s">
        <v>9277</v>
      </c>
      <c r="F406" s="216" t="s">
        <v>173</v>
      </c>
      <c r="G406" s="216" t="s">
        <v>217</v>
      </c>
      <c r="H406" s="215" t="s">
        <v>579</v>
      </c>
      <c r="I406" s="175" t="s">
        <v>188</v>
      </c>
      <c r="J406" s="175" t="s">
        <v>3688</v>
      </c>
      <c r="K406" s="175"/>
      <c r="L406" s="175" t="s">
        <v>9270</v>
      </c>
      <c r="M406" s="175">
        <v>31641661</v>
      </c>
      <c r="N406" s="178">
        <v>45253</v>
      </c>
      <c r="O406" s="175">
        <v>2023</v>
      </c>
      <c r="P406" s="175">
        <v>2023</v>
      </c>
      <c r="Q406" s="667">
        <v>270</v>
      </c>
      <c r="R406" s="175"/>
      <c r="S406" s="183" t="s">
        <v>9268</v>
      </c>
      <c r="T406" s="175"/>
      <c r="U406" s="163" t="s">
        <v>167</v>
      </c>
      <c r="V406" s="140"/>
    </row>
    <row r="407" spans="1:22" ht="38.25" x14ac:dyDescent="0.2">
      <c r="A407" s="141" t="s">
        <v>29</v>
      </c>
      <c r="B407" s="259" t="s">
        <v>48</v>
      </c>
      <c r="C407" s="309" t="s">
        <v>9262</v>
      </c>
      <c r="D407" s="175" t="s">
        <v>9263</v>
      </c>
      <c r="E407" s="308" t="s">
        <v>9278</v>
      </c>
      <c r="F407" s="216" t="s">
        <v>173</v>
      </c>
      <c r="G407" s="216" t="s">
        <v>217</v>
      </c>
      <c r="H407" s="215" t="s">
        <v>579</v>
      </c>
      <c r="I407" s="175" t="s">
        <v>188</v>
      </c>
      <c r="J407" s="175" t="s">
        <v>3688</v>
      </c>
      <c r="K407" s="175"/>
      <c r="L407" s="175" t="s">
        <v>9221</v>
      </c>
      <c r="M407" s="175">
        <v>53364988</v>
      </c>
      <c r="N407" s="178">
        <v>45261</v>
      </c>
      <c r="O407" s="175">
        <v>2023</v>
      </c>
      <c r="P407" s="175">
        <v>2023</v>
      </c>
      <c r="Q407" s="667">
        <v>220</v>
      </c>
      <c r="R407" s="175"/>
      <c r="S407" s="183" t="s">
        <v>9268</v>
      </c>
      <c r="T407" s="175"/>
      <c r="U407" s="163" t="s">
        <v>167</v>
      </c>
      <c r="V407" s="140"/>
    </row>
    <row r="408" spans="1:22" ht="63.75" x14ac:dyDescent="0.2">
      <c r="A408" s="141" t="s">
        <v>29</v>
      </c>
      <c r="B408" s="259" t="s">
        <v>48</v>
      </c>
      <c r="C408" s="309" t="s">
        <v>9262</v>
      </c>
      <c r="D408" s="175" t="s">
        <v>9263</v>
      </c>
      <c r="E408" s="308" t="s">
        <v>9279</v>
      </c>
      <c r="F408" s="216" t="s">
        <v>173</v>
      </c>
      <c r="G408" s="216" t="s">
        <v>217</v>
      </c>
      <c r="H408" s="215" t="s">
        <v>579</v>
      </c>
      <c r="I408" s="175" t="s">
        <v>188</v>
      </c>
      <c r="J408" s="175" t="s">
        <v>3688</v>
      </c>
      <c r="K408" s="175"/>
      <c r="L408" s="175" t="s">
        <v>8874</v>
      </c>
      <c r="M408" s="175">
        <v>36235164</v>
      </c>
      <c r="N408" s="178">
        <v>44959</v>
      </c>
      <c r="O408" s="175">
        <v>2023</v>
      </c>
      <c r="P408" s="175">
        <v>2023</v>
      </c>
      <c r="Q408" s="667">
        <v>230</v>
      </c>
      <c r="R408" s="175"/>
      <c r="S408" s="183" t="s">
        <v>9265</v>
      </c>
      <c r="T408" s="175"/>
      <c r="U408" s="163" t="s">
        <v>167</v>
      </c>
      <c r="V408" s="140"/>
    </row>
    <row r="409" spans="1:22" ht="63.75" x14ac:dyDescent="0.2">
      <c r="A409" s="141" t="s">
        <v>29</v>
      </c>
      <c r="B409" s="259" t="s">
        <v>48</v>
      </c>
      <c r="C409" s="309" t="s">
        <v>9262</v>
      </c>
      <c r="D409" s="175" t="s">
        <v>9263</v>
      </c>
      <c r="E409" s="308" t="s">
        <v>9280</v>
      </c>
      <c r="F409" s="216" t="s">
        <v>173</v>
      </c>
      <c r="G409" s="216" t="s">
        <v>217</v>
      </c>
      <c r="H409" s="215" t="s">
        <v>579</v>
      </c>
      <c r="I409" s="175" t="s">
        <v>188</v>
      </c>
      <c r="J409" s="175" t="s">
        <v>3688</v>
      </c>
      <c r="K409" s="175"/>
      <c r="L409" s="175" t="s">
        <v>8874</v>
      </c>
      <c r="M409" s="175">
        <v>36235164</v>
      </c>
      <c r="N409" s="178">
        <v>44960</v>
      </c>
      <c r="O409" s="175">
        <v>2023</v>
      </c>
      <c r="P409" s="175">
        <v>2023</v>
      </c>
      <c r="Q409" s="667">
        <v>300</v>
      </c>
      <c r="R409" s="175"/>
      <c r="S409" s="183" t="s">
        <v>9265</v>
      </c>
      <c r="T409" s="175"/>
      <c r="U409" s="163" t="s">
        <v>167</v>
      </c>
      <c r="V409" s="140"/>
    </row>
    <row r="410" spans="1:22" ht="63.75" x14ac:dyDescent="0.2">
      <c r="A410" s="141" t="s">
        <v>29</v>
      </c>
      <c r="B410" s="259" t="s">
        <v>48</v>
      </c>
      <c r="C410" s="309" t="s">
        <v>9262</v>
      </c>
      <c r="D410" s="175" t="s">
        <v>9263</v>
      </c>
      <c r="E410" s="308" t="s">
        <v>9281</v>
      </c>
      <c r="F410" s="216" t="s">
        <v>173</v>
      </c>
      <c r="G410" s="216" t="s">
        <v>217</v>
      </c>
      <c r="H410" s="215" t="s">
        <v>579</v>
      </c>
      <c r="I410" s="175" t="s">
        <v>188</v>
      </c>
      <c r="J410" s="175" t="s">
        <v>3688</v>
      </c>
      <c r="K410" s="175"/>
      <c r="L410" s="175" t="s">
        <v>8874</v>
      </c>
      <c r="M410" s="175">
        <v>36235164</v>
      </c>
      <c r="N410" s="178">
        <v>44960</v>
      </c>
      <c r="O410" s="175">
        <v>2023</v>
      </c>
      <c r="P410" s="175">
        <v>2023</v>
      </c>
      <c r="Q410" s="667">
        <v>460</v>
      </c>
      <c r="R410" s="175"/>
      <c r="S410" s="183" t="s">
        <v>9265</v>
      </c>
      <c r="T410" s="175"/>
      <c r="U410" s="163" t="s">
        <v>167</v>
      </c>
      <c r="V410" s="140"/>
    </row>
    <row r="411" spans="1:22" ht="63.75" x14ac:dyDescent="0.2">
      <c r="A411" s="141" t="s">
        <v>29</v>
      </c>
      <c r="B411" s="259" t="s">
        <v>48</v>
      </c>
      <c r="C411" s="309" t="s">
        <v>9262</v>
      </c>
      <c r="D411" s="175" t="s">
        <v>9263</v>
      </c>
      <c r="E411" s="308" t="s">
        <v>9282</v>
      </c>
      <c r="F411" s="216" t="s">
        <v>173</v>
      </c>
      <c r="G411" s="216" t="s">
        <v>217</v>
      </c>
      <c r="H411" s="215" t="s">
        <v>579</v>
      </c>
      <c r="I411" s="175" t="s">
        <v>188</v>
      </c>
      <c r="J411" s="175" t="s">
        <v>3688</v>
      </c>
      <c r="K411" s="175"/>
      <c r="L411" s="175" t="s">
        <v>8874</v>
      </c>
      <c r="M411" s="175">
        <v>36235164</v>
      </c>
      <c r="N411" s="178">
        <v>44992</v>
      </c>
      <c r="O411" s="175">
        <v>2023</v>
      </c>
      <c r="P411" s="175">
        <v>2023</v>
      </c>
      <c r="Q411" s="667">
        <v>360</v>
      </c>
      <c r="R411" s="175"/>
      <c r="S411" s="183" t="s">
        <v>9265</v>
      </c>
      <c r="T411" s="175"/>
      <c r="U411" s="163" t="s">
        <v>167</v>
      </c>
      <c r="V411" s="140"/>
    </row>
    <row r="412" spans="1:22" ht="38.25" x14ac:dyDescent="0.2">
      <c r="A412" s="141" t="s">
        <v>29</v>
      </c>
      <c r="B412" s="259" t="s">
        <v>48</v>
      </c>
      <c r="C412" s="309" t="s">
        <v>9262</v>
      </c>
      <c r="D412" s="175" t="s">
        <v>9263</v>
      </c>
      <c r="E412" s="308" t="s">
        <v>9283</v>
      </c>
      <c r="F412" s="216" t="s">
        <v>173</v>
      </c>
      <c r="G412" s="216" t="s">
        <v>217</v>
      </c>
      <c r="H412" s="215" t="s">
        <v>579</v>
      </c>
      <c r="I412" s="175" t="s">
        <v>188</v>
      </c>
      <c r="J412" s="175" t="s">
        <v>3688</v>
      </c>
      <c r="K412" s="175"/>
      <c r="L412" s="175" t="s">
        <v>9284</v>
      </c>
      <c r="M412" s="175">
        <v>36234851</v>
      </c>
      <c r="N412" s="178">
        <v>44995</v>
      </c>
      <c r="O412" s="175">
        <v>2023</v>
      </c>
      <c r="P412" s="175">
        <v>2023</v>
      </c>
      <c r="Q412" s="667">
        <v>210</v>
      </c>
      <c r="R412" s="175"/>
      <c r="S412" s="183" t="s">
        <v>9268</v>
      </c>
      <c r="T412" s="175"/>
      <c r="U412" s="163" t="s">
        <v>167</v>
      </c>
      <c r="V412" s="140"/>
    </row>
    <row r="413" spans="1:22" ht="38.25" x14ac:dyDescent="0.2">
      <c r="A413" s="141" t="s">
        <v>29</v>
      </c>
      <c r="B413" s="259" t="s">
        <v>48</v>
      </c>
      <c r="C413" s="309" t="s">
        <v>9262</v>
      </c>
      <c r="D413" s="175" t="s">
        <v>9263</v>
      </c>
      <c r="E413" s="308" t="s">
        <v>9285</v>
      </c>
      <c r="F413" s="216" t="s">
        <v>173</v>
      </c>
      <c r="G413" s="216" t="s">
        <v>217</v>
      </c>
      <c r="H413" s="215" t="s">
        <v>579</v>
      </c>
      <c r="I413" s="175" t="s">
        <v>188</v>
      </c>
      <c r="J413" s="175" t="s">
        <v>3688</v>
      </c>
      <c r="K413" s="175"/>
      <c r="L413" s="175" t="s">
        <v>9267</v>
      </c>
      <c r="M413" s="175">
        <v>36234851</v>
      </c>
      <c r="N413" s="178">
        <v>45014</v>
      </c>
      <c r="O413" s="175">
        <v>2023</v>
      </c>
      <c r="P413" s="175">
        <v>2023</v>
      </c>
      <c r="Q413" s="667">
        <v>300</v>
      </c>
      <c r="R413" s="175"/>
      <c r="S413" s="183" t="s">
        <v>9268</v>
      </c>
      <c r="T413" s="175"/>
      <c r="U413" s="163" t="s">
        <v>167</v>
      </c>
      <c r="V413" s="140"/>
    </row>
    <row r="414" spans="1:22" ht="63.75" x14ac:dyDescent="0.2">
      <c r="A414" s="141" t="s">
        <v>29</v>
      </c>
      <c r="B414" s="259" t="s">
        <v>48</v>
      </c>
      <c r="C414" s="309" t="s">
        <v>9262</v>
      </c>
      <c r="D414" s="175" t="s">
        <v>9263</v>
      </c>
      <c r="E414" s="308" t="s">
        <v>9286</v>
      </c>
      <c r="F414" s="216" t="s">
        <v>173</v>
      </c>
      <c r="G414" s="216" t="s">
        <v>217</v>
      </c>
      <c r="H414" s="215" t="s">
        <v>579</v>
      </c>
      <c r="I414" s="175" t="s">
        <v>188</v>
      </c>
      <c r="J414" s="175" t="s">
        <v>3688</v>
      </c>
      <c r="K414" s="175"/>
      <c r="L414" s="175" t="s">
        <v>8991</v>
      </c>
      <c r="M414" s="175">
        <v>36235164</v>
      </c>
      <c r="N414" s="178">
        <v>45029</v>
      </c>
      <c r="O414" s="175">
        <v>2023</v>
      </c>
      <c r="P414" s="175">
        <v>2023</v>
      </c>
      <c r="Q414" s="667">
        <v>230</v>
      </c>
      <c r="R414" s="175"/>
      <c r="S414" s="183" t="s">
        <v>9265</v>
      </c>
      <c r="T414" s="175"/>
      <c r="U414" s="163" t="s">
        <v>167</v>
      </c>
      <c r="V414" s="140"/>
    </row>
    <row r="415" spans="1:22" ht="63.75" x14ac:dyDescent="0.2">
      <c r="A415" s="141" t="s">
        <v>29</v>
      </c>
      <c r="B415" s="259" t="s">
        <v>48</v>
      </c>
      <c r="C415" s="309" t="s">
        <v>9262</v>
      </c>
      <c r="D415" s="175" t="s">
        <v>9263</v>
      </c>
      <c r="E415" s="308" t="s">
        <v>9287</v>
      </c>
      <c r="F415" s="216" t="s">
        <v>173</v>
      </c>
      <c r="G415" s="216" t="s">
        <v>217</v>
      </c>
      <c r="H415" s="215" t="s">
        <v>579</v>
      </c>
      <c r="I415" s="175" t="s">
        <v>188</v>
      </c>
      <c r="J415" s="175" t="s">
        <v>3688</v>
      </c>
      <c r="K415" s="175"/>
      <c r="L415" s="175" t="s">
        <v>8991</v>
      </c>
      <c r="M415" s="175">
        <v>36235164</v>
      </c>
      <c r="N415" s="178">
        <v>45063</v>
      </c>
      <c r="O415" s="175">
        <v>2023</v>
      </c>
      <c r="P415" s="175">
        <v>2023</v>
      </c>
      <c r="Q415" s="667">
        <v>3279.8</v>
      </c>
      <c r="R415" s="175"/>
      <c r="S415" s="183" t="s">
        <v>9265</v>
      </c>
      <c r="T415" s="175"/>
      <c r="U415" s="163" t="s">
        <v>167</v>
      </c>
      <c r="V415" s="140"/>
    </row>
    <row r="416" spans="1:22" ht="51" x14ac:dyDescent="0.2">
      <c r="A416" s="141" t="s">
        <v>29</v>
      </c>
      <c r="B416" s="259" t="s">
        <v>48</v>
      </c>
      <c r="C416" s="309" t="s">
        <v>9262</v>
      </c>
      <c r="D416" s="175" t="s">
        <v>9288</v>
      </c>
      <c r="E416" s="308" t="s">
        <v>9289</v>
      </c>
      <c r="F416" s="216" t="s">
        <v>173</v>
      </c>
      <c r="G416" s="216" t="s">
        <v>217</v>
      </c>
      <c r="H416" s="215" t="s">
        <v>579</v>
      </c>
      <c r="I416" s="175" t="s">
        <v>188</v>
      </c>
      <c r="J416" s="175" t="s">
        <v>3688</v>
      </c>
      <c r="K416" s="175"/>
      <c r="L416" s="175" t="s">
        <v>8874</v>
      </c>
      <c r="M416" s="175">
        <v>36235164</v>
      </c>
      <c r="N416" s="178">
        <v>44942</v>
      </c>
      <c r="O416" s="175">
        <v>2023</v>
      </c>
      <c r="P416" s="175">
        <v>2023</v>
      </c>
      <c r="Q416" s="667">
        <v>972.4</v>
      </c>
      <c r="R416" s="175"/>
      <c r="S416" s="183" t="s">
        <v>9290</v>
      </c>
      <c r="T416" s="175"/>
      <c r="U416" s="163" t="s">
        <v>167</v>
      </c>
      <c r="V416" s="140"/>
    </row>
    <row r="417" spans="1:22" ht="51" x14ac:dyDescent="0.2">
      <c r="A417" s="141" t="s">
        <v>29</v>
      </c>
      <c r="B417" s="259" t="s">
        <v>48</v>
      </c>
      <c r="C417" s="309" t="s">
        <v>9262</v>
      </c>
      <c r="D417" s="175" t="s">
        <v>9288</v>
      </c>
      <c r="E417" s="308" t="s">
        <v>9291</v>
      </c>
      <c r="F417" s="216" t="s">
        <v>173</v>
      </c>
      <c r="G417" s="216" t="s">
        <v>217</v>
      </c>
      <c r="H417" s="215" t="s">
        <v>579</v>
      </c>
      <c r="I417" s="175" t="s">
        <v>188</v>
      </c>
      <c r="J417" s="175" t="s">
        <v>3688</v>
      </c>
      <c r="K417" s="175"/>
      <c r="L417" s="175" t="s">
        <v>9272</v>
      </c>
      <c r="M417" s="175">
        <v>48052256</v>
      </c>
      <c r="N417" s="178">
        <v>44994</v>
      </c>
      <c r="O417" s="175">
        <v>2023</v>
      </c>
      <c r="P417" s="175">
        <v>2023</v>
      </c>
      <c r="Q417" s="667">
        <v>241.5</v>
      </c>
      <c r="R417" s="175"/>
      <c r="S417" s="183" t="s">
        <v>9292</v>
      </c>
      <c r="T417" s="175"/>
      <c r="U417" s="163" t="s">
        <v>167</v>
      </c>
      <c r="V417" s="140"/>
    </row>
    <row r="418" spans="1:22" ht="89.25" x14ac:dyDescent="0.2">
      <c r="A418" s="141" t="s">
        <v>29</v>
      </c>
      <c r="B418" s="259" t="s">
        <v>48</v>
      </c>
      <c r="C418" s="309" t="s">
        <v>9262</v>
      </c>
      <c r="D418" s="175" t="s">
        <v>9288</v>
      </c>
      <c r="E418" s="308" t="s">
        <v>9293</v>
      </c>
      <c r="F418" s="216" t="s">
        <v>173</v>
      </c>
      <c r="G418" s="216" t="s">
        <v>217</v>
      </c>
      <c r="H418" s="215" t="s">
        <v>579</v>
      </c>
      <c r="I418" s="175" t="s">
        <v>188</v>
      </c>
      <c r="J418" s="175" t="s">
        <v>3688</v>
      </c>
      <c r="K418" s="175"/>
      <c r="L418" s="175" t="s">
        <v>8874</v>
      </c>
      <c r="M418" s="175">
        <v>36235164</v>
      </c>
      <c r="N418" s="178">
        <v>45005</v>
      </c>
      <c r="O418" s="175">
        <v>2023</v>
      </c>
      <c r="P418" s="175">
        <v>2023</v>
      </c>
      <c r="Q418" s="667">
        <v>407.01</v>
      </c>
      <c r="R418" s="175"/>
      <c r="S418" s="183" t="s">
        <v>9294</v>
      </c>
      <c r="T418" s="175"/>
      <c r="U418" s="163" t="s">
        <v>167</v>
      </c>
      <c r="V418" s="140"/>
    </row>
    <row r="419" spans="1:22" ht="89.25" x14ac:dyDescent="0.2">
      <c r="A419" s="141" t="s">
        <v>29</v>
      </c>
      <c r="B419" s="259" t="s">
        <v>48</v>
      </c>
      <c r="C419" s="309" t="s">
        <v>9262</v>
      </c>
      <c r="D419" s="175" t="s">
        <v>9288</v>
      </c>
      <c r="E419" s="308" t="s">
        <v>9295</v>
      </c>
      <c r="F419" s="216" t="s">
        <v>173</v>
      </c>
      <c r="G419" s="216" t="s">
        <v>217</v>
      </c>
      <c r="H419" s="215" t="s">
        <v>579</v>
      </c>
      <c r="I419" s="175" t="s">
        <v>188</v>
      </c>
      <c r="J419" s="175" t="s">
        <v>3688</v>
      </c>
      <c r="K419" s="175"/>
      <c r="L419" s="175" t="s">
        <v>8991</v>
      </c>
      <c r="M419" s="175">
        <v>36235164</v>
      </c>
      <c r="N419" s="178">
        <v>45014</v>
      </c>
      <c r="O419" s="175">
        <v>2023</v>
      </c>
      <c r="P419" s="175">
        <v>2023</v>
      </c>
      <c r="Q419" s="667">
        <v>520</v>
      </c>
      <c r="R419" s="175"/>
      <c r="S419" s="183" t="s">
        <v>9294</v>
      </c>
      <c r="T419" s="175"/>
      <c r="U419" s="163" t="s">
        <v>167</v>
      </c>
      <c r="V419" s="140"/>
    </row>
    <row r="420" spans="1:22" ht="89.25" x14ac:dyDescent="0.2">
      <c r="A420" s="141" t="s">
        <v>29</v>
      </c>
      <c r="B420" s="259" t="s">
        <v>48</v>
      </c>
      <c r="C420" s="309" t="s">
        <v>9262</v>
      </c>
      <c r="D420" s="175" t="s">
        <v>9288</v>
      </c>
      <c r="E420" s="308" t="s">
        <v>9296</v>
      </c>
      <c r="F420" s="216" t="s">
        <v>173</v>
      </c>
      <c r="G420" s="216" t="s">
        <v>217</v>
      </c>
      <c r="H420" s="215" t="s">
        <v>579</v>
      </c>
      <c r="I420" s="175" t="s">
        <v>188</v>
      </c>
      <c r="J420" s="175" t="s">
        <v>3688</v>
      </c>
      <c r="K420" s="175"/>
      <c r="L420" s="175" t="s">
        <v>8991</v>
      </c>
      <c r="M420" s="175">
        <v>36235164</v>
      </c>
      <c r="N420" s="178">
        <v>45050</v>
      </c>
      <c r="O420" s="175">
        <v>2023</v>
      </c>
      <c r="P420" s="175">
        <v>2023</v>
      </c>
      <c r="Q420" s="667">
        <v>3303.6</v>
      </c>
      <c r="R420" s="175"/>
      <c r="S420" s="183" t="s">
        <v>9294</v>
      </c>
      <c r="T420" s="175"/>
      <c r="U420" s="163" t="s">
        <v>167</v>
      </c>
      <c r="V420" s="140"/>
    </row>
    <row r="421" spans="1:22" ht="51" x14ac:dyDescent="0.2">
      <c r="A421" s="141" t="s">
        <v>29</v>
      </c>
      <c r="B421" s="259" t="s">
        <v>48</v>
      </c>
      <c r="C421" s="309" t="s">
        <v>9262</v>
      </c>
      <c r="D421" s="175" t="s">
        <v>9288</v>
      </c>
      <c r="E421" s="308" t="s">
        <v>9297</v>
      </c>
      <c r="F421" s="216" t="s">
        <v>173</v>
      </c>
      <c r="G421" s="216" t="s">
        <v>217</v>
      </c>
      <c r="H421" s="215" t="s">
        <v>579</v>
      </c>
      <c r="I421" s="175" t="s">
        <v>188</v>
      </c>
      <c r="J421" s="175" t="s">
        <v>3688</v>
      </c>
      <c r="K421" s="175"/>
      <c r="L421" s="175" t="s">
        <v>9272</v>
      </c>
      <c r="M421" s="175">
        <v>48052256</v>
      </c>
      <c r="N421" s="178">
        <v>45103</v>
      </c>
      <c r="O421" s="175">
        <v>2023</v>
      </c>
      <c r="P421" s="175">
        <v>2023</v>
      </c>
      <c r="Q421" s="667">
        <v>200</v>
      </c>
      <c r="R421" s="175"/>
      <c r="S421" s="183" t="s">
        <v>9292</v>
      </c>
      <c r="T421" s="175"/>
      <c r="U421" s="163" t="s">
        <v>167</v>
      </c>
      <c r="V421" s="140"/>
    </row>
    <row r="422" spans="1:22" ht="89.25" x14ac:dyDescent="0.2">
      <c r="A422" s="141" t="s">
        <v>29</v>
      </c>
      <c r="B422" s="259" t="s">
        <v>48</v>
      </c>
      <c r="C422" s="309" t="s">
        <v>9262</v>
      </c>
      <c r="D422" s="175" t="s">
        <v>9288</v>
      </c>
      <c r="E422" s="308" t="s">
        <v>9298</v>
      </c>
      <c r="F422" s="216" t="s">
        <v>173</v>
      </c>
      <c r="G422" s="216" t="s">
        <v>217</v>
      </c>
      <c r="H422" s="215" t="s">
        <v>579</v>
      </c>
      <c r="I422" s="175" t="s">
        <v>188</v>
      </c>
      <c r="J422" s="175" t="s">
        <v>3688</v>
      </c>
      <c r="K422" s="175"/>
      <c r="L422" s="175" t="s">
        <v>8991</v>
      </c>
      <c r="M422" s="175">
        <v>36235164</v>
      </c>
      <c r="N422" s="178">
        <v>45104</v>
      </c>
      <c r="O422" s="175">
        <v>2023</v>
      </c>
      <c r="P422" s="175">
        <v>2023</v>
      </c>
      <c r="Q422" s="667">
        <v>664</v>
      </c>
      <c r="R422" s="175"/>
      <c r="S422" s="183" t="s">
        <v>9299</v>
      </c>
      <c r="T422" s="175"/>
      <c r="U422" s="163" t="s">
        <v>167</v>
      </c>
      <c r="V422" s="140"/>
    </row>
    <row r="423" spans="1:22" ht="51" x14ac:dyDescent="0.2">
      <c r="A423" s="141" t="s">
        <v>29</v>
      </c>
      <c r="B423" s="259" t="s">
        <v>48</v>
      </c>
      <c r="C423" s="309" t="s">
        <v>9262</v>
      </c>
      <c r="D423" s="175" t="s">
        <v>9288</v>
      </c>
      <c r="E423" s="308" t="s">
        <v>9300</v>
      </c>
      <c r="F423" s="216" t="s">
        <v>173</v>
      </c>
      <c r="G423" s="216" t="s">
        <v>217</v>
      </c>
      <c r="H423" s="215" t="s">
        <v>579</v>
      </c>
      <c r="I423" s="175" t="s">
        <v>188</v>
      </c>
      <c r="J423" s="175" t="s">
        <v>3688</v>
      </c>
      <c r="K423" s="175"/>
      <c r="L423" s="175" t="s">
        <v>9301</v>
      </c>
      <c r="M423" s="175">
        <v>47507080</v>
      </c>
      <c r="N423" s="178">
        <v>45106</v>
      </c>
      <c r="O423" s="175">
        <v>2023</v>
      </c>
      <c r="P423" s="175">
        <v>2023</v>
      </c>
      <c r="Q423" s="667">
        <v>145</v>
      </c>
      <c r="R423" s="175"/>
      <c r="S423" s="183" t="s">
        <v>9292</v>
      </c>
      <c r="T423" s="175"/>
      <c r="U423" s="163" t="s">
        <v>167</v>
      </c>
      <c r="V423" s="140"/>
    </row>
    <row r="424" spans="1:22" ht="51" x14ac:dyDescent="0.2">
      <c r="A424" s="141" t="s">
        <v>29</v>
      </c>
      <c r="B424" s="259" t="s">
        <v>48</v>
      </c>
      <c r="C424" s="309" t="s">
        <v>9262</v>
      </c>
      <c r="D424" s="175" t="s">
        <v>9288</v>
      </c>
      <c r="E424" s="308" t="s">
        <v>9302</v>
      </c>
      <c r="F424" s="216" t="s">
        <v>173</v>
      </c>
      <c r="G424" s="216" t="s">
        <v>217</v>
      </c>
      <c r="H424" s="215" t="s">
        <v>579</v>
      </c>
      <c r="I424" s="175" t="s">
        <v>188</v>
      </c>
      <c r="J424" s="175" t="s">
        <v>3688</v>
      </c>
      <c r="K424" s="175"/>
      <c r="L424" s="175" t="s">
        <v>9303</v>
      </c>
      <c r="M424" s="175">
        <v>36065722</v>
      </c>
      <c r="N424" s="178">
        <v>45182</v>
      </c>
      <c r="O424" s="175">
        <v>2023</v>
      </c>
      <c r="P424" s="175">
        <v>2023</v>
      </c>
      <c r="Q424" s="667">
        <v>600</v>
      </c>
      <c r="R424" s="175"/>
      <c r="S424" s="183" t="s">
        <v>9304</v>
      </c>
      <c r="T424" s="175"/>
      <c r="U424" s="163" t="s">
        <v>167</v>
      </c>
      <c r="V424" s="140"/>
    </row>
    <row r="425" spans="1:22" ht="51" x14ac:dyDescent="0.2">
      <c r="A425" s="141" t="s">
        <v>29</v>
      </c>
      <c r="B425" s="259" t="s">
        <v>48</v>
      </c>
      <c r="C425" s="309" t="s">
        <v>9262</v>
      </c>
      <c r="D425" s="175" t="s">
        <v>9288</v>
      </c>
      <c r="E425" s="308" t="s">
        <v>9305</v>
      </c>
      <c r="F425" s="216" t="s">
        <v>173</v>
      </c>
      <c r="G425" s="216" t="s">
        <v>217</v>
      </c>
      <c r="H425" s="215" t="s">
        <v>579</v>
      </c>
      <c r="I425" s="175" t="s">
        <v>188</v>
      </c>
      <c r="J425" s="175" t="s">
        <v>3688</v>
      </c>
      <c r="K425" s="175"/>
      <c r="L425" s="175" t="s">
        <v>9000</v>
      </c>
      <c r="M425" s="175">
        <v>36356107</v>
      </c>
      <c r="N425" s="178">
        <v>45182</v>
      </c>
      <c r="O425" s="175">
        <v>2023</v>
      </c>
      <c r="P425" s="175">
        <v>2023</v>
      </c>
      <c r="Q425" s="667">
        <v>900</v>
      </c>
      <c r="R425" s="175"/>
      <c r="S425" s="183" t="s">
        <v>9292</v>
      </c>
      <c r="T425" s="175"/>
      <c r="U425" s="163" t="s">
        <v>167</v>
      </c>
      <c r="V425" s="140"/>
    </row>
    <row r="426" spans="1:22" ht="76.5" x14ac:dyDescent="0.2">
      <c r="A426" s="141" t="s">
        <v>29</v>
      </c>
      <c r="B426" s="259" t="s">
        <v>48</v>
      </c>
      <c r="C426" s="309" t="s">
        <v>9262</v>
      </c>
      <c r="D426" s="175" t="s">
        <v>9288</v>
      </c>
      <c r="E426" s="308" t="s">
        <v>9306</v>
      </c>
      <c r="F426" s="216" t="s">
        <v>173</v>
      </c>
      <c r="G426" s="216" t="s">
        <v>217</v>
      </c>
      <c r="H426" s="215" t="s">
        <v>579</v>
      </c>
      <c r="I426" s="175" t="s">
        <v>188</v>
      </c>
      <c r="J426" s="175" t="s">
        <v>3688</v>
      </c>
      <c r="K426" s="175"/>
      <c r="L426" s="175" t="s">
        <v>8838</v>
      </c>
      <c r="M426" s="175">
        <v>31450474</v>
      </c>
      <c r="N426" s="178">
        <v>45162</v>
      </c>
      <c r="O426" s="175">
        <v>2023</v>
      </c>
      <c r="P426" s="175">
        <v>2023</v>
      </c>
      <c r="Q426" s="667">
        <v>4000</v>
      </c>
      <c r="R426" s="175"/>
      <c r="S426" s="183" t="s">
        <v>9307</v>
      </c>
      <c r="T426" s="175"/>
      <c r="U426" s="163" t="s">
        <v>167</v>
      </c>
      <c r="V426" s="140"/>
    </row>
    <row r="427" spans="1:22" ht="51" x14ac:dyDescent="0.2">
      <c r="A427" s="141" t="s">
        <v>29</v>
      </c>
      <c r="B427" s="259" t="s">
        <v>48</v>
      </c>
      <c r="C427" s="309" t="s">
        <v>9262</v>
      </c>
      <c r="D427" s="175" t="s">
        <v>9288</v>
      </c>
      <c r="E427" s="308" t="s">
        <v>9308</v>
      </c>
      <c r="F427" s="216" t="s">
        <v>173</v>
      </c>
      <c r="G427" s="216" t="s">
        <v>217</v>
      </c>
      <c r="H427" s="215" t="s">
        <v>579</v>
      </c>
      <c r="I427" s="175" t="s">
        <v>188</v>
      </c>
      <c r="J427" s="175" t="s">
        <v>3688</v>
      </c>
      <c r="K427" s="175"/>
      <c r="L427" s="175" t="s">
        <v>9309</v>
      </c>
      <c r="M427" s="175">
        <v>35873841</v>
      </c>
      <c r="N427" s="178">
        <v>44903</v>
      </c>
      <c r="O427" s="175">
        <v>2023</v>
      </c>
      <c r="P427" s="175">
        <v>2023</v>
      </c>
      <c r="Q427" s="667">
        <v>300</v>
      </c>
      <c r="R427" s="175"/>
      <c r="S427" s="183" t="s">
        <v>9310</v>
      </c>
      <c r="T427" s="175"/>
      <c r="U427" s="163" t="s">
        <v>167</v>
      </c>
      <c r="V427" s="140"/>
    </row>
    <row r="428" spans="1:22" ht="76.5" x14ac:dyDescent="0.2">
      <c r="A428" s="141" t="s">
        <v>29</v>
      </c>
      <c r="B428" s="259" t="s">
        <v>48</v>
      </c>
      <c r="C428" s="309" t="s">
        <v>9262</v>
      </c>
      <c r="D428" s="175" t="s">
        <v>9288</v>
      </c>
      <c r="E428" s="308" t="s">
        <v>9311</v>
      </c>
      <c r="F428" s="216" t="s">
        <v>173</v>
      </c>
      <c r="G428" s="216" t="s">
        <v>217</v>
      </c>
      <c r="H428" s="215" t="s">
        <v>579</v>
      </c>
      <c r="I428" s="175" t="s">
        <v>188</v>
      </c>
      <c r="J428" s="175" t="s">
        <v>3688</v>
      </c>
      <c r="K428" s="175"/>
      <c r="L428" s="175" t="s">
        <v>8838</v>
      </c>
      <c r="M428" s="175">
        <v>31450474</v>
      </c>
      <c r="N428" s="178">
        <v>45187</v>
      </c>
      <c r="O428" s="175">
        <v>2023</v>
      </c>
      <c r="P428" s="175">
        <v>2023</v>
      </c>
      <c r="Q428" s="667">
        <v>4000</v>
      </c>
      <c r="R428" s="175"/>
      <c r="S428" s="183" t="s">
        <v>9307</v>
      </c>
      <c r="T428" s="175"/>
      <c r="U428" s="163" t="s">
        <v>167</v>
      </c>
      <c r="V428" s="140"/>
    </row>
    <row r="429" spans="1:22" ht="51" x14ac:dyDescent="0.2">
      <c r="A429" s="141" t="s">
        <v>29</v>
      </c>
      <c r="B429" s="259" t="s">
        <v>48</v>
      </c>
      <c r="C429" s="309" t="s">
        <v>9262</v>
      </c>
      <c r="D429" s="175" t="s">
        <v>9288</v>
      </c>
      <c r="E429" s="308" t="s">
        <v>9312</v>
      </c>
      <c r="F429" s="216" t="s">
        <v>173</v>
      </c>
      <c r="G429" s="216" t="s">
        <v>217</v>
      </c>
      <c r="H429" s="215" t="s">
        <v>579</v>
      </c>
      <c r="I429" s="175" t="s">
        <v>188</v>
      </c>
      <c r="J429" s="175" t="s">
        <v>3688</v>
      </c>
      <c r="K429" s="175"/>
      <c r="L429" s="175" t="s">
        <v>9000</v>
      </c>
      <c r="M429" s="175">
        <v>36356107</v>
      </c>
      <c r="N429" s="178">
        <v>45203</v>
      </c>
      <c r="O429" s="175">
        <v>2023</v>
      </c>
      <c r="P429" s="175">
        <v>2023</v>
      </c>
      <c r="Q429" s="667">
        <v>100</v>
      </c>
      <c r="R429" s="175"/>
      <c r="S429" s="183" t="s">
        <v>9292</v>
      </c>
      <c r="T429" s="175"/>
      <c r="U429" s="163" t="s">
        <v>167</v>
      </c>
      <c r="V429" s="140"/>
    </row>
    <row r="430" spans="1:22" ht="51" x14ac:dyDescent="0.2">
      <c r="A430" s="141" t="s">
        <v>29</v>
      </c>
      <c r="B430" s="259" t="s">
        <v>48</v>
      </c>
      <c r="C430" s="309" t="s">
        <v>9262</v>
      </c>
      <c r="D430" s="175" t="s">
        <v>9288</v>
      </c>
      <c r="E430" s="308" t="s">
        <v>9313</v>
      </c>
      <c r="F430" s="216" t="s">
        <v>173</v>
      </c>
      <c r="G430" s="216" t="s">
        <v>217</v>
      </c>
      <c r="H430" s="215" t="s">
        <v>579</v>
      </c>
      <c r="I430" s="175" t="s">
        <v>188</v>
      </c>
      <c r="J430" s="175" t="s">
        <v>3688</v>
      </c>
      <c r="K430" s="175"/>
      <c r="L430" s="175" t="s">
        <v>9314</v>
      </c>
      <c r="M430" s="175">
        <v>36065722</v>
      </c>
      <c r="N430" s="178">
        <v>45224</v>
      </c>
      <c r="O430" s="175">
        <v>2023</v>
      </c>
      <c r="P430" s="175">
        <v>2023</v>
      </c>
      <c r="Q430" s="667">
        <v>1746</v>
      </c>
      <c r="R430" s="175"/>
      <c r="S430" s="183" t="s">
        <v>9315</v>
      </c>
      <c r="T430" s="175"/>
      <c r="U430" s="163" t="s">
        <v>167</v>
      </c>
      <c r="V430" s="140"/>
    </row>
    <row r="431" spans="1:22" ht="270.75" hidden="1" x14ac:dyDescent="0.2">
      <c r="A431" s="141" t="s">
        <v>8</v>
      </c>
      <c r="B431" s="259" t="s">
        <v>165</v>
      </c>
      <c r="C431" s="156" t="s">
        <v>6848</v>
      </c>
      <c r="D431" s="156" t="s">
        <v>6818</v>
      </c>
      <c r="E431" s="140" t="s">
        <v>6373</v>
      </c>
      <c r="F431" s="431" t="s">
        <v>173</v>
      </c>
      <c r="G431" s="431" t="s">
        <v>219</v>
      </c>
      <c r="H431" s="431" t="s">
        <v>541</v>
      </c>
      <c r="I431" s="156" t="s">
        <v>179</v>
      </c>
      <c r="J431" s="140" t="s">
        <v>3688</v>
      </c>
      <c r="K431" s="140" t="s">
        <v>4658</v>
      </c>
      <c r="L431" s="140" t="s">
        <v>6849</v>
      </c>
      <c r="M431" s="166">
        <v>397610</v>
      </c>
      <c r="N431" s="304">
        <v>45163</v>
      </c>
      <c r="O431" s="166">
        <v>2023</v>
      </c>
      <c r="P431" s="166">
        <v>2023</v>
      </c>
      <c r="Q431" s="562">
        <v>1250</v>
      </c>
      <c r="R431" s="140"/>
      <c r="S431" s="140" t="s">
        <v>12775</v>
      </c>
      <c r="T431" s="71"/>
      <c r="U431" s="163" t="s">
        <v>1008</v>
      </c>
      <c r="V431" s="140" t="s">
        <v>12779</v>
      </c>
    </row>
    <row r="432" spans="1:22" ht="181.5" hidden="1" x14ac:dyDescent="0.2">
      <c r="A432" s="141" t="s">
        <v>8</v>
      </c>
      <c r="B432" s="259" t="s">
        <v>165</v>
      </c>
      <c r="C432" s="156" t="s">
        <v>6850</v>
      </c>
      <c r="D432" s="156" t="s">
        <v>6818</v>
      </c>
      <c r="E432" s="140" t="s">
        <v>6374</v>
      </c>
      <c r="F432" s="431" t="s">
        <v>173</v>
      </c>
      <c r="G432" s="431" t="s">
        <v>219</v>
      </c>
      <c r="H432" s="431" t="s">
        <v>541</v>
      </c>
      <c r="I432" s="156" t="s">
        <v>179</v>
      </c>
      <c r="J432" s="140" t="s">
        <v>3688</v>
      </c>
      <c r="K432" s="140" t="s">
        <v>4658</v>
      </c>
      <c r="L432" s="140" t="s">
        <v>6849</v>
      </c>
      <c r="M432" s="166">
        <v>397610</v>
      </c>
      <c r="N432" s="304">
        <v>45163</v>
      </c>
      <c r="O432" s="166">
        <v>2023</v>
      </c>
      <c r="P432" s="166">
        <v>2023</v>
      </c>
      <c r="Q432" s="562">
        <v>1310</v>
      </c>
      <c r="R432" s="140"/>
      <c r="S432" s="140" t="s">
        <v>12776</v>
      </c>
      <c r="T432" s="71"/>
      <c r="U432" s="163" t="s">
        <v>1008</v>
      </c>
      <c r="V432" s="140" t="s">
        <v>12779</v>
      </c>
    </row>
    <row r="433" spans="1:22" ht="76.5" x14ac:dyDescent="0.2">
      <c r="A433" s="141" t="s">
        <v>29</v>
      </c>
      <c r="B433" s="259" t="s">
        <v>48</v>
      </c>
      <c r="C433" s="309" t="s">
        <v>9262</v>
      </c>
      <c r="D433" s="175" t="s">
        <v>9288</v>
      </c>
      <c r="E433" s="308" t="s">
        <v>9316</v>
      </c>
      <c r="F433" s="216" t="s">
        <v>173</v>
      </c>
      <c r="G433" s="216" t="s">
        <v>217</v>
      </c>
      <c r="H433" s="215" t="s">
        <v>579</v>
      </c>
      <c r="I433" s="175" t="s">
        <v>188</v>
      </c>
      <c r="J433" s="175" t="s">
        <v>3688</v>
      </c>
      <c r="K433" s="175"/>
      <c r="L433" s="175" t="s">
        <v>8838</v>
      </c>
      <c r="M433" s="175">
        <v>31450474</v>
      </c>
      <c r="N433" s="178">
        <v>45237</v>
      </c>
      <c r="O433" s="175">
        <v>2023</v>
      </c>
      <c r="P433" s="175">
        <v>2023</v>
      </c>
      <c r="Q433" s="667">
        <v>4000</v>
      </c>
      <c r="R433" s="175"/>
      <c r="S433" s="183" t="s">
        <v>9307</v>
      </c>
      <c r="T433" s="175"/>
      <c r="U433" s="163" t="s">
        <v>167</v>
      </c>
      <c r="V433" s="140"/>
    </row>
    <row r="434" spans="1:22" ht="51" x14ac:dyDescent="0.2">
      <c r="A434" s="141" t="s">
        <v>29</v>
      </c>
      <c r="B434" s="259" t="s">
        <v>48</v>
      </c>
      <c r="C434" s="309" t="s">
        <v>9262</v>
      </c>
      <c r="D434" s="175" t="s">
        <v>9288</v>
      </c>
      <c r="E434" s="308" t="s">
        <v>9317</v>
      </c>
      <c r="F434" s="216" t="s">
        <v>173</v>
      </c>
      <c r="G434" s="216" t="s">
        <v>217</v>
      </c>
      <c r="H434" s="215" t="s">
        <v>579</v>
      </c>
      <c r="I434" s="175" t="s">
        <v>188</v>
      </c>
      <c r="J434" s="175" t="s">
        <v>3688</v>
      </c>
      <c r="K434" s="175"/>
      <c r="L434" s="175" t="s">
        <v>9318</v>
      </c>
      <c r="M434" s="175">
        <v>35734132</v>
      </c>
      <c r="N434" s="178">
        <v>44942</v>
      </c>
      <c r="O434" s="175">
        <v>2023</v>
      </c>
      <c r="P434" s="175">
        <v>2023</v>
      </c>
      <c r="Q434" s="667">
        <v>624</v>
      </c>
      <c r="R434" s="175"/>
      <c r="S434" s="183" t="s">
        <v>9310</v>
      </c>
      <c r="T434" s="175"/>
      <c r="U434" s="163" t="s">
        <v>167</v>
      </c>
      <c r="V434" s="140"/>
    </row>
    <row r="435" spans="1:22" ht="89.25" x14ac:dyDescent="0.2">
      <c r="A435" s="141" t="s">
        <v>29</v>
      </c>
      <c r="B435" s="259" t="s">
        <v>48</v>
      </c>
      <c r="C435" s="309" t="s">
        <v>9262</v>
      </c>
      <c r="D435" s="175" t="s">
        <v>9288</v>
      </c>
      <c r="E435" s="308" t="s">
        <v>9319</v>
      </c>
      <c r="F435" s="216" t="s">
        <v>173</v>
      </c>
      <c r="G435" s="216" t="s">
        <v>217</v>
      </c>
      <c r="H435" s="215" t="s">
        <v>579</v>
      </c>
      <c r="I435" s="175" t="s">
        <v>188</v>
      </c>
      <c r="J435" s="175" t="s">
        <v>3688</v>
      </c>
      <c r="K435" s="175"/>
      <c r="L435" s="175" t="s">
        <v>8874</v>
      </c>
      <c r="M435" s="175">
        <v>36235164</v>
      </c>
      <c r="N435" s="178">
        <v>44959</v>
      </c>
      <c r="O435" s="175">
        <v>2023</v>
      </c>
      <c r="P435" s="175">
        <v>2023</v>
      </c>
      <c r="Q435" s="667">
        <v>3424.15</v>
      </c>
      <c r="R435" s="175"/>
      <c r="S435" s="183" t="s">
        <v>9294</v>
      </c>
      <c r="T435" s="175"/>
      <c r="U435" s="163" t="s">
        <v>167</v>
      </c>
      <c r="V435" s="140"/>
    </row>
    <row r="436" spans="1:22" ht="51" x14ac:dyDescent="0.2">
      <c r="A436" s="141" t="s">
        <v>29</v>
      </c>
      <c r="B436" s="259" t="s">
        <v>48</v>
      </c>
      <c r="C436" s="309" t="s">
        <v>9262</v>
      </c>
      <c r="D436" s="175" t="s">
        <v>9288</v>
      </c>
      <c r="E436" s="308" t="s">
        <v>9320</v>
      </c>
      <c r="F436" s="216" t="s">
        <v>173</v>
      </c>
      <c r="G436" s="216" t="s">
        <v>217</v>
      </c>
      <c r="H436" s="215" t="s">
        <v>579</v>
      </c>
      <c r="I436" s="175" t="s">
        <v>188</v>
      </c>
      <c r="J436" s="175" t="s">
        <v>3688</v>
      </c>
      <c r="K436" s="175"/>
      <c r="L436" s="175" t="s">
        <v>9272</v>
      </c>
      <c r="M436" s="175">
        <v>48052256</v>
      </c>
      <c r="N436" s="178">
        <v>44965</v>
      </c>
      <c r="O436" s="175">
        <v>2023</v>
      </c>
      <c r="P436" s="175">
        <v>2023</v>
      </c>
      <c r="Q436" s="667">
        <v>120</v>
      </c>
      <c r="R436" s="175"/>
      <c r="S436" s="183" t="s">
        <v>9321</v>
      </c>
      <c r="T436" s="175"/>
      <c r="U436" s="163" t="s">
        <v>167</v>
      </c>
      <c r="V436" s="140"/>
    </row>
    <row r="437" spans="1:22" ht="89.25" x14ac:dyDescent="0.2">
      <c r="A437" s="141" t="s">
        <v>29</v>
      </c>
      <c r="B437" s="259" t="s">
        <v>48</v>
      </c>
      <c r="C437" s="309" t="s">
        <v>9262</v>
      </c>
      <c r="D437" s="175" t="s">
        <v>9288</v>
      </c>
      <c r="E437" s="308" t="s">
        <v>9322</v>
      </c>
      <c r="F437" s="216" t="s">
        <v>173</v>
      </c>
      <c r="G437" s="216" t="s">
        <v>217</v>
      </c>
      <c r="H437" s="215" t="s">
        <v>579</v>
      </c>
      <c r="I437" s="175" t="s">
        <v>188</v>
      </c>
      <c r="J437" s="175" t="s">
        <v>3688</v>
      </c>
      <c r="K437" s="175"/>
      <c r="L437" s="175" t="s">
        <v>8874</v>
      </c>
      <c r="M437" s="175">
        <v>36235164</v>
      </c>
      <c r="N437" s="178">
        <v>44972</v>
      </c>
      <c r="O437" s="175">
        <v>2023</v>
      </c>
      <c r="P437" s="175">
        <v>2023</v>
      </c>
      <c r="Q437" s="667">
        <v>209</v>
      </c>
      <c r="R437" s="175"/>
      <c r="S437" s="183" t="s">
        <v>9294</v>
      </c>
      <c r="T437" s="175"/>
      <c r="U437" s="163" t="s">
        <v>167</v>
      </c>
      <c r="V437" s="140"/>
    </row>
    <row r="438" spans="1:22" ht="51" x14ac:dyDescent="0.2">
      <c r="A438" s="141" t="s">
        <v>29</v>
      </c>
      <c r="B438" s="259" t="s">
        <v>48</v>
      </c>
      <c r="C438" s="309" t="s">
        <v>9262</v>
      </c>
      <c r="D438" s="175" t="s">
        <v>9288</v>
      </c>
      <c r="E438" s="308" t="s">
        <v>9323</v>
      </c>
      <c r="F438" s="216" t="s">
        <v>173</v>
      </c>
      <c r="G438" s="216" t="s">
        <v>217</v>
      </c>
      <c r="H438" s="215" t="s">
        <v>579</v>
      </c>
      <c r="I438" s="175" t="s">
        <v>188</v>
      </c>
      <c r="J438" s="175" t="s">
        <v>3688</v>
      </c>
      <c r="K438" s="175"/>
      <c r="L438" s="175" t="s">
        <v>9272</v>
      </c>
      <c r="M438" s="175">
        <v>48052256</v>
      </c>
      <c r="N438" s="178">
        <v>44980</v>
      </c>
      <c r="O438" s="175">
        <v>2023</v>
      </c>
      <c r="P438" s="175">
        <v>2023</v>
      </c>
      <c r="Q438" s="667">
        <v>1155</v>
      </c>
      <c r="R438" s="175"/>
      <c r="S438" s="183" t="s">
        <v>9292</v>
      </c>
      <c r="T438" s="175"/>
      <c r="U438" s="163" t="s">
        <v>167</v>
      </c>
      <c r="V438" s="140"/>
    </row>
    <row r="439" spans="1:22" ht="89.25" x14ac:dyDescent="0.2">
      <c r="A439" s="141" t="s">
        <v>29</v>
      </c>
      <c r="B439" s="259" t="s">
        <v>48</v>
      </c>
      <c r="C439" s="309" t="s">
        <v>9262</v>
      </c>
      <c r="D439" s="175" t="s">
        <v>9288</v>
      </c>
      <c r="E439" s="308" t="s">
        <v>9324</v>
      </c>
      <c r="F439" s="216" t="s">
        <v>173</v>
      </c>
      <c r="G439" s="216" t="s">
        <v>217</v>
      </c>
      <c r="H439" s="215" t="s">
        <v>579</v>
      </c>
      <c r="I439" s="175" t="s">
        <v>188</v>
      </c>
      <c r="J439" s="175" t="s">
        <v>3688</v>
      </c>
      <c r="K439" s="175"/>
      <c r="L439" s="175" t="s">
        <v>8874</v>
      </c>
      <c r="M439" s="175">
        <v>36235164</v>
      </c>
      <c r="N439" s="178">
        <v>44986</v>
      </c>
      <c r="O439" s="175">
        <v>2023</v>
      </c>
      <c r="P439" s="175">
        <v>2023</v>
      </c>
      <c r="Q439" s="667">
        <v>1857.52</v>
      </c>
      <c r="R439" s="175"/>
      <c r="S439" s="183" t="s">
        <v>9294</v>
      </c>
      <c r="T439" s="175"/>
      <c r="U439" s="163" t="s">
        <v>167</v>
      </c>
      <c r="V439" s="140"/>
    </row>
    <row r="440" spans="1:22" ht="89.25" x14ac:dyDescent="0.2">
      <c r="A440" s="141" t="s">
        <v>29</v>
      </c>
      <c r="B440" s="259" t="s">
        <v>48</v>
      </c>
      <c r="C440" s="309" t="s">
        <v>9262</v>
      </c>
      <c r="D440" s="175" t="s">
        <v>9288</v>
      </c>
      <c r="E440" s="308" t="s">
        <v>9325</v>
      </c>
      <c r="F440" s="216" t="s">
        <v>173</v>
      </c>
      <c r="G440" s="216" t="s">
        <v>217</v>
      </c>
      <c r="H440" s="215" t="s">
        <v>579</v>
      </c>
      <c r="I440" s="175" t="s">
        <v>188</v>
      </c>
      <c r="J440" s="175" t="s">
        <v>3688</v>
      </c>
      <c r="K440" s="175"/>
      <c r="L440" s="175" t="s">
        <v>8874</v>
      </c>
      <c r="M440" s="175">
        <v>36235164</v>
      </c>
      <c r="N440" s="178">
        <v>44986</v>
      </c>
      <c r="O440" s="175">
        <v>2023</v>
      </c>
      <c r="P440" s="175">
        <v>2023</v>
      </c>
      <c r="Q440" s="667">
        <v>3923.1</v>
      </c>
      <c r="R440" s="175"/>
      <c r="S440" s="183" t="s">
        <v>9294</v>
      </c>
      <c r="T440" s="175"/>
      <c r="U440" s="163" t="s">
        <v>167</v>
      </c>
      <c r="V440" s="140"/>
    </row>
    <row r="441" spans="1:22" ht="63.75" x14ac:dyDescent="0.2">
      <c r="A441" s="141" t="s">
        <v>29</v>
      </c>
      <c r="B441" s="259" t="s">
        <v>48</v>
      </c>
      <c r="C441" s="309" t="s">
        <v>9326</v>
      </c>
      <c r="D441" s="175" t="s">
        <v>9327</v>
      </c>
      <c r="E441" s="308" t="s">
        <v>9328</v>
      </c>
      <c r="F441" s="216" t="s">
        <v>173</v>
      </c>
      <c r="G441" s="216" t="s">
        <v>217</v>
      </c>
      <c r="H441" s="215" t="s">
        <v>579</v>
      </c>
      <c r="I441" s="175" t="s">
        <v>188</v>
      </c>
      <c r="J441" s="175" t="s">
        <v>3688</v>
      </c>
      <c r="K441" s="175"/>
      <c r="L441" s="175" t="s">
        <v>9194</v>
      </c>
      <c r="M441" s="175">
        <v>36544566</v>
      </c>
      <c r="N441" s="178">
        <v>44900</v>
      </c>
      <c r="O441" s="175">
        <v>2023</v>
      </c>
      <c r="P441" s="175">
        <v>2023</v>
      </c>
      <c r="Q441" s="667">
        <v>1295</v>
      </c>
      <c r="R441" s="175"/>
      <c r="S441" s="183" t="s">
        <v>9329</v>
      </c>
      <c r="T441" s="175"/>
      <c r="U441" s="163" t="s">
        <v>167</v>
      </c>
      <c r="V441" s="140"/>
    </row>
    <row r="442" spans="1:22" ht="89.25" x14ac:dyDescent="0.2">
      <c r="A442" s="141" t="s">
        <v>29</v>
      </c>
      <c r="B442" s="259" t="s">
        <v>48</v>
      </c>
      <c r="C442" s="309" t="s">
        <v>9196</v>
      </c>
      <c r="D442" s="175" t="s">
        <v>9327</v>
      </c>
      <c r="E442" s="308" t="s">
        <v>9330</v>
      </c>
      <c r="F442" s="216" t="s">
        <v>173</v>
      </c>
      <c r="G442" s="216" t="s">
        <v>217</v>
      </c>
      <c r="H442" s="215" t="s">
        <v>579</v>
      </c>
      <c r="I442" s="175" t="s">
        <v>188</v>
      </c>
      <c r="J442" s="175" t="s">
        <v>3688</v>
      </c>
      <c r="K442" s="175"/>
      <c r="L442" s="175" t="s">
        <v>9331</v>
      </c>
      <c r="M442" s="175">
        <v>44379161</v>
      </c>
      <c r="N442" s="178">
        <v>45162</v>
      </c>
      <c r="O442" s="175">
        <v>2023</v>
      </c>
      <c r="P442" s="175">
        <v>2023</v>
      </c>
      <c r="Q442" s="667">
        <v>150</v>
      </c>
      <c r="R442" s="175"/>
      <c r="S442" s="183" t="s">
        <v>9332</v>
      </c>
      <c r="T442" s="175"/>
      <c r="U442" s="163" t="s">
        <v>167</v>
      </c>
      <c r="V442" s="140"/>
    </row>
    <row r="443" spans="1:22" ht="38.25" x14ac:dyDescent="0.2">
      <c r="A443" s="141" t="s">
        <v>29</v>
      </c>
      <c r="B443" s="259" t="s">
        <v>48</v>
      </c>
      <c r="C443" s="309" t="s">
        <v>9196</v>
      </c>
      <c r="D443" s="175" t="s">
        <v>9327</v>
      </c>
      <c r="E443" s="308" t="s">
        <v>9333</v>
      </c>
      <c r="F443" s="216" t="s">
        <v>173</v>
      </c>
      <c r="G443" s="216" t="s">
        <v>217</v>
      </c>
      <c r="H443" s="215" t="s">
        <v>579</v>
      </c>
      <c r="I443" s="175" t="s">
        <v>188</v>
      </c>
      <c r="J443" s="175" t="s">
        <v>3688</v>
      </c>
      <c r="K443" s="175"/>
      <c r="L443" s="175" t="s">
        <v>9206</v>
      </c>
      <c r="M443" s="175">
        <v>36544566</v>
      </c>
      <c r="N443" s="178">
        <v>45141</v>
      </c>
      <c r="O443" s="175">
        <v>2023</v>
      </c>
      <c r="P443" s="175">
        <v>2023</v>
      </c>
      <c r="Q443" s="667">
        <v>150</v>
      </c>
      <c r="R443" s="175"/>
      <c r="S443" s="183" t="s">
        <v>9334</v>
      </c>
      <c r="T443" s="175"/>
      <c r="U443" s="163" t="s">
        <v>167</v>
      </c>
      <c r="V443" s="140"/>
    </row>
    <row r="444" spans="1:22" ht="89.25" x14ac:dyDescent="0.2">
      <c r="A444" s="141" t="s">
        <v>29</v>
      </c>
      <c r="B444" s="259" t="s">
        <v>48</v>
      </c>
      <c r="C444" s="309" t="s">
        <v>9196</v>
      </c>
      <c r="D444" s="175" t="s">
        <v>9327</v>
      </c>
      <c r="E444" s="308" t="s">
        <v>9335</v>
      </c>
      <c r="F444" s="216" t="s">
        <v>173</v>
      </c>
      <c r="G444" s="216" t="s">
        <v>217</v>
      </c>
      <c r="H444" s="215" t="s">
        <v>579</v>
      </c>
      <c r="I444" s="175" t="s">
        <v>188</v>
      </c>
      <c r="J444" s="175" t="s">
        <v>3688</v>
      </c>
      <c r="K444" s="175"/>
      <c r="L444" s="175" t="s">
        <v>9331</v>
      </c>
      <c r="M444" s="175">
        <v>44379161</v>
      </c>
      <c r="N444" s="178">
        <v>45198</v>
      </c>
      <c r="O444" s="175">
        <v>2023</v>
      </c>
      <c r="P444" s="175">
        <v>2023</v>
      </c>
      <c r="Q444" s="667">
        <v>150</v>
      </c>
      <c r="R444" s="175"/>
      <c r="S444" s="183" t="s">
        <v>9332</v>
      </c>
      <c r="T444" s="175"/>
      <c r="U444" s="163" t="s">
        <v>167</v>
      </c>
      <c r="V444" s="140"/>
    </row>
    <row r="445" spans="1:22" ht="38.25" x14ac:dyDescent="0.2">
      <c r="A445" s="141" t="s">
        <v>29</v>
      </c>
      <c r="B445" s="259" t="s">
        <v>48</v>
      </c>
      <c r="C445" s="309" t="s">
        <v>9196</v>
      </c>
      <c r="D445" s="175" t="s">
        <v>9327</v>
      </c>
      <c r="E445" s="308" t="s">
        <v>9336</v>
      </c>
      <c r="F445" s="216" t="s">
        <v>173</v>
      </c>
      <c r="G445" s="216" t="s">
        <v>217</v>
      </c>
      <c r="H445" s="215" t="s">
        <v>579</v>
      </c>
      <c r="I445" s="175" t="s">
        <v>188</v>
      </c>
      <c r="J445" s="175" t="s">
        <v>3688</v>
      </c>
      <c r="K445" s="175"/>
      <c r="L445" s="175" t="s">
        <v>9206</v>
      </c>
      <c r="M445" s="175">
        <v>36544566</v>
      </c>
      <c r="N445" s="178">
        <v>45215</v>
      </c>
      <c r="O445" s="175">
        <v>2023</v>
      </c>
      <c r="P445" s="175">
        <v>2023</v>
      </c>
      <c r="Q445" s="667">
        <v>112</v>
      </c>
      <c r="R445" s="175"/>
      <c r="S445" s="183" t="s">
        <v>9337</v>
      </c>
      <c r="T445" s="175"/>
      <c r="U445" s="163" t="s">
        <v>167</v>
      </c>
      <c r="V445" s="140"/>
    </row>
    <row r="446" spans="1:22" ht="51" x14ac:dyDescent="0.2">
      <c r="A446" s="141" t="s">
        <v>29</v>
      </c>
      <c r="B446" s="259" t="s">
        <v>48</v>
      </c>
      <c r="C446" s="309" t="s">
        <v>9196</v>
      </c>
      <c r="D446" s="175" t="s">
        <v>9327</v>
      </c>
      <c r="E446" s="308" t="s">
        <v>9338</v>
      </c>
      <c r="F446" s="216" t="s">
        <v>173</v>
      </c>
      <c r="G446" s="216" t="s">
        <v>217</v>
      </c>
      <c r="H446" s="215" t="s">
        <v>579</v>
      </c>
      <c r="I446" s="175" t="s">
        <v>188</v>
      </c>
      <c r="J446" s="175" t="s">
        <v>3688</v>
      </c>
      <c r="K446" s="175"/>
      <c r="L446" s="175" t="s">
        <v>9331</v>
      </c>
      <c r="M446" s="175">
        <v>44379161</v>
      </c>
      <c r="N446" s="178">
        <v>45230</v>
      </c>
      <c r="O446" s="175">
        <v>2023</v>
      </c>
      <c r="P446" s="175">
        <v>2023</v>
      </c>
      <c r="Q446" s="667">
        <v>166.7</v>
      </c>
      <c r="R446" s="175"/>
      <c r="S446" s="183" t="s">
        <v>9339</v>
      </c>
      <c r="T446" s="175"/>
      <c r="U446" s="163" t="s">
        <v>167</v>
      </c>
      <c r="V446" s="140"/>
    </row>
    <row r="447" spans="1:22" ht="51" x14ac:dyDescent="0.2">
      <c r="A447" s="141" t="s">
        <v>29</v>
      </c>
      <c r="B447" s="259" t="s">
        <v>48</v>
      </c>
      <c r="C447" s="309" t="s">
        <v>9196</v>
      </c>
      <c r="D447" s="175" t="s">
        <v>9327</v>
      </c>
      <c r="E447" s="308" t="s">
        <v>9340</v>
      </c>
      <c r="F447" s="216" t="s">
        <v>173</v>
      </c>
      <c r="G447" s="216" t="s">
        <v>217</v>
      </c>
      <c r="H447" s="215" t="s">
        <v>579</v>
      </c>
      <c r="I447" s="175" t="s">
        <v>188</v>
      </c>
      <c r="J447" s="175" t="s">
        <v>3688</v>
      </c>
      <c r="K447" s="175"/>
      <c r="L447" s="175" t="s">
        <v>9206</v>
      </c>
      <c r="M447" s="175">
        <v>36544566</v>
      </c>
      <c r="N447" s="178">
        <v>45260</v>
      </c>
      <c r="O447" s="175">
        <v>2023</v>
      </c>
      <c r="P447" s="175">
        <v>2023</v>
      </c>
      <c r="Q447" s="667">
        <v>1680</v>
      </c>
      <c r="R447" s="175"/>
      <c r="S447" s="183" t="s">
        <v>9341</v>
      </c>
      <c r="T447" s="175"/>
      <c r="U447" s="163" t="s">
        <v>167</v>
      </c>
      <c r="V447" s="140"/>
    </row>
    <row r="448" spans="1:22" ht="63.75" x14ac:dyDescent="0.2">
      <c r="A448" s="141" t="s">
        <v>29</v>
      </c>
      <c r="B448" s="259" t="s">
        <v>48</v>
      </c>
      <c r="C448" s="309" t="s">
        <v>9342</v>
      </c>
      <c r="D448" s="175" t="s">
        <v>9327</v>
      </c>
      <c r="E448" s="308" t="s">
        <v>9343</v>
      </c>
      <c r="F448" s="216" t="s">
        <v>173</v>
      </c>
      <c r="G448" s="216" t="s">
        <v>217</v>
      </c>
      <c r="H448" s="215" t="s">
        <v>579</v>
      </c>
      <c r="I448" s="175" t="s">
        <v>188</v>
      </c>
      <c r="J448" s="175" t="s">
        <v>3688</v>
      </c>
      <c r="K448" s="175"/>
      <c r="L448" s="175" t="s">
        <v>9206</v>
      </c>
      <c r="M448" s="175">
        <v>36544566</v>
      </c>
      <c r="N448" s="178">
        <v>44988</v>
      </c>
      <c r="O448" s="175">
        <v>2023</v>
      </c>
      <c r="P448" s="175">
        <v>2023</v>
      </c>
      <c r="Q448" s="667">
        <v>1250</v>
      </c>
      <c r="R448" s="175"/>
      <c r="S448" s="183" t="s">
        <v>9344</v>
      </c>
      <c r="T448" s="175"/>
      <c r="U448" s="163" t="s">
        <v>167</v>
      </c>
      <c r="V448" s="140"/>
    </row>
    <row r="449" spans="1:22" ht="25.5" x14ac:dyDescent="0.2">
      <c r="A449" s="141" t="s">
        <v>29</v>
      </c>
      <c r="B449" s="259" t="s">
        <v>48</v>
      </c>
      <c r="C449" s="309" t="s">
        <v>9196</v>
      </c>
      <c r="D449" s="175" t="s">
        <v>9327</v>
      </c>
      <c r="E449" s="308" t="s">
        <v>9345</v>
      </c>
      <c r="F449" s="216" t="s">
        <v>173</v>
      </c>
      <c r="G449" s="216" t="s">
        <v>217</v>
      </c>
      <c r="H449" s="215" t="s">
        <v>579</v>
      </c>
      <c r="I449" s="175" t="s">
        <v>188</v>
      </c>
      <c r="J449" s="175" t="s">
        <v>3688</v>
      </c>
      <c r="K449" s="175"/>
      <c r="L449" s="175" t="s">
        <v>9206</v>
      </c>
      <c r="M449" s="175">
        <v>36544566</v>
      </c>
      <c r="N449" s="178">
        <v>45001</v>
      </c>
      <c r="O449" s="175">
        <v>2023</v>
      </c>
      <c r="P449" s="175">
        <v>2023</v>
      </c>
      <c r="Q449" s="667">
        <v>180</v>
      </c>
      <c r="R449" s="175"/>
      <c r="S449" s="183" t="s">
        <v>9346</v>
      </c>
      <c r="T449" s="175"/>
      <c r="U449" s="163" t="s">
        <v>167</v>
      </c>
      <c r="V449" s="140"/>
    </row>
    <row r="450" spans="1:22" ht="51" x14ac:dyDescent="0.2">
      <c r="A450" s="141" t="s">
        <v>29</v>
      </c>
      <c r="B450" s="259" t="s">
        <v>48</v>
      </c>
      <c r="C450" s="309" t="s">
        <v>9196</v>
      </c>
      <c r="D450" s="175" t="s">
        <v>9327</v>
      </c>
      <c r="E450" s="308" t="s">
        <v>9347</v>
      </c>
      <c r="F450" s="216" t="s">
        <v>173</v>
      </c>
      <c r="G450" s="216" t="s">
        <v>217</v>
      </c>
      <c r="H450" s="215" t="s">
        <v>579</v>
      </c>
      <c r="I450" s="175" t="s">
        <v>188</v>
      </c>
      <c r="J450" s="175" t="s">
        <v>3688</v>
      </c>
      <c r="K450" s="175"/>
      <c r="L450" s="175" t="s">
        <v>9206</v>
      </c>
      <c r="M450" s="175">
        <v>36544566</v>
      </c>
      <c r="N450" s="178">
        <v>44988</v>
      </c>
      <c r="O450" s="175">
        <v>2023</v>
      </c>
      <c r="P450" s="175">
        <v>2023</v>
      </c>
      <c r="Q450" s="667">
        <v>1500</v>
      </c>
      <c r="R450" s="175"/>
      <c r="S450" s="183" t="s">
        <v>9348</v>
      </c>
      <c r="T450" s="175"/>
      <c r="U450" s="163" t="s">
        <v>167</v>
      </c>
      <c r="V450" s="140"/>
    </row>
    <row r="451" spans="1:22" ht="38.25" x14ac:dyDescent="0.2">
      <c r="A451" s="141" t="s">
        <v>29</v>
      </c>
      <c r="B451" s="259" t="s">
        <v>48</v>
      </c>
      <c r="C451" s="309" t="s">
        <v>9349</v>
      </c>
      <c r="D451" s="175" t="s">
        <v>9327</v>
      </c>
      <c r="E451" s="308" t="s">
        <v>9350</v>
      </c>
      <c r="F451" s="216" t="s">
        <v>173</v>
      </c>
      <c r="G451" s="216" t="s">
        <v>217</v>
      </c>
      <c r="H451" s="215" t="s">
        <v>579</v>
      </c>
      <c r="I451" s="175" t="s">
        <v>188</v>
      </c>
      <c r="J451" s="175" t="s">
        <v>3688</v>
      </c>
      <c r="K451" s="175"/>
      <c r="L451" s="175" t="s">
        <v>9351</v>
      </c>
      <c r="M451" s="175">
        <v>36379221</v>
      </c>
      <c r="N451" s="178">
        <v>45048</v>
      </c>
      <c r="O451" s="175">
        <v>2023</v>
      </c>
      <c r="P451" s="175">
        <v>2023</v>
      </c>
      <c r="Q451" s="667">
        <v>540</v>
      </c>
      <c r="R451" s="175"/>
      <c r="S451" s="183" t="s">
        <v>9352</v>
      </c>
      <c r="T451" s="175"/>
      <c r="U451" s="163" t="s">
        <v>167</v>
      </c>
      <c r="V451" s="140"/>
    </row>
    <row r="452" spans="1:22" ht="51" x14ac:dyDescent="0.2">
      <c r="A452" s="141" t="s">
        <v>29</v>
      </c>
      <c r="B452" s="259" t="s">
        <v>48</v>
      </c>
      <c r="C452" s="309" t="s">
        <v>9349</v>
      </c>
      <c r="D452" s="175" t="s">
        <v>9327</v>
      </c>
      <c r="E452" s="308" t="s">
        <v>9353</v>
      </c>
      <c r="F452" s="216" t="s">
        <v>173</v>
      </c>
      <c r="G452" s="216" t="s">
        <v>217</v>
      </c>
      <c r="H452" s="215" t="s">
        <v>579</v>
      </c>
      <c r="I452" s="175" t="s">
        <v>188</v>
      </c>
      <c r="J452" s="175" t="s">
        <v>3688</v>
      </c>
      <c r="K452" s="175"/>
      <c r="L452" s="175" t="s">
        <v>9206</v>
      </c>
      <c r="M452" s="175">
        <v>36544566</v>
      </c>
      <c r="N452" s="178">
        <v>45033</v>
      </c>
      <c r="O452" s="175">
        <v>2023</v>
      </c>
      <c r="P452" s="175">
        <v>2023</v>
      </c>
      <c r="Q452" s="667">
        <v>2800</v>
      </c>
      <c r="R452" s="175"/>
      <c r="S452" s="183" t="s">
        <v>9348</v>
      </c>
      <c r="T452" s="175"/>
      <c r="U452" s="163" t="s">
        <v>167</v>
      </c>
      <c r="V452" s="140"/>
    </row>
    <row r="453" spans="1:22" ht="63.75" x14ac:dyDescent="0.2">
      <c r="A453" s="141" t="s">
        <v>29</v>
      </c>
      <c r="B453" s="259" t="s">
        <v>48</v>
      </c>
      <c r="C453" s="309" t="s">
        <v>9196</v>
      </c>
      <c r="D453" s="175" t="s">
        <v>9327</v>
      </c>
      <c r="E453" s="308" t="s">
        <v>9354</v>
      </c>
      <c r="F453" s="216" t="s">
        <v>173</v>
      </c>
      <c r="G453" s="216" t="s">
        <v>217</v>
      </c>
      <c r="H453" s="215" t="s">
        <v>579</v>
      </c>
      <c r="I453" s="175" t="s">
        <v>188</v>
      </c>
      <c r="J453" s="175" t="s">
        <v>3688</v>
      </c>
      <c r="K453" s="175"/>
      <c r="L453" s="175" t="s">
        <v>9206</v>
      </c>
      <c r="M453" s="175">
        <v>36544566</v>
      </c>
      <c r="N453" s="178">
        <v>45051</v>
      </c>
      <c r="O453" s="175">
        <v>2023</v>
      </c>
      <c r="P453" s="175">
        <v>2023</v>
      </c>
      <c r="Q453" s="667">
        <v>2800</v>
      </c>
      <c r="R453" s="175"/>
      <c r="S453" s="183" t="s">
        <v>9329</v>
      </c>
      <c r="T453" s="175"/>
      <c r="U453" s="163" t="s">
        <v>167</v>
      </c>
      <c r="V453" s="140"/>
    </row>
    <row r="454" spans="1:22" ht="51" x14ac:dyDescent="0.2">
      <c r="A454" s="141" t="s">
        <v>29</v>
      </c>
      <c r="B454" s="259" t="s">
        <v>48</v>
      </c>
      <c r="C454" s="309" t="s">
        <v>9196</v>
      </c>
      <c r="D454" s="175" t="s">
        <v>9327</v>
      </c>
      <c r="E454" s="308" t="s">
        <v>9355</v>
      </c>
      <c r="F454" s="216" t="s">
        <v>173</v>
      </c>
      <c r="G454" s="216" t="s">
        <v>217</v>
      </c>
      <c r="H454" s="215" t="s">
        <v>579</v>
      </c>
      <c r="I454" s="175" t="s">
        <v>188</v>
      </c>
      <c r="J454" s="175" t="s">
        <v>3688</v>
      </c>
      <c r="K454" s="175"/>
      <c r="L454" s="175" t="s">
        <v>9206</v>
      </c>
      <c r="M454" s="175">
        <v>36544566</v>
      </c>
      <c r="N454" s="178">
        <v>45051</v>
      </c>
      <c r="O454" s="175">
        <v>2023</v>
      </c>
      <c r="P454" s="175">
        <v>2023</v>
      </c>
      <c r="Q454" s="667">
        <v>2800</v>
      </c>
      <c r="R454" s="175"/>
      <c r="S454" s="183" t="s">
        <v>9356</v>
      </c>
      <c r="T454" s="175"/>
      <c r="U454" s="163" t="s">
        <v>167</v>
      </c>
      <c r="V454" s="140"/>
    </row>
    <row r="455" spans="1:22" ht="63.75" x14ac:dyDescent="0.2">
      <c r="A455" s="141" t="s">
        <v>29</v>
      </c>
      <c r="B455" s="259" t="s">
        <v>48</v>
      </c>
      <c r="C455" s="309" t="s">
        <v>9196</v>
      </c>
      <c r="D455" s="175" t="s">
        <v>9327</v>
      </c>
      <c r="E455" s="308" t="s">
        <v>9357</v>
      </c>
      <c r="F455" s="216" t="s">
        <v>173</v>
      </c>
      <c r="G455" s="216" t="s">
        <v>217</v>
      </c>
      <c r="H455" s="215" t="s">
        <v>579</v>
      </c>
      <c r="I455" s="175" t="s">
        <v>188</v>
      </c>
      <c r="J455" s="175" t="s">
        <v>3688</v>
      </c>
      <c r="K455" s="175"/>
      <c r="L455" s="175" t="s">
        <v>9206</v>
      </c>
      <c r="M455" s="175">
        <v>36544566</v>
      </c>
      <c r="N455" s="178">
        <v>45051</v>
      </c>
      <c r="O455" s="175">
        <v>2023</v>
      </c>
      <c r="P455" s="175">
        <v>2023</v>
      </c>
      <c r="Q455" s="667">
        <v>2800</v>
      </c>
      <c r="R455" s="175"/>
      <c r="S455" s="183" t="s">
        <v>9329</v>
      </c>
      <c r="T455" s="175"/>
      <c r="U455" s="163" t="s">
        <v>167</v>
      </c>
      <c r="V455" s="140"/>
    </row>
    <row r="456" spans="1:22" ht="216.75" x14ac:dyDescent="0.2">
      <c r="A456" s="141" t="s">
        <v>29</v>
      </c>
      <c r="B456" s="259" t="s">
        <v>48</v>
      </c>
      <c r="C456" s="309" t="s">
        <v>9358</v>
      </c>
      <c r="D456" s="175" t="s">
        <v>9359</v>
      </c>
      <c r="E456" s="308" t="s">
        <v>9360</v>
      </c>
      <c r="F456" s="216" t="s">
        <v>173</v>
      </c>
      <c r="G456" s="216" t="s">
        <v>217</v>
      </c>
      <c r="H456" s="215" t="s">
        <v>579</v>
      </c>
      <c r="I456" s="175" t="s">
        <v>188</v>
      </c>
      <c r="J456" s="175" t="s">
        <v>3688</v>
      </c>
      <c r="K456" s="175"/>
      <c r="L456" s="175" t="s">
        <v>9361</v>
      </c>
      <c r="M456" s="175">
        <v>44307535</v>
      </c>
      <c r="N456" s="178">
        <v>45022</v>
      </c>
      <c r="O456" s="175">
        <v>2023</v>
      </c>
      <c r="P456" s="175">
        <v>2023</v>
      </c>
      <c r="Q456" s="667">
        <v>4772</v>
      </c>
      <c r="R456" s="175"/>
      <c r="S456" s="183" t="s">
        <v>9362</v>
      </c>
      <c r="T456" s="175"/>
      <c r="U456" s="163" t="s">
        <v>167</v>
      </c>
      <c r="V456" s="140"/>
    </row>
    <row r="457" spans="1:22" ht="216.75" x14ac:dyDescent="0.2">
      <c r="A457" s="141" t="s">
        <v>29</v>
      </c>
      <c r="B457" s="259" t="s">
        <v>48</v>
      </c>
      <c r="C457" s="309" t="s">
        <v>9358</v>
      </c>
      <c r="D457" s="175" t="s">
        <v>9359</v>
      </c>
      <c r="E457" s="308" t="s">
        <v>9363</v>
      </c>
      <c r="F457" s="216" t="s">
        <v>173</v>
      </c>
      <c r="G457" s="216" t="s">
        <v>217</v>
      </c>
      <c r="H457" s="215" t="s">
        <v>579</v>
      </c>
      <c r="I457" s="175" t="s">
        <v>188</v>
      </c>
      <c r="J457" s="175" t="s">
        <v>3688</v>
      </c>
      <c r="K457" s="175"/>
      <c r="L457" s="175" t="s">
        <v>9361</v>
      </c>
      <c r="M457" s="175">
        <v>44307535</v>
      </c>
      <c r="N457" s="178">
        <v>45118</v>
      </c>
      <c r="O457" s="175">
        <v>2023</v>
      </c>
      <c r="P457" s="175">
        <v>2023</v>
      </c>
      <c r="Q457" s="667">
        <v>3192</v>
      </c>
      <c r="R457" s="175"/>
      <c r="S457" s="183" t="s">
        <v>9362</v>
      </c>
      <c r="T457" s="175"/>
      <c r="U457" s="163" t="s">
        <v>167</v>
      </c>
      <c r="V457" s="140"/>
    </row>
    <row r="458" spans="1:22" ht="306" x14ac:dyDescent="0.2">
      <c r="A458" s="141" t="s">
        <v>29</v>
      </c>
      <c r="B458" s="259" t="s">
        <v>48</v>
      </c>
      <c r="C458" s="309" t="s">
        <v>9364</v>
      </c>
      <c r="D458" s="175" t="s">
        <v>9359</v>
      </c>
      <c r="E458" s="308" t="s">
        <v>9365</v>
      </c>
      <c r="F458" s="216" t="s">
        <v>173</v>
      </c>
      <c r="G458" s="216" t="s">
        <v>217</v>
      </c>
      <c r="H458" s="215" t="s">
        <v>579</v>
      </c>
      <c r="I458" s="175" t="s">
        <v>188</v>
      </c>
      <c r="J458" s="175" t="s">
        <v>3688</v>
      </c>
      <c r="K458" s="175"/>
      <c r="L458" s="175" t="s">
        <v>9366</v>
      </c>
      <c r="M458" s="175">
        <v>36434418</v>
      </c>
      <c r="N458" s="178">
        <v>45120</v>
      </c>
      <c r="O458" s="175">
        <v>2023</v>
      </c>
      <c r="P458" s="175">
        <v>2023</v>
      </c>
      <c r="Q458" s="667">
        <v>480</v>
      </c>
      <c r="R458" s="175"/>
      <c r="S458" s="183" t="s">
        <v>9367</v>
      </c>
      <c r="T458" s="175"/>
      <c r="U458" s="163" t="s">
        <v>167</v>
      </c>
      <c r="V458" s="140"/>
    </row>
    <row r="459" spans="1:22" ht="89.25" x14ac:dyDescent="0.2">
      <c r="A459" s="141" t="s">
        <v>29</v>
      </c>
      <c r="B459" s="259" t="s">
        <v>48</v>
      </c>
      <c r="C459" s="309" t="s">
        <v>9368</v>
      </c>
      <c r="D459" s="175" t="s">
        <v>9369</v>
      </c>
      <c r="E459" s="308" t="s">
        <v>9370</v>
      </c>
      <c r="F459" s="216" t="s">
        <v>173</v>
      </c>
      <c r="G459" s="216" t="s">
        <v>217</v>
      </c>
      <c r="H459" s="215" t="s">
        <v>579</v>
      </c>
      <c r="I459" s="175" t="s">
        <v>188</v>
      </c>
      <c r="J459" s="175" t="s">
        <v>3688</v>
      </c>
      <c r="K459" s="175"/>
      <c r="L459" s="175" t="s">
        <v>9194</v>
      </c>
      <c r="M459" s="175">
        <v>36544566</v>
      </c>
      <c r="N459" s="178">
        <v>45008</v>
      </c>
      <c r="O459" s="175">
        <v>2023</v>
      </c>
      <c r="P459" s="175">
        <v>2023</v>
      </c>
      <c r="Q459" s="667">
        <v>350</v>
      </c>
      <c r="R459" s="175"/>
      <c r="S459" s="183" t="s">
        <v>9371</v>
      </c>
      <c r="T459" s="175"/>
      <c r="U459" s="163" t="s">
        <v>167</v>
      </c>
      <c r="V459" s="140"/>
    </row>
    <row r="460" spans="1:22" ht="102" x14ac:dyDescent="0.2">
      <c r="A460" s="141" t="s">
        <v>29</v>
      </c>
      <c r="B460" s="259" t="s">
        <v>48</v>
      </c>
      <c r="C460" s="309" t="s">
        <v>9372</v>
      </c>
      <c r="D460" s="175" t="s">
        <v>9373</v>
      </c>
      <c r="E460" s="308" t="s">
        <v>9374</v>
      </c>
      <c r="F460" s="216" t="s">
        <v>173</v>
      </c>
      <c r="G460" s="216" t="s">
        <v>217</v>
      </c>
      <c r="H460" s="215" t="s">
        <v>579</v>
      </c>
      <c r="I460" s="175" t="s">
        <v>188</v>
      </c>
      <c r="J460" s="175" t="s">
        <v>3688</v>
      </c>
      <c r="K460" s="175"/>
      <c r="L460" s="175" t="s">
        <v>9375</v>
      </c>
      <c r="M460" s="175">
        <v>603015</v>
      </c>
      <c r="N460" s="178">
        <v>45012</v>
      </c>
      <c r="O460" s="175">
        <v>2023</v>
      </c>
      <c r="P460" s="175">
        <v>2023</v>
      </c>
      <c r="Q460" s="667">
        <v>460</v>
      </c>
      <c r="R460" s="175"/>
      <c r="S460" s="183" t="s">
        <v>9376</v>
      </c>
      <c r="T460" s="175"/>
      <c r="U460" s="163" t="s">
        <v>167</v>
      </c>
      <c r="V460" s="140"/>
    </row>
    <row r="461" spans="1:22" ht="102" x14ac:dyDescent="0.2">
      <c r="A461" s="141" t="s">
        <v>29</v>
      </c>
      <c r="B461" s="259" t="s">
        <v>48</v>
      </c>
      <c r="C461" s="309" t="s">
        <v>9377</v>
      </c>
      <c r="D461" s="175" t="s">
        <v>9373</v>
      </c>
      <c r="E461" s="308" t="s">
        <v>9378</v>
      </c>
      <c r="F461" s="216" t="s">
        <v>173</v>
      </c>
      <c r="G461" s="216" t="s">
        <v>217</v>
      </c>
      <c r="H461" s="215" t="s">
        <v>579</v>
      </c>
      <c r="I461" s="175" t="s">
        <v>188</v>
      </c>
      <c r="J461" s="175" t="s">
        <v>3688</v>
      </c>
      <c r="K461" s="175"/>
      <c r="L461" s="175" t="s">
        <v>9038</v>
      </c>
      <c r="M461" s="175">
        <v>52648192</v>
      </c>
      <c r="N461" s="178">
        <v>45071</v>
      </c>
      <c r="O461" s="175">
        <v>2023</v>
      </c>
      <c r="P461" s="175">
        <v>2023</v>
      </c>
      <c r="Q461" s="667">
        <v>960</v>
      </c>
      <c r="R461" s="175"/>
      <c r="S461" s="183" t="s">
        <v>9379</v>
      </c>
      <c r="T461" s="175"/>
      <c r="U461" s="163" t="s">
        <v>167</v>
      </c>
      <c r="V461" s="140"/>
    </row>
    <row r="462" spans="1:22" ht="165.75" x14ac:dyDescent="0.2">
      <c r="A462" s="141" t="s">
        <v>29</v>
      </c>
      <c r="B462" s="259" t="s">
        <v>48</v>
      </c>
      <c r="C462" s="309" t="s">
        <v>9380</v>
      </c>
      <c r="D462" s="175" t="s">
        <v>9373</v>
      </c>
      <c r="E462" s="308" t="s">
        <v>9381</v>
      </c>
      <c r="F462" s="216" t="s">
        <v>173</v>
      </c>
      <c r="G462" s="216" t="s">
        <v>217</v>
      </c>
      <c r="H462" s="215" t="s">
        <v>579</v>
      </c>
      <c r="I462" s="175" t="s">
        <v>188</v>
      </c>
      <c r="J462" s="175" t="s">
        <v>3688</v>
      </c>
      <c r="K462" s="175"/>
      <c r="L462" s="175" t="s">
        <v>9038</v>
      </c>
      <c r="M462" s="175">
        <v>52648192</v>
      </c>
      <c r="N462" s="178">
        <v>45121</v>
      </c>
      <c r="O462" s="175">
        <v>2023</v>
      </c>
      <c r="P462" s="175">
        <v>2023</v>
      </c>
      <c r="Q462" s="667">
        <v>400</v>
      </c>
      <c r="R462" s="175"/>
      <c r="S462" s="183" t="s">
        <v>9382</v>
      </c>
      <c r="T462" s="175"/>
      <c r="U462" s="163" t="s">
        <v>167</v>
      </c>
      <c r="V462" s="140"/>
    </row>
    <row r="463" spans="1:22" ht="51" x14ac:dyDescent="0.2">
      <c r="A463" s="141" t="s">
        <v>29</v>
      </c>
      <c r="B463" s="259" t="s">
        <v>48</v>
      </c>
      <c r="C463" s="311" t="s">
        <v>9383</v>
      </c>
      <c r="D463" s="175" t="s">
        <v>9384</v>
      </c>
      <c r="E463" s="308" t="s">
        <v>9385</v>
      </c>
      <c r="F463" s="216" t="s">
        <v>173</v>
      </c>
      <c r="G463" s="216" t="s">
        <v>217</v>
      </c>
      <c r="H463" s="215" t="s">
        <v>579</v>
      </c>
      <c r="I463" s="175" t="s">
        <v>188</v>
      </c>
      <c r="J463" s="175" t="s">
        <v>3688</v>
      </c>
      <c r="K463" s="175"/>
      <c r="L463" s="175" t="s">
        <v>9386</v>
      </c>
      <c r="M463" s="175">
        <v>35810785</v>
      </c>
      <c r="N463" s="178">
        <v>45232</v>
      </c>
      <c r="O463" s="175">
        <v>2023</v>
      </c>
      <c r="P463" s="175">
        <v>2023</v>
      </c>
      <c r="Q463" s="667">
        <v>620</v>
      </c>
      <c r="R463" s="175"/>
      <c r="S463" s="183" t="s">
        <v>9387</v>
      </c>
      <c r="T463" s="175"/>
      <c r="U463" s="163" t="s">
        <v>167</v>
      </c>
      <c r="V463" s="140"/>
    </row>
    <row r="464" spans="1:22" ht="102" x14ac:dyDescent="0.2">
      <c r="A464" s="141" t="s">
        <v>29</v>
      </c>
      <c r="B464" s="259" t="s">
        <v>48</v>
      </c>
      <c r="C464" s="309" t="s">
        <v>9388</v>
      </c>
      <c r="D464" s="175" t="s">
        <v>9389</v>
      </c>
      <c r="E464" s="308" t="s">
        <v>9390</v>
      </c>
      <c r="F464" s="216" t="s">
        <v>173</v>
      </c>
      <c r="G464" s="215" t="s">
        <v>217</v>
      </c>
      <c r="H464" s="215" t="s">
        <v>687</v>
      </c>
      <c r="I464" s="175" t="s">
        <v>188</v>
      </c>
      <c r="J464" s="175" t="s">
        <v>3688</v>
      </c>
      <c r="K464" s="175"/>
      <c r="L464" s="175" t="s">
        <v>9391</v>
      </c>
      <c r="M464" s="175">
        <v>24831484</v>
      </c>
      <c r="N464" s="178">
        <v>45127</v>
      </c>
      <c r="O464" s="175">
        <v>2023</v>
      </c>
      <c r="P464" s="175">
        <v>2023</v>
      </c>
      <c r="Q464" s="667">
        <v>3800</v>
      </c>
      <c r="R464" s="175"/>
      <c r="S464" s="183" t="s">
        <v>9392</v>
      </c>
      <c r="T464" s="175"/>
      <c r="U464" s="163" t="s">
        <v>167</v>
      </c>
      <c r="V464" s="140"/>
    </row>
    <row r="465" spans="1:22" ht="127.5" x14ac:dyDescent="0.2">
      <c r="A465" s="141" t="s">
        <v>29</v>
      </c>
      <c r="B465" s="259" t="s">
        <v>48</v>
      </c>
      <c r="C465" s="175" t="s">
        <v>9393</v>
      </c>
      <c r="D465" s="175" t="s">
        <v>9394</v>
      </c>
      <c r="E465" s="181" t="s">
        <v>9395</v>
      </c>
      <c r="F465" s="216" t="s">
        <v>173</v>
      </c>
      <c r="G465" s="215" t="s">
        <v>217</v>
      </c>
      <c r="H465" s="215" t="s">
        <v>687</v>
      </c>
      <c r="I465" s="175" t="s">
        <v>188</v>
      </c>
      <c r="J465" s="175" t="s">
        <v>3688</v>
      </c>
      <c r="K465" s="175"/>
      <c r="L465" s="175" t="s">
        <v>9396</v>
      </c>
      <c r="M465" s="175">
        <v>31434193</v>
      </c>
      <c r="N465" s="178">
        <v>44979</v>
      </c>
      <c r="O465" s="175">
        <v>2023</v>
      </c>
      <c r="P465" s="175">
        <v>2023</v>
      </c>
      <c r="Q465" s="667">
        <v>200</v>
      </c>
      <c r="R465" s="175"/>
      <c r="S465" s="183" t="s">
        <v>9397</v>
      </c>
      <c r="T465" s="175"/>
      <c r="U465" s="163" t="s">
        <v>167</v>
      </c>
      <c r="V465" s="140"/>
    </row>
    <row r="466" spans="1:22" ht="102" x14ac:dyDescent="0.2">
      <c r="A466" s="141" t="s">
        <v>29</v>
      </c>
      <c r="B466" s="259" t="s">
        <v>48</v>
      </c>
      <c r="C466" s="175" t="s">
        <v>9398</v>
      </c>
      <c r="D466" s="175" t="s">
        <v>9399</v>
      </c>
      <c r="E466" s="308" t="s">
        <v>9400</v>
      </c>
      <c r="F466" s="216" t="s">
        <v>173</v>
      </c>
      <c r="G466" s="215" t="s">
        <v>217</v>
      </c>
      <c r="H466" s="215" t="s">
        <v>687</v>
      </c>
      <c r="I466" s="175" t="s">
        <v>188</v>
      </c>
      <c r="J466" s="175" t="s">
        <v>3688</v>
      </c>
      <c r="K466" s="175"/>
      <c r="L466" s="175" t="s">
        <v>9401</v>
      </c>
      <c r="M466" s="175">
        <v>44195940</v>
      </c>
      <c r="N466" s="178">
        <v>44950</v>
      </c>
      <c r="O466" s="175">
        <v>2023</v>
      </c>
      <c r="P466" s="175">
        <v>2023</v>
      </c>
      <c r="Q466" s="667">
        <v>800</v>
      </c>
      <c r="R466" s="175"/>
      <c r="S466" s="183" t="s">
        <v>9402</v>
      </c>
      <c r="T466" s="175"/>
      <c r="U466" s="163" t="s">
        <v>167</v>
      </c>
      <c r="V466" s="140"/>
    </row>
    <row r="467" spans="1:22" ht="102" x14ac:dyDescent="0.2">
      <c r="A467" s="141" t="s">
        <v>29</v>
      </c>
      <c r="B467" s="259" t="s">
        <v>48</v>
      </c>
      <c r="C467" s="175" t="s">
        <v>9403</v>
      </c>
      <c r="D467" s="175" t="s">
        <v>9404</v>
      </c>
      <c r="E467" s="181" t="s">
        <v>9405</v>
      </c>
      <c r="F467" s="216" t="s">
        <v>173</v>
      </c>
      <c r="G467" s="215" t="s">
        <v>216</v>
      </c>
      <c r="H467" s="215" t="s">
        <v>255</v>
      </c>
      <c r="I467" s="175" t="s">
        <v>190</v>
      </c>
      <c r="J467" s="175" t="s">
        <v>3688</v>
      </c>
      <c r="K467" s="175"/>
      <c r="L467" s="175" t="s">
        <v>8838</v>
      </c>
      <c r="M467" s="175">
        <v>31450474</v>
      </c>
      <c r="N467" s="178">
        <v>44992</v>
      </c>
      <c r="O467" s="175">
        <v>2023</v>
      </c>
      <c r="P467" s="175">
        <v>2023</v>
      </c>
      <c r="Q467" s="667">
        <v>2950</v>
      </c>
      <c r="R467" s="175"/>
      <c r="S467" s="183" t="s">
        <v>9406</v>
      </c>
      <c r="T467" s="175"/>
      <c r="U467" s="163" t="s">
        <v>167</v>
      </c>
      <c r="V467" s="140"/>
    </row>
    <row r="468" spans="1:22" ht="38.25" x14ac:dyDescent="0.2">
      <c r="A468" s="141" t="s">
        <v>29</v>
      </c>
      <c r="B468" s="259" t="s">
        <v>48</v>
      </c>
      <c r="C468" s="175" t="s">
        <v>9407</v>
      </c>
      <c r="D468" s="175" t="s">
        <v>9408</v>
      </c>
      <c r="E468" s="308" t="s">
        <v>9409</v>
      </c>
      <c r="F468" s="216" t="s">
        <v>173</v>
      </c>
      <c r="G468" s="216" t="s">
        <v>219</v>
      </c>
      <c r="H468" s="215" t="s">
        <v>564</v>
      </c>
      <c r="I468" s="175" t="s">
        <v>179</v>
      </c>
      <c r="J468" s="175" t="s">
        <v>3688</v>
      </c>
      <c r="K468" s="175"/>
      <c r="L468" s="175" t="s">
        <v>9410</v>
      </c>
      <c r="M468" s="175">
        <v>31389139</v>
      </c>
      <c r="N468" s="178">
        <v>44887</v>
      </c>
      <c r="O468" s="175">
        <v>2022</v>
      </c>
      <c r="P468" s="175">
        <v>2022</v>
      </c>
      <c r="Q468" s="667">
        <v>150</v>
      </c>
      <c r="R468" s="175"/>
      <c r="S468" s="183" t="s">
        <v>9411</v>
      </c>
      <c r="T468" s="175"/>
      <c r="U468" s="163" t="s">
        <v>167</v>
      </c>
      <c r="V468" s="140"/>
    </row>
    <row r="469" spans="1:22" ht="51" x14ac:dyDescent="0.2">
      <c r="A469" s="141" t="s">
        <v>29</v>
      </c>
      <c r="B469" s="259" t="s">
        <v>48</v>
      </c>
      <c r="C469" s="175" t="s">
        <v>9412</v>
      </c>
      <c r="D469" s="175" t="s">
        <v>9408</v>
      </c>
      <c r="E469" s="181" t="s">
        <v>9413</v>
      </c>
      <c r="F469" s="216" t="s">
        <v>173</v>
      </c>
      <c r="G469" s="216" t="s">
        <v>219</v>
      </c>
      <c r="H469" s="215" t="s">
        <v>564</v>
      </c>
      <c r="I469" s="175" t="s">
        <v>179</v>
      </c>
      <c r="J469" s="175" t="s">
        <v>3688</v>
      </c>
      <c r="K469" s="175"/>
      <c r="L469" s="175" t="s">
        <v>9414</v>
      </c>
      <c r="M469" s="175">
        <v>35954825</v>
      </c>
      <c r="N469" s="178">
        <v>45022</v>
      </c>
      <c r="O469" s="175">
        <v>2023</v>
      </c>
      <c r="P469" s="175">
        <v>2023</v>
      </c>
      <c r="Q469" s="667">
        <v>1610</v>
      </c>
      <c r="R469" s="175"/>
      <c r="S469" s="183" t="s">
        <v>9415</v>
      </c>
      <c r="T469" s="175"/>
      <c r="U469" s="163" t="s">
        <v>167</v>
      </c>
      <c r="V469" s="140"/>
    </row>
    <row r="470" spans="1:22" ht="153" x14ac:dyDescent="0.2">
      <c r="A470" s="141" t="s">
        <v>29</v>
      </c>
      <c r="B470" s="259" t="s">
        <v>48</v>
      </c>
      <c r="C470" s="175" t="s">
        <v>9416</v>
      </c>
      <c r="D470" s="175" t="s">
        <v>9417</v>
      </c>
      <c r="E470" s="181" t="s">
        <v>9418</v>
      </c>
      <c r="F470" s="216" t="s">
        <v>173</v>
      </c>
      <c r="G470" s="216" t="s">
        <v>219</v>
      </c>
      <c r="H470" s="215" t="s">
        <v>564</v>
      </c>
      <c r="I470" s="175" t="s">
        <v>179</v>
      </c>
      <c r="J470" s="175" t="s">
        <v>4514</v>
      </c>
      <c r="K470" s="175"/>
      <c r="L470" s="175" t="s">
        <v>8915</v>
      </c>
      <c r="M470" s="175" t="s">
        <v>8916</v>
      </c>
      <c r="N470" s="178"/>
      <c r="O470" s="175">
        <v>2019</v>
      </c>
      <c r="P470" s="175">
        <v>2023</v>
      </c>
      <c r="Q470" s="667">
        <v>2000</v>
      </c>
      <c r="R470" s="175"/>
      <c r="S470" s="183" t="s">
        <v>9419</v>
      </c>
      <c r="T470" s="175"/>
      <c r="U470" s="163" t="s">
        <v>167</v>
      </c>
      <c r="V470" s="140"/>
    </row>
    <row r="471" spans="1:22" ht="114.75" x14ac:dyDescent="0.2">
      <c r="A471" s="141" t="s">
        <v>29</v>
      </c>
      <c r="B471" s="259" t="s">
        <v>48</v>
      </c>
      <c r="C471" s="175" t="s">
        <v>9420</v>
      </c>
      <c r="D471" s="175" t="s">
        <v>9421</v>
      </c>
      <c r="E471" s="181" t="s">
        <v>9422</v>
      </c>
      <c r="F471" s="216" t="s">
        <v>173</v>
      </c>
      <c r="G471" s="216" t="s">
        <v>219</v>
      </c>
      <c r="H471" s="215" t="s">
        <v>564</v>
      </c>
      <c r="I471" s="175" t="s">
        <v>179</v>
      </c>
      <c r="J471" s="175" t="s">
        <v>4514</v>
      </c>
      <c r="K471" s="175"/>
      <c r="L471" s="175" t="s">
        <v>9423</v>
      </c>
      <c r="M471" s="175" t="s">
        <v>9424</v>
      </c>
      <c r="N471" s="178"/>
      <c r="O471" s="175">
        <v>2020</v>
      </c>
      <c r="P471" s="175">
        <v>2029</v>
      </c>
      <c r="Q471" s="667">
        <v>440688.96</v>
      </c>
      <c r="R471" s="175"/>
      <c r="S471" s="183" t="s">
        <v>9425</v>
      </c>
      <c r="T471" s="175"/>
      <c r="U471" s="163" t="s">
        <v>167</v>
      </c>
      <c r="V471" s="140"/>
    </row>
    <row r="472" spans="1:22" ht="140.25" x14ac:dyDescent="0.2">
      <c r="A472" s="141" t="s">
        <v>29</v>
      </c>
      <c r="B472" s="259" t="s">
        <v>47</v>
      </c>
      <c r="C472" s="175" t="s">
        <v>9426</v>
      </c>
      <c r="D472" s="175" t="s">
        <v>9427</v>
      </c>
      <c r="E472" s="175" t="s">
        <v>9428</v>
      </c>
      <c r="F472" s="216" t="s">
        <v>173</v>
      </c>
      <c r="G472" s="216" t="s">
        <v>216</v>
      </c>
      <c r="H472" s="216" t="s">
        <v>695</v>
      </c>
      <c r="I472" s="175" t="s">
        <v>189</v>
      </c>
      <c r="J472" s="175" t="s">
        <v>9429</v>
      </c>
      <c r="K472" s="175" t="s">
        <v>9430</v>
      </c>
      <c r="L472" s="175" t="s">
        <v>3472</v>
      </c>
      <c r="M472" s="312">
        <v>30857571</v>
      </c>
      <c r="N472" s="178">
        <v>45128</v>
      </c>
      <c r="O472" s="175">
        <v>2023</v>
      </c>
      <c r="P472" s="175">
        <v>2024</v>
      </c>
      <c r="Q472" s="667">
        <v>4940</v>
      </c>
      <c r="R472" s="175"/>
      <c r="S472" s="175" t="s">
        <v>9431</v>
      </c>
      <c r="T472" s="175"/>
      <c r="U472" s="163" t="s">
        <v>167</v>
      </c>
      <c r="V472" s="140"/>
    </row>
    <row r="473" spans="1:22" ht="191.25" x14ac:dyDescent="0.2">
      <c r="A473" s="141" t="s">
        <v>29</v>
      </c>
      <c r="B473" s="259" t="s">
        <v>47</v>
      </c>
      <c r="C473" s="175" t="s">
        <v>9432</v>
      </c>
      <c r="D473" s="175" t="s">
        <v>9433</v>
      </c>
      <c r="E473" s="175" t="s">
        <v>9434</v>
      </c>
      <c r="F473" s="216" t="s">
        <v>173</v>
      </c>
      <c r="G473" s="216" t="s">
        <v>216</v>
      </c>
      <c r="H473" s="216" t="s">
        <v>686</v>
      </c>
      <c r="I473" s="175" t="s">
        <v>189</v>
      </c>
      <c r="J473" s="175" t="s">
        <v>9429</v>
      </c>
      <c r="K473" s="175" t="s">
        <v>9430</v>
      </c>
      <c r="L473" s="175" t="s">
        <v>3472</v>
      </c>
      <c r="M473" s="312">
        <v>30857571</v>
      </c>
      <c r="N473" s="178">
        <v>45133</v>
      </c>
      <c r="O473" s="175">
        <v>2023</v>
      </c>
      <c r="P473" s="175">
        <v>2024</v>
      </c>
      <c r="Q473" s="667">
        <v>3500</v>
      </c>
      <c r="R473" s="175"/>
      <c r="S473" s="175" t="s">
        <v>9435</v>
      </c>
      <c r="T473" s="175"/>
      <c r="U473" s="163" t="s">
        <v>167</v>
      </c>
      <c r="V473" s="140"/>
    </row>
    <row r="474" spans="1:22" ht="127.5" x14ac:dyDescent="0.2">
      <c r="A474" s="141" t="s">
        <v>29</v>
      </c>
      <c r="B474" s="259" t="s">
        <v>47</v>
      </c>
      <c r="C474" s="175" t="s">
        <v>9436</v>
      </c>
      <c r="D474" s="175" t="s">
        <v>9437</v>
      </c>
      <c r="E474" s="175" t="s">
        <v>9438</v>
      </c>
      <c r="F474" s="216" t="s">
        <v>173</v>
      </c>
      <c r="G474" s="216" t="s">
        <v>216</v>
      </c>
      <c r="H474" s="216" t="s">
        <v>691</v>
      </c>
      <c r="I474" s="175" t="s">
        <v>189</v>
      </c>
      <c r="J474" s="175" t="s">
        <v>9429</v>
      </c>
      <c r="K474" s="175" t="s">
        <v>9430</v>
      </c>
      <c r="L474" s="175" t="s">
        <v>3472</v>
      </c>
      <c r="M474" s="312">
        <v>30857571</v>
      </c>
      <c r="N474" s="178">
        <v>45128</v>
      </c>
      <c r="O474" s="175">
        <v>2023</v>
      </c>
      <c r="P474" s="175">
        <v>2024</v>
      </c>
      <c r="Q474" s="667">
        <v>4300</v>
      </c>
      <c r="R474" s="175"/>
      <c r="S474" s="175" t="s">
        <v>9439</v>
      </c>
      <c r="T474" s="175"/>
      <c r="U474" s="163" t="s">
        <v>167</v>
      </c>
      <c r="V474" s="140"/>
    </row>
    <row r="475" spans="1:22" ht="140.25" x14ac:dyDescent="0.2">
      <c r="A475" s="141" t="s">
        <v>29</v>
      </c>
      <c r="B475" s="259" t="s">
        <v>47</v>
      </c>
      <c r="C475" s="175" t="s">
        <v>9440</v>
      </c>
      <c r="D475" s="175" t="s">
        <v>9441</v>
      </c>
      <c r="E475" s="191" t="s">
        <v>9442</v>
      </c>
      <c r="F475" s="216" t="s">
        <v>173</v>
      </c>
      <c r="G475" s="216" t="s">
        <v>216</v>
      </c>
      <c r="H475" s="216" t="s">
        <v>255</v>
      </c>
      <c r="I475" s="175" t="s">
        <v>189</v>
      </c>
      <c r="J475" s="175" t="s">
        <v>9429</v>
      </c>
      <c r="K475" s="175" t="s">
        <v>9443</v>
      </c>
      <c r="L475" s="175" t="s">
        <v>3472</v>
      </c>
      <c r="M475" s="312">
        <v>30857571</v>
      </c>
      <c r="N475" s="178">
        <v>45229</v>
      </c>
      <c r="O475" s="175">
        <v>2023</v>
      </c>
      <c r="P475" s="175">
        <v>2024</v>
      </c>
      <c r="Q475" s="667">
        <v>3850</v>
      </c>
      <c r="R475" s="175"/>
      <c r="S475" s="175" t="s">
        <v>9444</v>
      </c>
      <c r="T475" s="175"/>
      <c r="U475" s="163" t="s">
        <v>167</v>
      </c>
      <c r="V475" s="140"/>
    </row>
    <row r="476" spans="1:22" ht="63.75" x14ac:dyDescent="0.2">
      <c r="A476" s="141" t="s">
        <v>29</v>
      </c>
      <c r="B476" s="259" t="s">
        <v>47</v>
      </c>
      <c r="C476" s="182" t="s">
        <v>9445</v>
      </c>
      <c r="D476" s="191" t="s">
        <v>9446</v>
      </c>
      <c r="E476" s="191" t="s">
        <v>9447</v>
      </c>
      <c r="F476" s="216" t="s">
        <v>173</v>
      </c>
      <c r="G476" s="216" t="s">
        <v>216</v>
      </c>
      <c r="H476" s="216" t="s">
        <v>431</v>
      </c>
      <c r="I476" s="175" t="s">
        <v>189</v>
      </c>
      <c r="J476" s="175" t="s">
        <v>9448</v>
      </c>
      <c r="K476" s="175" t="s">
        <v>9449</v>
      </c>
      <c r="L476" s="182" t="s">
        <v>9450</v>
      </c>
      <c r="M476" s="199">
        <v>31784828</v>
      </c>
      <c r="N476" s="178">
        <v>44903</v>
      </c>
      <c r="O476" s="175">
        <v>2022</v>
      </c>
      <c r="P476" s="175">
        <v>2023</v>
      </c>
      <c r="Q476" s="667">
        <v>10020</v>
      </c>
      <c r="R476" s="175" t="s">
        <v>9451</v>
      </c>
      <c r="S476" s="175" t="s">
        <v>9452</v>
      </c>
      <c r="T476" s="175"/>
      <c r="U476" s="163" t="s">
        <v>167</v>
      </c>
      <c r="V476" s="140"/>
    </row>
    <row r="477" spans="1:22" ht="76.5" x14ac:dyDescent="0.2">
      <c r="A477" s="141" t="s">
        <v>29</v>
      </c>
      <c r="B477" s="259" t="s">
        <v>47</v>
      </c>
      <c r="C477" s="182" t="s">
        <v>9453</v>
      </c>
      <c r="D477" s="191" t="s">
        <v>9454</v>
      </c>
      <c r="E477" s="191" t="s">
        <v>9455</v>
      </c>
      <c r="F477" s="216" t="s">
        <v>173</v>
      </c>
      <c r="G477" s="216" t="s">
        <v>216</v>
      </c>
      <c r="H477" s="216" t="s">
        <v>431</v>
      </c>
      <c r="I477" s="175" t="s">
        <v>189</v>
      </c>
      <c r="J477" s="175" t="s">
        <v>9448</v>
      </c>
      <c r="K477" s="175" t="s">
        <v>9449</v>
      </c>
      <c r="L477" s="182" t="s">
        <v>9450</v>
      </c>
      <c r="M477" s="199">
        <v>31784828</v>
      </c>
      <c r="N477" s="178">
        <v>44900</v>
      </c>
      <c r="O477" s="175">
        <v>2022</v>
      </c>
      <c r="P477" s="175">
        <v>2023</v>
      </c>
      <c r="Q477" s="667">
        <v>10000</v>
      </c>
      <c r="R477" s="175"/>
      <c r="S477" s="175" t="s">
        <v>9456</v>
      </c>
      <c r="T477" s="175"/>
      <c r="U477" s="163" t="s">
        <v>167</v>
      </c>
      <c r="V477" s="140"/>
    </row>
    <row r="478" spans="1:22" ht="153" x14ac:dyDescent="0.2">
      <c r="A478" s="141" t="s">
        <v>29</v>
      </c>
      <c r="B478" s="259" t="s">
        <v>47</v>
      </c>
      <c r="C478" s="182" t="s">
        <v>9457</v>
      </c>
      <c r="D478" s="191" t="s">
        <v>9458</v>
      </c>
      <c r="E478" s="191" t="s">
        <v>9459</v>
      </c>
      <c r="F478" s="216" t="s">
        <v>173</v>
      </c>
      <c r="G478" s="216" t="s">
        <v>216</v>
      </c>
      <c r="H478" s="216" t="s">
        <v>431</v>
      </c>
      <c r="I478" s="175" t="s">
        <v>189</v>
      </c>
      <c r="J478" s="175" t="s">
        <v>9448</v>
      </c>
      <c r="K478" s="175" t="s">
        <v>9449</v>
      </c>
      <c r="L478" s="182" t="s">
        <v>9450</v>
      </c>
      <c r="M478" s="199">
        <v>31784828</v>
      </c>
      <c r="N478" s="178">
        <v>44992</v>
      </c>
      <c r="O478" s="175">
        <v>2023</v>
      </c>
      <c r="P478" s="175">
        <v>2023</v>
      </c>
      <c r="Q478" s="667">
        <v>25000</v>
      </c>
      <c r="R478" s="175"/>
      <c r="S478" s="175" t="s">
        <v>9460</v>
      </c>
      <c r="T478" s="175"/>
      <c r="U478" s="163" t="s">
        <v>167</v>
      </c>
      <c r="V478" s="140"/>
    </row>
    <row r="479" spans="1:22" ht="38.25" x14ac:dyDescent="0.2">
      <c r="A479" s="141" t="s">
        <v>29</v>
      </c>
      <c r="B479" s="259" t="s">
        <v>47</v>
      </c>
      <c r="C479" s="195" t="s">
        <v>9461</v>
      </c>
      <c r="D479" s="185" t="s">
        <v>9462</v>
      </c>
      <c r="E479" s="186" t="s">
        <v>3627</v>
      </c>
      <c r="F479" s="216" t="s">
        <v>173</v>
      </c>
      <c r="G479" s="216" t="s">
        <v>216</v>
      </c>
      <c r="H479" s="216" t="s">
        <v>646</v>
      </c>
      <c r="I479" s="175" t="s">
        <v>189</v>
      </c>
      <c r="J479" s="186" t="s">
        <v>3627</v>
      </c>
      <c r="K479" s="175"/>
      <c r="L479" s="313" t="s">
        <v>9463</v>
      </c>
      <c r="M479" s="314" t="s">
        <v>9464</v>
      </c>
      <c r="N479" s="315">
        <v>44964</v>
      </c>
      <c r="O479" s="175">
        <v>2023</v>
      </c>
      <c r="P479" s="175">
        <v>2023</v>
      </c>
      <c r="Q479" s="667">
        <v>1800</v>
      </c>
      <c r="R479" s="175"/>
      <c r="S479" s="175" t="s">
        <v>9465</v>
      </c>
      <c r="T479" s="175"/>
      <c r="U479" s="163" t="s">
        <v>167</v>
      </c>
      <c r="V479" s="140"/>
    </row>
    <row r="480" spans="1:22" ht="63.75" x14ac:dyDescent="0.2">
      <c r="A480" s="141" t="s">
        <v>29</v>
      </c>
      <c r="B480" s="259" t="s">
        <v>47</v>
      </c>
      <c r="C480" s="195" t="s">
        <v>9466</v>
      </c>
      <c r="D480" s="185" t="s">
        <v>8274</v>
      </c>
      <c r="E480" s="186" t="s">
        <v>3627</v>
      </c>
      <c r="F480" s="216" t="s">
        <v>173</v>
      </c>
      <c r="G480" s="216" t="s">
        <v>216</v>
      </c>
      <c r="H480" s="216" t="s">
        <v>686</v>
      </c>
      <c r="I480" s="175" t="s">
        <v>189</v>
      </c>
      <c r="J480" s="186" t="s">
        <v>3627</v>
      </c>
      <c r="K480" s="175"/>
      <c r="L480" s="316" t="s">
        <v>9467</v>
      </c>
      <c r="M480" s="197" t="s">
        <v>9468</v>
      </c>
      <c r="N480" s="198">
        <v>45250</v>
      </c>
      <c r="O480" s="175">
        <v>2023</v>
      </c>
      <c r="P480" s="175">
        <v>2023</v>
      </c>
      <c r="Q480" s="667">
        <v>19500</v>
      </c>
      <c r="R480" s="175"/>
      <c r="S480" s="175" t="s">
        <v>9469</v>
      </c>
      <c r="T480" s="175"/>
      <c r="U480" s="163" t="s">
        <v>167</v>
      </c>
      <c r="V480" s="140"/>
    </row>
    <row r="481" spans="1:22" ht="38.25" x14ac:dyDescent="0.2">
      <c r="A481" s="141" t="s">
        <v>29</v>
      </c>
      <c r="B481" s="259" t="s">
        <v>47</v>
      </c>
      <c r="C481" s="195" t="s">
        <v>9470</v>
      </c>
      <c r="D481" s="185" t="s">
        <v>8274</v>
      </c>
      <c r="E481" s="191" t="s">
        <v>9471</v>
      </c>
      <c r="F481" s="273" t="s">
        <v>173</v>
      </c>
      <c r="G481" s="273" t="s">
        <v>216</v>
      </c>
      <c r="H481" s="273" t="s">
        <v>686</v>
      </c>
      <c r="I481" s="175" t="s">
        <v>189</v>
      </c>
      <c r="J481" s="186" t="s">
        <v>3627</v>
      </c>
      <c r="K481" s="175"/>
      <c r="L481" s="192" t="s">
        <v>9472</v>
      </c>
      <c r="M481" s="175">
        <v>216275</v>
      </c>
      <c r="N481" s="178">
        <v>45202</v>
      </c>
      <c r="O481" s="175">
        <v>2023</v>
      </c>
      <c r="P481" s="175">
        <v>2023</v>
      </c>
      <c r="Q481" s="667">
        <v>1000</v>
      </c>
      <c r="R481" s="175"/>
      <c r="S481" s="175" t="s">
        <v>8278</v>
      </c>
      <c r="T481" s="175"/>
      <c r="U481" s="163" t="s">
        <v>167</v>
      </c>
      <c r="V481" s="140"/>
    </row>
    <row r="482" spans="1:22" ht="38.25" x14ac:dyDescent="0.2">
      <c r="A482" s="141" t="s">
        <v>29</v>
      </c>
      <c r="B482" s="259" t="s">
        <v>47</v>
      </c>
      <c r="C482" s="175" t="s">
        <v>9473</v>
      </c>
      <c r="D482" s="175" t="s">
        <v>9474</v>
      </c>
      <c r="E482" s="175"/>
      <c r="F482" s="216" t="s">
        <v>173</v>
      </c>
      <c r="G482" s="216" t="s">
        <v>216</v>
      </c>
      <c r="H482" s="216" t="s">
        <v>646</v>
      </c>
      <c r="I482" s="175" t="s">
        <v>189</v>
      </c>
      <c r="J482" s="202" t="s">
        <v>9475</v>
      </c>
      <c r="K482" s="175"/>
      <c r="L482" s="175" t="s">
        <v>9476</v>
      </c>
      <c r="M482" s="175">
        <v>30847061</v>
      </c>
      <c r="N482" s="178" t="s">
        <v>9477</v>
      </c>
      <c r="O482" s="175">
        <v>2023</v>
      </c>
      <c r="P482" s="175">
        <v>2026</v>
      </c>
      <c r="Q482" s="667">
        <v>993934.52</v>
      </c>
      <c r="R482" s="175"/>
      <c r="S482" s="175" t="s">
        <v>9478</v>
      </c>
      <c r="T482" s="175"/>
      <c r="U482" s="163" t="s">
        <v>167</v>
      </c>
      <c r="V482" s="140"/>
    </row>
    <row r="483" spans="1:22" ht="293.25" x14ac:dyDescent="0.2">
      <c r="A483" s="141" t="s">
        <v>29</v>
      </c>
      <c r="B483" s="259" t="s">
        <v>49</v>
      </c>
      <c r="C483" s="182" t="s">
        <v>9479</v>
      </c>
      <c r="D483" s="182" t="s">
        <v>9480</v>
      </c>
      <c r="E483" s="182" t="s">
        <v>9481</v>
      </c>
      <c r="F483" s="216" t="s">
        <v>173</v>
      </c>
      <c r="G483" s="215" t="s">
        <v>215</v>
      </c>
      <c r="H483" s="215" t="s">
        <v>459</v>
      </c>
      <c r="I483" s="175" t="s">
        <v>187</v>
      </c>
      <c r="J483" s="202" t="s">
        <v>8167</v>
      </c>
      <c r="K483" s="175" t="s">
        <v>9482</v>
      </c>
      <c r="L483" s="175" t="s">
        <v>3472</v>
      </c>
      <c r="M483" s="175">
        <v>30857571</v>
      </c>
      <c r="N483" s="178">
        <v>44904</v>
      </c>
      <c r="O483" s="175">
        <v>2022</v>
      </c>
      <c r="P483" s="175">
        <v>2023</v>
      </c>
      <c r="Q483" s="667">
        <v>3986</v>
      </c>
      <c r="R483" s="202" t="s">
        <v>9483</v>
      </c>
      <c r="S483" s="175" t="s">
        <v>9484</v>
      </c>
      <c r="T483" s="175" t="s">
        <v>9485</v>
      </c>
      <c r="U483" s="163" t="s">
        <v>167</v>
      </c>
      <c r="V483" s="140"/>
    </row>
    <row r="484" spans="1:22" ht="409.5" x14ac:dyDescent="0.2">
      <c r="A484" s="141" t="s">
        <v>29</v>
      </c>
      <c r="B484" s="259" t="s">
        <v>49</v>
      </c>
      <c r="C484" s="182" t="s">
        <v>9486</v>
      </c>
      <c r="D484" s="182" t="s">
        <v>9487</v>
      </c>
      <c r="E484" s="182">
        <v>8707613</v>
      </c>
      <c r="F484" s="216" t="s">
        <v>173</v>
      </c>
      <c r="G484" s="215" t="s">
        <v>221</v>
      </c>
      <c r="H484" s="215" t="s">
        <v>542</v>
      </c>
      <c r="I484" s="175" t="s">
        <v>187</v>
      </c>
      <c r="J484" s="202" t="s">
        <v>6483</v>
      </c>
      <c r="K484" s="175" t="s">
        <v>9488</v>
      </c>
      <c r="L484" s="175" t="s">
        <v>5707</v>
      </c>
      <c r="M484" s="175">
        <v>36697109</v>
      </c>
      <c r="N484" s="178">
        <v>45243</v>
      </c>
      <c r="O484" s="175">
        <v>2023</v>
      </c>
      <c r="P484" s="175">
        <v>2024</v>
      </c>
      <c r="Q484" s="667">
        <v>3500</v>
      </c>
      <c r="R484" s="202" t="s">
        <v>9489</v>
      </c>
      <c r="S484" s="175" t="s">
        <v>9490</v>
      </c>
      <c r="T484" s="175" t="s">
        <v>9491</v>
      </c>
      <c r="U484" s="163" t="s">
        <v>167</v>
      </c>
      <c r="V484" s="140"/>
    </row>
    <row r="485" spans="1:22" ht="344.25" x14ac:dyDescent="0.2">
      <c r="A485" s="141" t="s">
        <v>29</v>
      </c>
      <c r="B485" s="259" t="s">
        <v>49</v>
      </c>
      <c r="C485" s="175" t="s">
        <v>9492</v>
      </c>
      <c r="D485" s="175" t="s">
        <v>8330</v>
      </c>
      <c r="E485" s="199" t="s">
        <v>9493</v>
      </c>
      <c r="F485" s="216" t="s">
        <v>173</v>
      </c>
      <c r="G485" s="215" t="s">
        <v>215</v>
      </c>
      <c r="H485" s="215" t="s">
        <v>430</v>
      </c>
      <c r="I485" s="175" t="s">
        <v>187</v>
      </c>
      <c r="J485" s="175" t="s">
        <v>3688</v>
      </c>
      <c r="K485" s="175"/>
      <c r="L485" s="175" t="s">
        <v>9494</v>
      </c>
      <c r="M485" s="175">
        <v>35720743</v>
      </c>
      <c r="N485" s="178">
        <v>44941</v>
      </c>
      <c r="O485" s="175">
        <v>2023</v>
      </c>
      <c r="P485" s="175">
        <v>2023</v>
      </c>
      <c r="Q485" s="667">
        <v>2544</v>
      </c>
      <c r="R485" s="175"/>
      <c r="S485" s="175" t="s">
        <v>9495</v>
      </c>
      <c r="T485" s="175" t="s">
        <v>9496</v>
      </c>
      <c r="U485" s="163" t="s">
        <v>167</v>
      </c>
      <c r="V485" s="140"/>
    </row>
    <row r="486" spans="1:22" ht="178.5" x14ac:dyDescent="0.2">
      <c r="A486" s="141" t="s">
        <v>29</v>
      </c>
      <c r="B486" s="259" t="s">
        <v>49</v>
      </c>
      <c r="C486" s="175" t="s">
        <v>9497</v>
      </c>
      <c r="D486" s="175" t="s">
        <v>9498</v>
      </c>
      <c r="E486" s="199" t="s">
        <v>9499</v>
      </c>
      <c r="F486" s="216" t="s">
        <v>173</v>
      </c>
      <c r="G486" s="215" t="s">
        <v>215</v>
      </c>
      <c r="H486" s="215" t="s">
        <v>603</v>
      </c>
      <c r="I486" s="175" t="s">
        <v>129</v>
      </c>
      <c r="J486" s="175" t="s">
        <v>3688</v>
      </c>
      <c r="K486" s="175"/>
      <c r="L486" s="175" t="s">
        <v>9500</v>
      </c>
      <c r="M486" s="175">
        <v>31581447</v>
      </c>
      <c r="N486" s="178">
        <v>45034</v>
      </c>
      <c r="O486" s="175">
        <v>2023</v>
      </c>
      <c r="P486" s="175">
        <v>2023</v>
      </c>
      <c r="Q486" s="667">
        <v>2040</v>
      </c>
      <c r="R486" s="175"/>
      <c r="S486" s="175" t="s">
        <v>9501</v>
      </c>
      <c r="T486" s="175" t="s">
        <v>9502</v>
      </c>
      <c r="U486" s="163" t="s">
        <v>167</v>
      </c>
      <c r="V486" s="140"/>
    </row>
    <row r="487" spans="1:22" ht="127.5" x14ac:dyDescent="0.2">
      <c r="A487" s="141" t="s">
        <v>29</v>
      </c>
      <c r="B487" s="259" t="s">
        <v>49</v>
      </c>
      <c r="C487" s="175" t="s">
        <v>9503</v>
      </c>
      <c r="D487" s="175" t="s">
        <v>9498</v>
      </c>
      <c r="E487" s="199" t="s">
        <v>9504</v>
      </c>
      <c r="F487" s="216" t="s">
        <v>173</v>
      </c>
      <c r="G487" s="215" t="s">
        <v>215</v>
      </c>
      <c r="H487" s="215" t="s">
        <v>603</v>
      </c>
      <c r="I487" s="175" t="s">
        <v>129</v>
      </c>
      <c r="J487" s="175" t="s">
        <v>3688</v>
      </c>
      <c r="K487" s="175"/>
      <c r="L487" s="175" t="s">
        <v>9505</v>
      </c>
      <c r="M487" s="175">
        <v>36297542</v>
      </c>
      <c r="N487" s="178">
        <v>45079</v>
      </c>
      <c r="O487" s="175">
        <v>2023</v>
      </c>
      <c r="P487" s="175">
        <v>2023</v>
      </c>
      <c r="Q487" s="667">
        <v>2400</v>
      </c>
      <c r="R487" s="175"/>
      <c r="S487" s="175" t="s">
        <v>9506</v>
      </c>
      <c r="T487" s="175" t="s">
        <v>9507</v>
      </c>
      <c r="U487" s="163" t="s">
        <v>167</v>
      </c>
      <c r="V487" s="140"/>
    </row>
    <row r="488" spans="1:22" ht="102" x14ac:dyDescent="0.2">
      <c r="A488" s="141" t="s">
        <v>29</v>
      </c>
      <c r="B488" s="259" t="s">
        <v>49</v>
      </c>
      <c r="C488" s="175" t="s">
        <v>9508</v>
      </c>
      <c r="D488" s="175" t="s">
        <v>8360</v>
      </c>
      <c r="E488" s="199" t="s">
        <v>9509</v>
      </c>
      <c r="F488" s="216" t="s">
        <v>173</v>
      </c>
      <c r="G488" s="216" t="s">
        <v>215</v>
      </c>
      <c r="H488" s="216" t="s">
        <v>459</v>
      </c>
      <c r="I488" s="175" t="s">
        <v>187</v>
      </c>
      <c r="J488" s="175" t="s">
        <v>3688</v>
      </c>
      <c r="K488" s="175"/>
      <c r="L488" s="175" t="s">
        <v>9510</v>
      </c>
      <c r="M488" s="175">
        <v>31322000</v>
      </c>
      <c r="N488" s="178">
        <v>44972</v>
      </c>
      <c r="O488" s="175">
        <v>2023</v>
      </c>
      <c r="P488" s="175">
        <v>2023</v>
      </c>
      <c r="Q488" s="667">
        <v>9800</v>
      </c>
      <c r="R488" s="175"/>
      <c r="S488" s="175" t="s">
        <v>9511</v>
      </c>
      <c r="T488" s="175" t="s">
        <v>9512</v>
      </c>
      <c r="U488" s="163" t="s">
        <v>167</v>
      </c>
      <c r="V488" s="140"/>
    </row>
    <row r="489" spans="1:22" ht="344.25" x14ac:dyDescent="0.2">
      <c r="A489" s="141" t="s">
        <v>29</v>
      </c>
      <c r="B489" s="259" t="s">
        <v>49</v>
      </c>
      <c r="C489" s="175" t="s">
        <v>9513</v>
      </c>
      <c r="D489" s="175" t="s">
        <v>9514</v>
      </c>
      <c r="E489" s="199" t="s">
        <v>9515</v>
      </c>
      <c r="F489" s="216" t="s">
        <v>173</v>
      </c>
      <c r="G489" s="215" t="s">
        <v>215</v>
      </c>
      <c r="H489" s="215" t="s">
        <v>459</v>
      </c>
      <c r="I489" s="175" t="s">
        <v>187</v>
      </c>
      <c r="J489" s="175" t="s">
        <v>3688</v>
      </c>
      <c r="K489" s="175"/>
      <c r="L489" s="175" t="s">
        <v>9516</v>
      </c>
      <c r="M489" s="175">
        <v>48163601</v>
      </c>
      <c r="N489" s="178">
        <v>45061</v>
      </c>
      <c r="O489" s="175">
        <v>2023</v>
      </c>
      <c r="P489" s="175">
        <v>2023</v>
      </c>
      <c r="Q489" s="667">
        <v>5460</v>
      </c>
      <c r="R489" s="175"/>
      <c r="S489" s="175" t="s">
        <v>9517</v>
      </c>
      <c r="T489" s="175" t="s">
        <v>9518</v>
      </c>
      <c r="U489" s="163" t="s">
        <v>167</v>
      </c>
      <c r="V489" s="140"/>
    </row>
    <row r="490" spans="1:22" ht="102" x14ac:dyDescent="0.2">
      <c r="A490" s="141" t="s">
        <v>29</v>
      </c>
      <c r="B490" s="259" t="s">
        <v>49</v>
      </c>
      <c r="C490" s="175" t="s">
        <v>9519</v>
      </c>
      <c r="D490" s="199" t="s">
        <v>8360</v>
      </c>
      <c r="E490" s="199" t="s">
        <v>9520</v>
      </c>
      <c r="F490" s="216" t="s">
        <v>173</v>
      </c>
      <c r="G490" s="216" t="s">
        <v>215</v>
      </c>
      <c r="H490" s="216" t="s">
        <v>459</v>
      </c>
      <c r="I490" s="175" t="s">
        <v>187</v>
      </c>
      <c r="J490" s="175" t="s">
        <v>3688</v>
      </c>
      <c r="K490" s="175"/>
      <c r="L490" s="175" t="s">
        <v>9521</v>
      </c>
      <c r="M490" s="175">
        <v>55125808</v>
      </c>
      <c r="N490" s="178">
        <v>45208</v>
      </c>
      <c r="O490" s="175">
        <v>2023</v>
      </c>
      <c r="P490" s="175">
        <v>2023</v>
      </c>
      <c r="Q490" s="667">
        <v>9960</v>
      </c>
      <c r="R490" s="175"/>
      <c r="S490" s="175" t="s">
        <v>9522</v>
      </c>
      <c r="T490" s="175" t="s">
        <v>9523</v>
      </c>
      <c r="U490" s="163" t="s">
        <v>167</v>
      </c>
      <c r="V490" s="140"/>
    </row>
    <row r="491" spans="1:22" ht="178.5" x14ac:dyDescent="0.2">
      <c r="A491" s="141" t="s">
        <v>29</v>
      </c>
      <c r="B491" s="259" t="s">
        <v>49</v>
      </c>
      <c r="C491" s="175" t="s">
        <v>9524</v>
      </c>
      <c r="D491" s="175" t="s">
        <v>9498</v>
      </c>
      <c r="E491" s="199" t="s">
        <v>9525</v>
      </c>
      <c r="F491" s="216" t="s">
        <v>173</v>
      </c>
      <c r="G491" s="215" t="s">
        <v>215</v>
      </c>
      <c r="H491" s="215" t="s">
        <v>603</v>
      </c>
      <c r="I491" s="175" t="s">
        <v>129</v>
      </c>
      <c r="J491" s="175" t="s">
        <v>3688</v>
      </c>
      <c r="K491" s="175"/>
      <c r="L491" s="175" t="s">
        <v>9526</v>
      </c>
      <c r="M491" s="175">
        <v>156752</v>
      </c>
      <c r="N491" s="178">
        <v>43882</v>
      </c>
      <c r="O491" s="175">
        <v>2023</v>
      </c>
      <c r="P491" s="175">
        <v>2023</v>
      </c>
      <c r="Q491" s="667">
        <v>4800</v>
      </c>
      <c r="R491" s="175"/>
      <c r="S491" s="175" t="s">
        <v>9527</v>
      </c>
      <c r="T491" s="175" t="s">
        <v>9528</v>
      </c>
      <c r="U491" s="163" t="s">
        <v>167</v>
      </c>
      <c r="V491" s="140"/>
    </row>
    <row r="492" spans="1:22" ht="409.5" x14ac:dyDescent="0.2">
      <c r="A492" s="141" t="s">
        <v>29</v>
      </c>
      <c r="B492" s="259" t="s">
        <v>49</v>
      </c>
      <c r="C492" s="175" t="s">
        <v>9529</v>
      </c>
      <c r="D492" s="175" t="s">
        <v>9530</v>
      </c>
      <c r="E492" s="199" t="s">
        <v>9531</v>
      </c>
      <c r="F492" s="216" t="s">
        <v>173</v>
      </c>
      <c r="G492" s="216" t="s">
        <v>215</v>
      </c>
      <c r="H492" s="216" t="s">
        <v>603</v>
      </c>
      <c r="I492" s="175" t="s">
        <v>187</v>
      </c>
      <c r="J492" s="175" t="s">
        <v>3688</v>
      </c>
      <c r="K492" s="175"/>
      <c r="L492" s="175" t="s">
        <v>9526</v>
      </c>
      <c r="M492" s="175">
        <v>156752</v>
      </c>
      <c r="N492" s="178">
        <v>45006</v>
      </c>
      <c r="O492" s="175">
        <v>2023</v>
      </c>
      <c r="P492" s="175">
        <v>2023</v>
      </c>
      <c r="Q492" s="667">
        <v>36000</v>
      </c>
      <c r="R492" s="175"/>
      <c r="S492" s="175" t="s">
        <v>9532</v>
      </c>
      <c r="T492" s="175" t="s">
        <v>9532</v>
      </c>
      <c r="U492" s="163" t="s">
        <v>167</v>
      </c>
      <c r="V492" s="140"/>
    </row>
    <row r="493" spans="1:22" ht="102" x14ac:dyDescent="0.2">
      <c r="A493" s="141" t="s">
        <v>29</v>
      </c>
      <c r="B493" s="259" t="s">
        <v>49</v>
      </c>
      <c r="C493" s="175" t="s">
        <v>9533</v>
      </c>
      <c r="D493" s="175" t="s">
        <v>9534</v>
      </c>
      <c r="E493" s="199" t="s">
        <v>9535</v>
      </c>
      <c r="F493" s="216" t="s">
        <v>173</v>
      </c>
      <c r="G493" s="216" t="s">
        <v>215</v>
      </c>
      <c r="H493" s="216" t="s">
        <v>603</v>
      </c>
      <c r="I493" s="175" t="s">
        <v>187</v>
      </c>
      <c r="J493" s="175" t="s">
        <v>3688</v>
      </c>
      <c r="K493" s="175"/>
      <c r="L493" s="175" t="s">
        <v>9536</v>
      </c>
      <c r="M493" s="175">
        <v>54175283</v>
      </c>
      <c r="N493" s="178">
        <v>45026</v>
      </c>
      <c r="O493" s="175">
        <v>2023</v>
      </c>
      <c r="P493" s="175">
        <v>2023</v>
      </c>
      <c r="Q493" s="667">
        <v>6600</v>
      </c>
      <c r="R493" s="175"/>
      <c r="S493" s="175" t="s">
        <v>9537</v>
      </c>
      <c r="T493" s="175" t="s">
        <v>9538</v>
      </c>
      <c r="U493" s="163" t="s">
        <v>167</v>
      </c>
      <c r="V493" s="140"/>
    </row>
    <row r="494" spans="1:22" ht="102" x14ac:dyDescent="0.2">
      <c r="A494" s="141" t="s">
        <v>29</v>
      </c>
      <c r="B494" s="259" t="s">
        <v>49</v>
      </c>
      <c r="C494" s="175" t="s">
        <v>9539</v>
      </c>
      <c r="D494" s="175" t="s">
        <v>9534</v>
      </c>
      <c r="E494" s="199" t="s">
        <v>9540</v>
      </c>
      <c r="F494" s="216" t="s">
        <v>210</v>
      </c>
      <c r="G494" s="216" t="s">
        <v>230</v>
      </c>
      <c r="H494" s="216" t="s">
        <v>522</v>
      </c>
      <c r="I494" s="175" t="s">
        <v>186</v>
      </c>
      <c r="J494" s="175" t="s">
        <v>3688</v>
      </c>
      <c r="K494" s="175"/>
      <c r="L494" s="175" t="s">
        <v>9541</v>
      </c>
      <c r="M494" s="175">
        <v>31445284</v>
      </c>
      <c r="N494" s="178">
        <v>45090</v>
      </c>
      <c r="O494" s="175">
        <v>2023</v>
      </c>
      <c r="P494" s="175">
        <v>2023</v>
      </c>
      <c r="Q494" s="667">
        <v>6600</v>
      </c>
      <c r="R494" s="175"/>
      <c r="S494" s="175" t="s">
        <v>9542</v>
      </c>
      <c r="T494" s="175" t="s">
        <v>9543</v>
      </c>
      <c r="U494" s="163" t="s">
        <v>167</v>
      </c>
      <c r="V494" s="140"/>
    </row>
    <row r="495" spans="1:22" ht="153" x14ac:dyDescent="0.2">
      <c r="A495" s="141" t="s">
        <v>29</v>
      </c>
      <c r="B495" s="259" t="s">
        <v>49</v>
      </c>
      <c r="C495" s="175" t="s">
        <v>9544</v>
      </c>
      <c r="D495" s="175" t="s">
        <v>9534</v>
      </c>
      <c r="E495" s="199" t="s">
        <v>9545</v>
      </c>
      <c r="F495" s="216" t="s">
        <v>173</v>
      </c>
      <c r="G495" s="216" t="s">
        <v>215</v>
      </c>
      <c r="H495" s="216" t="s">
        <v>603</v>
      </c>
      <c r="I495" s="175" t="s">
        <v>187</v>
      </c>
      <c r="J495" s="175" t="s">
        <v>3688</v>
      </c>
      <c r="K495" s="175"/>
      <c r="L495" s="175" t="s">
        <v>9546</v>
      </c>
      <c r="M495" s="175">
        <v>17085501</v>
      </c>
      <c r="N495" s="178">
        <v>45153</v>
      </c>
      <c r="O495" s="175">
        <v>2023</v>
      </c>
      <c r="P495" s="175">
        <v>2023</v>
      </c>
      <c r="Q495" s="667">
        <v>7200</v>
      </c>
      <c r="R495" s="175"/>
      <c r="S495" s="175" t="s">
        <v>9547</v>
      </c>
      <c r="T495" s="175" t="s">
        <v>9548</v>
      </c>
      <c r="U495" s="163" t="s">
        <v>167</v>
      </c>
      <c r="V495" s="140"/>
    </row>
    <row r="496" spans="1:22" ht="153" x14ac:dyDescent="0.2">
      <c r="A496" s="141" t="s">
        <v>29</v>
      </c>
      <c r="B496" s="259" t="s">
        <v>49</v>
      </c>
      <c r="C496" s="175" t="s">
        <v>9549</v>
      </c>
      <c r="D496" s="175" t="s">
        <v>9550</v>
      </c>
      <c r="E496" s="199" t="s">
        <v>9551</v>
      </c>
      <c r="F496" s="216" t="s">
        <v>173</v>
      </c>
      <c r="G496" s="215" t="s">
        <v>221</v>
      </c>
      <c r="H496" s="215" t="s">
        <v>464</v>
      </c>
      <c r="I496" s="175" t="s">
        <v>129</v>
      </c>
      <c r="J496" s="175" t="s">
        <v>3688</v>
      </c>
      <c r="K496" s="175"/>
      <c r="L496" s="175" t="s">
        <v>9552</v>
      </c>
      <c r="M496" s="175">
        <v>36740896</v>
      </c>
      <c r="N496" s="178">
        <v>45092</v>
      </c>
      <c r="O496" s="175">
        <v>2023</v>
      </c>
      <c r="P496" s="175">
        <v>2023</v>
      </c>
      <c r="Q496" s="667">
        <v>18600</v>
      </c>
      <c r="R496" s="175"/>
      <c r="S496" s="175" t="s">
        <v>9553</v>
      </c>
      <c r="T496" s="175" t="s">
        <v>9554</v>
      </c>
      <c r="U496" s="163" t="s">
        <v>167</v>
      </c>
      <c r="V496" s="140"/>
    </row>
    <row r="497" spans="1:22" ht="255" x14ac:dyDescent="0.2">
      <c r="A497" s="141" t="s">
        <v>29</v>
      </c>
      <c r="B497" s="259" t="s">
        <v>49</v>
      </c>
      <c r="C497" s="175" t="s">
        <v>9555</v>
      </c>
      <c r="D497" s="175" t="s">
        <v>9556</v>
      </c>
      <c r="E497" s="199" t="s">
        <v>9557</v>
      </c>
      <c r="F497" s="216" t="s">
        <v>173</v>
      </c>
      <c r="G497" s="215" t="s">
        <v>215</v>
      </c>
      <c r="H497" s="215" t="s">
        <v>537</v>
      </c>
      <c r="I497" s="175" t="s">
        <v>187</v>
      </c>
      <c r="J497" s="175" t="s">
        <v>3688</v>
      </c>
      <c r="K497" s="175"/>
      <c r="L497" s="175" t="s">
        <v>9558</v>
      </c>
      <c r="M497" s="175">
        <v>17320429</v>
      </c>
      <c r="N497" s="178">
        <v>45124</v>
      </c>
      <c r="O497" s="175">
        <v>2023</v>
      </c>
      <c r="P497" s="175">
        <v>2023</v>
      </c>
      <c r="Q497" s="667">
        <v>12600</v>
      </c>
      <c r="R497" s="175"/>
      <c r="S497" s="175" t="s">
        <v>9559</v>
      </c>
      <c r="T497" s="175" t="s">
        <v>9560</v>
      </c>
      <c r="U497" s="163" t="s">
        <v>167</v>
      </c>
      <c r="V497" s="140"/>
    </row>
    <row r="498" spans="1:22" ht="409.5" x14ac:dyDescent="0.2">
      <c r="A498" s="141" t="s">
        <v>29</v>
      </c>
      <c r="B498" s="259" t="s">
        <v>49</v>
      </c>
      <c r="C498" s="175" t="s">
        <v>9561</v>
      </c>
      <c r="D498" s="175" t="s">
        <v>9556</v>
      </c>
      <c r="E498" s="199" t="s">
        <v>9562</v>
      </c>
      <c r="F498" s="216" t="s">
        <v>173</v>
      </c>
      <c r="G498" s="215" t="s">
        <v>215</v>
      </c>
      <c r="H498" s="215" t="s">
        <v>537</v>
      </c>
      <c r="I498" s="175" t="s">
        <v>187</v>
      </c>
      <c r="J498" s="175" t="s">
        <v>3688</v>
      </c>
      <c r="K498" s="175"/>
      <c r="L498" s="175" t="s">
        <v>9563</v>
      </c>
      <c r="M498" s="175">
        <v>51468107</v>
      </c>
      <c r="N498" s="178">
        <v>45079</v>
      </c>
      <c r="O498" s="175">
        <v>2023</v>
      </c>
      <c r="P498" s="175">
        <v>2023</v>
      </c>
      <c r="Q498" s="667">
        <v>33588</v>
      </c>
      <c r="R498" s="175"/>
      <c r="S498" s="175" t="s">
        <v>9564</v>
      </c>
      <c r="T498" s="175" t="s">
        <v>9565</v>
      </c>
      <c r="U498" s="163" t="s">
        <v>167</v>
      </c>
      <c r="V498" s="140"/>
    </row>
    <row r="499" spans="1:22" ht="369.75" x14ac:dyDescent="0.2">
      <c r="A499" s="141" t="s">
        <v>29</v>
      </c>
      <c r="B499" s="259" t="s">
        <v>49</v>
      </c>
      <c r="C499" s="175" t="s">
        <v>9566</v>
      </c>
      <c r="D499" s="175" t="s">
        <v>9567</v>
      </c>
      <c r="E499" s="199" t="s">
        <v>9568</v>
      </c>
      <c r="F499" s="216" t="s">
        <v>173</v>
      </c>
      <c r="G499" s="215" t="s">
        <v>215</v>
      </c>
      <c r="H499" s="215" t="s">
        <v>537</v>
      </c>
      <c r="I499" s="175" t="s">
        <v>187</v>
      </c>
      <c r="J499" s="175" t="s">
        <v>3688</v>
      </c>
      <c r="K499" s="175"/>
      <c r="L499" s="175" t="s">
        <v>9569</v>
      </c>
      <c r="M499" s="175">
        <v>52005577</v>
      </c>
      <c r="N499" s="178">
        <v>45190</v>
      </c>
      <c r="O499" s="175">
        <v>2023</v>
      </c>
      <c r="P499" s="175">
        <v>2023</v>
      </c>
      <c r="Q499" s="667">
        <v>1800</v>
      </c>
      <c r="R499" s="175"/>
      <c r="S499" s="175" t="s">
        <v>9570</v>
      </c>
      <c r="T499" s="175" t="s">
        <v>9571</v>
      </c>
      <c r="U499" s="163" t="s">
        <v>167</v>
      </c>
      <c r="V499" s="140"/>
    </row>
    <row r="500" spans="1:22" ht="369.75" x14ac:dyDescent="0.2">
      <c r="A500" s="141" t="s">
        <v>29</v>
      </c>
      <c r="B500" s="259" t="s">
        <v>49</v>
      </c>
      <c r="C500" s="175" t="s">
        <v>9572</v>
      </c>
      <c r="D500" s="175" t="s">
        <v>9567</v>
      </c>
      <c r="E500" s="199" t="s">
        <v>9573</v>
      </c>
      <c r="F500" s="216" t="s">
        <v>173</v>
      </c>
      <c r="G500" s="215" t="s">
        <v>215</v>
      </c>
      <c r="H500" s="215" t="s">
        <v>537</v>
      </c>
      <c r="I500" s="175" t="s">
        <v>187</v>
      </c>
      <c r="J500" s="175" t="s">
        <v>3688</v>
      </c>
      <c r="K500" s="175"/>
      <c r="L500" s="175" t="s">
        <v>9574</v>
      </c>
      <c r="M500" s="175">
        <v>36521451</v>
      </c>
      <c r="N500" s="178">
        <v>45034</v>
      </c>
      <c r="O500" s="175">
        <v>2023</v>
      </c>
      <c r="P500" s="175">
        <v>2023</v>
      </c>
      <c r="Q500" s="667">
        <v>1404</v>
      </c>
      <c r="R500" s="175"/>
      <c r="S500" s="175" t="s">
        <v>9575</v>
      </c>
      <c r="T500" s="175" t="s">
        <v>9576</v>
      </c>
      <c r="U500" s="163" t="s">
        <v>167</v>
      </c>
      <c r="V500" s="140"/>
    </row>
    <row r="501" spans="1:22" ht="344.25" x14ac:dyDescent="0.2">
      <c r="A501" s="141" t="s">
        <v>29</v>
      </c>
      <c r="B501" s="259" t="s">
        <v>49</v>
      </c>
      <c r="C501" s="175" t="s">
        <v>9577</v>
      </c>
      <c r="D501" s="175" t="s">
        <v>9567</v>
      </c>
      <c r="E501" s="175" t="s">
        <v>9578</v>
      </c>
      <c r="F501" s="216" t="s">
        <v>173</v>
      </c>
      <c r="G501" s="215" t="s">
        <v>215</v>
      </c>
      <c r="H501" s="215" t="s">
        <v>537</v>
      </c>
      <c r="I501" s="175" t="s">
        <v>187</v>
      </c>
      <c r="J501" s="175" t="s">
        <v>3688</v>
      </c>
      <c r="K501" s="175"/>
      <c r="L501" s="175" t="s">
        <v>9579</v>
      </c>
      <c r="M501" s="175">
        <v>50717499</v>
      </c>
      <c r="N501" s="178">
        <v>45184</v>
      </c>
      <c r="O501" s="175">
        <v>2023</v>
      </c>
      <c r="P501" s="175">
        <v>2023</v>
      </c>
      <c r="Q501" s="667">
        <v>960</v>
      </c>
      <c r="R501" s="175"/>
      <c r="S501" s="175" t="s">
        <v>9580</v>
      </c>
      <c r="T501" s="175" t="s">
        <v>9581</v>
      </c>
      <c r="U501" s="163" t="s">
        <v>167</v>
      </c>
      <c r="V501" s="140"/>
    </row>
    <row r="502" spans="1:22" ht="318.75" x14ac:dyDescent="0.2">
      <c r="A502" s="141" t="s">
        <v>29</v>
      </c>
      <c r="B502" s="259" t="s">
        <v>49</v>
      </c>
      <c r="C502" s="175" t="s">
        <v>9582</v>
      </c>
      <c r="D502" s="175" t="s">
        <v>9556</v>
      </c>
      <c r="E502" s="199" t="s">
        <v>9583</v>
      </c>
      <c r="F502" s="216" t="s">
        <v>173</v>
      </c>
      <c r="G502" s="215" t="s">
        <v>215</v>
      </c>
      <c r="H502" s="215" t="s">
        <v>537</v>
      </c>
      <c r="I502" s="175" t="s">
        <v>187</v>
      </c>
      <c r="J502" s="175" t="s">
        <v>3688</v>
      </c>
      <c r="K502" s="175"/>
      <c r="L502" s="175" t="s">
        <v>9584</v>
      </c>
      <c r="M502" s="175">
        <v>31381120</v>
      </c>
      <c r="N502" s="178">
        <v>45114</v>
      </c>
      <c r="O502" s="175">
        <v>2023</v>
      </c>
      <c r="P502" s="175">
        <v>2023</v>
      </c>
      <c r="Q502" s="667">
        <v>65702</v>
      </c>
      <c r="R502" s="175"/>
      <c r="S502" s="175" t="s">
        <v>9585</v>
      </c>
      <c r="T502" s="175" t="s">
        <v>9586</v>
      </c>
      <c r="U502" s="163" t="s">
        <v>167</v>
      </c>
      <c r="V502" s="140"/>
    </row>
    <row r="503" spans="1:22" ht="216.75" x14ac:dyDescent="0.2">
      <c r="A503" s="141" t="s">
        <v>29</v>
      </c>
      <c r="B503" s="259" t="s">
        <v>49</v>
      </c>
      <c r="C503" s="175" t="s">
        <v>9587</v>
      </c>
      <c r="D503" s="175" t="s">
        <v>9556</v>
      </c>
      <c r="E503" s="199" t="s">
        <v>9588</v>
      </c>
      <c r="F503" s="216" t="s">
        <v>173</v>
      </c>
      <c r="G503" s="215" t="s">
        <v>215</v>
      </c>
      <c r="H503" s="215" t="s">
        <v>537</v>
      </c>
      <c r="I503" s="175" t="s">
        <v>187</v>
      </c>
      <c r="J503" s="175" t="s">
        <v>3688</v>
      </c>
      <c r="K503" s="175"/>
      <c r="L503" s="175" t="s">
        <v>9584</v>
      </c>
      <c r="M503" s="175">
        <v>31381120</v>
      </c>
      <c r="N503" s="178">
        <v>45015</v>
      </c>
      <c r="O503" s="175">
        <v>2023</v>
      </c>
      <c r="P503" s="175">
        <v>2023</v>
      </c>
      <c r="Q503" s="667">
        <v>11160</v>
      </c>
      <c r="R503" s="175"/>
      <c r="S503" s="175" t="s">
        <v>9589</v>
      </c>
      <c r="T503" s="175" t="s">
        <v>9590</v>
      </c>
      <c r="U503" s="163" t="s">
        <v>167</v>
      </c>
      <c r="V503" s="140"/>
    </row>
    <row r="504" spans="1:22" ht="408" x14ac:dyDescent="0.2">
      <c r="A504" s="141" t="s">
        <v>29</v>
      </c>
      <c r="B504" s="259" t="s">
        <v>49</v>
      </c>
      <c r="C504" s="175" t="s">
        <v>9591</v>
      </c>
      <c r="D504" s="175" t="s">
        <v>8296</v>
      </c>
      <c r="E504" s="199" t="s">
        <v>9592</v>
      </c>
      <c r="F504" s="216" t="s">
        <v>173</v>
      </c>
      <c r="G504" s="216" t="s">
        <v>215</v>
      </c>
      <c r="H504" s="216" t="s">
        <v>537</v>
      </c>
      <c r="I504" s="175" t="s">
        <v>187</v>
      </c>
      <c r="J504" s="175" t="s">
        <v>3688</v>
      </c>
      <c r="K504" s="175"/>
      <c r="L504" s="175" t="s">
        <v>9593</v>
      </c>
      <c r="M504" s="175">
        <v>35886811</v>
      </c>
      <c r="N504" s="178">
        <v>44994</v>
      </c>
      <c r="O504" s="175">
        <v>2023</v>
      </c>
      <c r="P504" s="175">
        <v>2023</v>
      </c>
      <c r="Q504" s="667">
        <v>26280</v>
      </c>
      <c r="R504" s="175"/>
      <c r="S504" s="175" t="s">
        <v>9594</v>
      </c>
      <c r="T504" s="175" t="s">
        <v>9595</v>
      </c>
      <c r="U504" s="163" t="s">
        <v>167</v>
      </c>
      <c r="V504" s="140"/>
    </row>
    <row r="505" spans="1:22" ht="331.5" x14ac:dyDescent="0.2">
      <c r="A505" s="141" t="s">
        <v>29</v>
      </c>
      <c r="B505" s="259" t="s">
        <v>49</v>
      </c>
      <c r="C505" s="175" t="s">
        <v>9596</v>
      </c>
      <c r="D505" s="175" t="s">
        <v>9597</v>
      </c>
      <c r="E505" s="199" t="s">
        <v>9598</v>
      </c>
      <c r="F505" s="216" t="s">
        <v>173</v>
      </c>
      <c r="G505" s="215" t="s">
        <v>215</v>
      </c>
      <c r="H505" s="215" t="s">
        <v>459</v>
      </c>
      <c r="I505" s="175" t="s">
        <v>187</v>
      </c>
      <c r="J505" s="175" t="s">
        <v>3688</v>
      </c>
      <c r="K505" s="175"/>
      <c r="L505" s="175" t="s">
        <v>9599</v>
      </c>
      <c r="M505" s="175">
        <v>35910712</v>
      </c>
      <c r="N505" s="178">
        <v>44997</v>
      </c>
      <c r="O505" s="175">
        <v>2023</v>
      </c>
      <c r="P505" s="175">
        <v>2023</v>
      </c>
      <c r="Q505" s="667">
        <v>56548</v>
      </c>
      <c r="R505" s="175"/>
      <c r="S505" s="175" t="s">
        <v>9600</v>
      </c>
      <c r="T505" s="175" t="s">
        <v>9601</v>
      </c>
      <c r="U505" s="163" t="s">
        <v>167</v>
      </c>
      <c r="V505" s="140"/>
    </row>
    <row r="506" spans="1:22" ht="114.75" x14ac:dyDescent="0.2">
      <c r="A506" s="141" t="s">
        <v>29</v>
      </c>
      <c r="B506" s="259" t="s">
        <v>49</v>
      </c>
      <c r="C506" s="175" t="s">
        <v>9602</v>
      </c>
      <c r="D506" s="175" t="s">
        <v>9603</v>
      </c>
      <c r="E506" s="199" t="s">
        <v>9604</v>
      </c>
      <c r="F506" s="216" t="s">
        <v>208</v>
      </c>
      <c r="G506" s="215" t="s">
        <v>183</v>
      </c>
      <c r="H506" s="215" t="s">
        <v>454</v>
      </c>
      <c r="I506" s="175" t="s">
        <v>187</v>
      </c>
      <c r="J506" s="175" t="s">
        <v>3688</v>
      </c>
      <c r="K506" s="175"/>
      <c r="L506" s="175" t="s">
        <v>9605</v>
      </c>
      <c r="M506" s="175">
        <v>44060980</v>
      </c>
      <c r="N506" s="178">
        <v>44951</v>
      </c>
      <c r="O506" s="175">
        <v>2023</v>
      </c>
      <c r="P506" s="175">
        <v>2023</v>
      </c>
      <c r="Q506" s="667">
        <v>5040</v>
      </c>
      <c r="R506" s="175"/>
      <c r="S506" s="175" t="s">
        <v>9606</v>
      </c>
      <c r="T506" s="175" t="s">
        <v>9607</v>
      </c>
      <c r="U506" s="163" t="s">
        <v>167</v>
      </c>
      <c r="V506" s="140"/>
    </row>
    <row r="507" spans="1:22" ht="114.75" x14ac:dyDescent="0.2">
      <c r="A507" s="141" t="s">
        <v>29</v>
      </c>
      <c r="B507" s="259" t="s">
        <v>49</v>
      </c>
      <c r="C507" s="175" t="s">
        <v>9608</v>
      </c>
      <c r="D507" s="175" t="s">
        <v>9603</v>
      </c>
      <c r="E507" s="199" t="s">
        <v>9609</v>
      </c>
      <c r="F507" s="216" t="s">
        <v>208</v>
      </c>
      <c r="G507" s="215" t="s">
        <v>183</v>
      </c>
      <c r="H507" s="215" t="s">
        <v>454</v>
      </c>
      <c r="I507" s="175" t="s">
        <v>187</v>
      </c>
      <c r="J507" s="175" t="s">
        <v>3688</v>
      </c>
      <c r="K507" s="175"/>
      <c r="L507" s="175" t="s">
        <v>9605</v>
      </c>
      <c r="M507" s="175">
        <v>44060980</v>
      </c>
      <c r="N507" s="178">
        <v>44881</v>
      </c>
      <c r="O507" s="175">
        <v>2023</v>
      </c>
      <c r="P507" s="175">
        <v>2023</v>
      </c>
      <c r="Q507" s="667">
        <v>4680</v>
      </c>
      <c r="R507" s="175"/>
      <c r="S507" s="175" t="s">
        <v>9606</v>
      </c>
      <c r="T507" s="175" t="s">
        <v>9607</v>
      </c>
      <c r="U507" s="163" t="s">
        <v>167</v>
      </c>
      <c r="V507" s="140"/>
    </row>
    <row r="508" spans="1:22" ht="395.25" x14ac:dyDescent="0.2">
      <c r="A508" s="141" t="s">
        <v>29</v>
      </c>
      <c r="B508" s="259" t="s">
        <v>49</v>
      </c>
      <c r="C508" s="175" t="s">
        <v>9610</v>
      </c>
      <c r="D508" s="175" t="s">
        <v>8410</v>
      </c>
      <c r="E508" s="199" t="s">
        <v>9611</v>
      </c>
      <c r="F508" s="216" t="s">
        <v>173</v>
      </c>
      <c r="G508" s="216" t="s">
        <v>215</v>
      </c>
      <c r="H508" s="216" t="s">
        <v>459</v>
      </c>
      <c r="I508" s="175" t="s">
        <v>187</v>
      </c>
      <c r="J508" s="175" t="s">
        <v>3688</v>
      </c>
      <c r="K508" s="175"/>
      <c r="L508" s="175" t="s">
        <v>9612</v>
      </c>
      <c r="M508" s="175">
        <v>35712155</v>
      </c>
      <c r="N508" s="178">
        <v>44894</v>
      </c>
      <c r="O508" s="175">
        <v>2023</v>
      </c>
      <c r="P508" s="175">
        <v>2023</v>
      </c>
      <c r="Q508" s="667">
        <v>9840</v>
      </c>
      <c r="R508" s="175"/>
      <c r="S508" s="175" t="s">
        <v>9613</v>
      </c>
      <c r="T508" s="175" t="s">
        <v>9614</v>
      </c>
      <c r="U508" s="163" t="s">
        <v>167</v>
      </c>
      <c r="V508" s="140"/>
    </row>
    <row r="509" spans="1:22" ht="331.5" x14ac:dyDescent="0.2">
      <c r="A509" s="141" t="s">
        <v>29</v>
      </c>
      <c r="B509" s="259" t="s">
        <v>49</v>
      </c>
      <c r="C509" s="175" t="s">
        <v>9615</v>
      </c>
      <c r="D509" s="175" t="s">
        <v>8410</v>
      </c>
      <c r="E509" s="199" t="s">
        <v>9616</v>
      </c>
      <c r="F509" s="216" t="s">
        <v>173</v>
      </c>
      <c r="G509" s="216" t="s">
        <v>215</v>
      </c>
      <c r="H509" s="216" t="s">
        <v>459</v>
      </c>
      <c r="I509" s="175" t="s">
        <v>187</v>
      </c>
      <c r="J509" s="175" t="s">
        <v>3688</v>
      </c>
      <c r="K509" s="175"/>
      <c r="L509" s="175" t="s">
        <v>9558</v>
      </c>
      <c r="M509" s="175">
        <v>17320429</v>
      </c>
      <c r="N509" s="178">
        <v>45176</v>
      </c>
      <c r="O509" s="175">
        <v>2023</v>
      </c>
      <c r="P509" s="175">
        <v>2023</v>
      </c>
      <c r="Q509" s="667">
        <v>8280</v>
      </c>
      <c r="R509" s="175"/>
      <c r="S509" s="175" t="s">
        <v>9617</v>
      </c>
      <c r="T509" s="175" t="s">
        <v>9618</v>
      </c>
      <c r="U509" s="163" t="s">
        <v>167</v>
      </c>
      <c r="V509" s="140"/>
    </row>
    <row r="510" spans="1:22" ht="280.5" x14ac:dyDescent="0.2">
      <c r="A510" s="141" t="s">
        <v>29</v>
      </c>
      <c r="B510" s="259" t="s">
        <v>49</v>
      </c>
      <c r="C510" s="175" t="s">
        <v>9619</v>
      </c>
      <c r="D510" s="175" t="s">
        <v>9620</v>
      </c>
      <c r="E510" s="175" t="s">
        <v>9621</v>
      </c>
      <c r="F510" s="216" t="s">
        <v>173</v>
      </c>
      <c r="G510" s="215" t="s">
        <v>215</v>
      </c>
      <c r="H510" s="215" t="s">
        <v>537</v>
      </c>
      <c r="I510" s="175" t="s">
        <v>187</v>
      </c>
      <c r="J510" s="175" t="s">
        <v>3688</v>
      </c>
      <c r="K510" s="175"/>
      <c r="L510" s="175" t="s">
        <v>9622</v>
      </c>
      <c r="M510" s="175" t="s">
        <v>9623</v>
      </c>
      <c r="N510" s="178">
        <v>44986</v>
      </c>
      <c r="O510" s="175">
        <v>2023</v>
      </c>
      <c r="P510" s="175">
        <v>2023</v>
      </c>
      <c r="Q510" s="667">
        <v>3000</v>
      </c>
      <c r="R510" s="175"/>
      <c r="S510" s="175" t="s">
        <v>9624</v>
      </c>
      <c r="T510" s="180" t="s">
        <v>9625</v>
      </c>
      <c r="U510" s="163" t="s">
        <v>167</v>
      </c>
      <c r="V510" s="140"/>
    </row>
    <row r="511" spans="1:22" ht="280.5" x14ac:dyDescent="0.2">
      <c r="A511" s="141" t="s">
        <v>29</v>
      </c>
      <c r="B511" s="259" t="s">
        <v>49</v>
      </c>
      <c r="C511" s="175" t="s">
        <v>9626</v>
      </c>
      <c r="D511" s="175" t="s">
        <v>9620</v>
      </c>
      <c r="E511" s="175" t="s">
        <v>9627</v>
      </c>
      <c r="F511" s="216" t="s">
        <v>173</v>
      </c>
      <c r="G511" s="215" t="s">
        <v>215</v>
      </c>
      <c r="H511" s="215" t="s">
        <v>537</v>
      </c>
      <c r="I511" s="175" t="s">
        <v>187</v>
      </c>
      <c r="J511" s="175" t="s">
        <v>3688</v>
      </c>
      <c r="K511" s="175"/>
      <c r="L511" s="175" t="s">
        <v>9622</v>
      </c>
      <c r="M511" s="175" t="s">
        <v>9623</v>
      </c>
      <c r="N511" s="178">
        <v>45008</v>
      </c>
      <c r="O511" s="175">
        <v>2023</v>
      </c>
      <c r="P511" s="175">
        <v>2023</v>
      </c>
      <c r="Q511" s="667">
        <v>4680</v>
      </c>
      <c r="R511" s="175"/>
      <c r="S511" s="175" t="s">
        <v>9624</v>
      </c>
      <c r="T511" s="180" t="s">
        <v>9625</v>
      </c>
      <c r="U511" s="163" t="s">
        <v>167</v>
      </c>
      <c r="V511" s="140"/>
    </row>
    <row r="512" spans="1:22" ht="280.5" x14ac:dyDescent="0.2">
      <c r="A512" s="141" t="s">
        <v>29</v>
      </c>
      <c r="B512" s="259" t="s">
        <v>49</v>
      </c>
      <c r="C512" s="175" t="s">
        <v>9626</v>
      </c>
      <c r="D512" s="175" t="s">
        <v>9620</v>
      </c>
      <c r="E512" s="175" t="s">
        <v>9628</v>
      </c>
      <c r="F512" s="216" t="s">
        <v>173</v>
      </c>
      <c r="G512" s="215" t="s">
        <v>215</v>
      </c>
      <c r="H512" s="215" t="s">
        <v>537</v>
      </c>
      <c r="I512" s="175" t="s">
        <v>187</v>
      </c>
      <c r="J512" s="175" t="s">
        <v>3688</v>
      </c>
      <c r="K512" s="175"/>
      <c r="L512" s="175" t="s">
        <v>9622</v>
      </c>
      <c r="M512" s="175" t="s">
        <v>9623</v>
      </c>
      <c r="N512" s="178">
        <v>45169</v>
      </c>
      <c r="O512" s="175">
        <v>2023</v>
      </c>
      <c r="P512" s="175">
        <v>2023</v>
      </c>
      <c r="Q512" s="667">
        <v>5400</v>
      </c>
      <c r="R512" s="175"/>
      <c r="S512" s="175" t="s">
        <v>9629</v>
      </c>
      <c r="T512" s="180" t="s">
        <v>9625</v>
      </c>
      <c r="U512" s="163" t="s">
        <v>167</v>
      </c>
      <c r="V512" s="140"/>
    </row>
    <row r="513" spans="1:22" ht="229.5" x14ac:dyDescent="0.2">
      <c r="A513" s="141" t="s">
        <v>29</v>
      </c>
      <c r="B513" s="259" t="s">
        <v>49</v>
      </c>
      <c r="C513" s="175" t="s">
        <v>9630</v>
      </c>
      <c r="D513" s="175" t="s">
        <v>8286</v>
      </c>
      <c r="E513" s="199" t="s">
        <v>9631</v>
      </c>
      <c r="F513" s="216" t="s">
        <v>173</v>
      </c>
      <c r="G513" s="216" t="s">
        <v>215</v>
      </c>
      <c r="H513" s="216" t="s">
        <v>459</v>
      </c>
      <c r="I513" s="175" t="s">
        <v>187</v>
      </c>
      <c r="J513" s="175" t="s">
        <v>3688</v>
      </c>
      <c r="K513" s="175"/>
      <c r="L513" s="175" t="s">
        <v>9526</v>
      </c>
      <c r="M513" s="175">
        <v>156752</v>
      </c>
      <c r="N513" s="178">
        <v>44881</v>
      </c>
      <c r="O513" s="175">
        <v>2023</v>
      </c>
      <c r="P513" s="178">
        <v>44951</v>
      </c>
      <c r="Q513" s="667">
        <v>23040</v>
      </c>
      <c r="R513" s="175"/>
      <c r="S513" s="175" t="s">
        <v>9632</v>
      </c>
      <c r="T513" s="175" t="s">
        <v>9633</v>
      </c>
      <c r="U513" s="163" t="s">
        <v>167</v>
      </c>
      <c r="V513" s="140"/>
    </row>
    <row r="514" spans="1:22" ht="331.5" x14ac:dyDescent="0.2">
      <c r="A514" s="141" t="s">
        <v>29</v>
      </c>
      <c r="B514" s="259" t="s">
        <v>49</v>
      </c>
      <c r="C514" s="175" t="s">
        <v>9634</v>
      </c>
      <c r="D514" s="175" t="s">
        <v>9635</v>
      </c>
      <c r="E514" s="175" t="s">
        <v>9636</v>
      </c>
      <c r="F514" s="216" t="s">
        <v>173</v>
      </c>
      <c r="G514" s="214" t="s">
        <v>215</v>
      </c>
      <c r="H514" s="215" t="s">
        <v>459</v>
      </c>
      <c r="I514" s="175" t="s">
        <v>187</v>
      </c>
      <c r="J514" s="175" t="s">
        <v>3688</v>
      </c>
      <c r="K514" s="175"/>
      <c r="L514" s="175" t="s">
        <v>9637</v>
      </c>
      <c r="M514" s="175">
        <v>50614339</v>
      </c>
      <c r="N514" s="178">
        <v>45229</v>
      </c>
      <c r="O514" s="175">
        <v>2023</v>
      </c>
      <c r="P514" s="175">
        <v>2023</v>
      </c>
      <c r="Q514" s="667">
        <v>4680</v>
      </c>
      <c r="R514" s="175"/>
      <c r="S514" s="175" t="s">
        <v>9638</v>
      </c>
      <c r="T514" s="175" t="s">
        <v>9639</v>
      </c>
      <c r="U514" s="163" t="s">
        <v>167</v>
      </c>
      <c r="V514" s="140"/>
    </row>
    <row r="515" spans="1:22" ht="89.25" x14ac:dyDescent="0.2">
      <c r="A515" s="141" t="s">
        <v>29</v>
      </c>
      <c r="B515" s="259" t="s">
        <v>49</v>
      </c>
      <c r="C515" s="175" t="s">
        <v>9640</v>
      </c>
      <c r="D515" s="175" t="s">
        <v>9641</v>
      </c>
      <c r="E515" s="199" t="s">
        <v>9642</v>
      </c>
      <c r="F515" s="216" t="s">
        <v>173</v>
      </c>
      <c r="G515" s="214" t="s">
        <v>219</v>
      </c>
      <c r="H515" s="216" t="s">
        <v>332</v>
      </c>
      <c r="I515" s="175" t="s">
        <v>187</v>
      </c>
      <c r="J515" s="175" t="s">
        <v>3627</v>
      </c>
      <c r="K515" s="175"/>
      <c r="L515" s="175" t="s">
        <v>9643</v>
      </c>
      <c r="M515" s="175">
        <v>31821987</v>
      </c>
      <c r="N515" s="178">
        <v>45217</v>
      </c>
      <c r="O515" s="175">
        <v>2023</v>
      </c>
      <c r="P515" s="175">
        <v>2023</v>
      </c>
      <c r="Q515" s="667">
        <v>900</v>
      </c>
      <c r="R515" s="175"/>
      <c r="S515" s="175" t="s">
        <v>9644</v>
      </c>
      <c r="T515" s="175" t="s">
        <v>9645</v>
      </c>
      <c r="U515" s="163" t="s">
        <v>167</v>
      </c>
      <c r="V515" s="140"/>
    </row>
    <row r="516" spans="1:22" ht="76.5" x14ac:dyDescent="0.2">
      <c r="A516" s="141" t="s">
        <v>29</v>
      </c>
      <c r="B516" s="259" t="s">
        <v>49</v>
      </c>
      <c r="C516" s="175" t="s">
        <v>9646</v>
      </c>
      <c r="D516" s="175" t="s">
        <v>9641</v>
      </c>
      <c r="E516" s="199" t="s">
        <v>9647</v>
      </c>
      <c r="F516" s="216" t="s">
        <v>173</v>
      </c>
      <c r="G516" s="214" t="s">
        <v>215</v>
      </c>
      <c r="H516" s="216" t="s">
        <v>592</v>
      </c>
      <c r="I516" s="175" t="s">
        <v>187</v>
      </c>
      <c r="J516" s="175" t="s">
        <v>3627</v>
      </c>
      <c r="K516" s="175"/>
      <c r="L516" s="175" t="s">
        <v>9643</v>
      </c>
      <c r="M516" s="175">
        <v>31821987</v>
      </c>
      <c r="N516" s="178">
        <v>44630</v>
      </c>
      <c r="O516" s="175">
        <v>2023</v>
      </c>
      <c r="P516" s="175">
        <v>2023</v>
      </c>
      <c r="Q516" s="667">
        <v>180</v>
      </c>
      <c r="R516" s="175"/>
      <c r="S516" s="175" t="s">
        <v>9648</v>
      </c>
      <c r="T516" s="175" t="s">
        <v>9649</v>
      </c>
      <c r="U516" s="163" t="s">
        <v>167</v>
      </c>
      <c r="V516" s="140"/>
    </row>
    <row r="517" spans="1:22" ht="267.75" x14ac:dyDescent="0.2">
      <c r="A517" s="141" t="s">
        <v>29</v>
      </c>
      <c r="B517" s="259" t="s">
        <v>49</v>
      </c>
      <c r="C517" s="175" t="s">
        <v>9650</v>
      </c>
      <c r="D517" s="175" t="s">
        <v>8286</v>
      </c>
      <c r="E517" s="199" t="s">
        <v>9651</v>
      </c>
      <c r="F517" s="216" t="s">
        <v>173</v>
      </c>
      <c r="G517" s="214" t="s">
        <v>215</v>
      </c>
      <c r="H517" s="216" t="s">
        <v>459</v>
      </c>
      <c r="I517" s="175" t="s">
        <v>187</v>
      </c>
      <c r="J517" s="175" t="s">
        <v>5339</v>
      </c>
      <c r="K517" s="175"/>
      <c r="L517" s="175" t="s">
        <v>9652</v>
      </c>
      <c r="M517" s="175">
        <v>31450474</v>
      </c>
      <c r="N517" s="178">
        <v>45062</v>
      </c>
      <c r="O517" s="175">
        <v>2023</v>
      </c>
      <c r="P517" s="175">
        <v>2023</v>
      </c>
      <c r="Q517" s="667">
        <v>121857</v>
      </c>
      <c r="R517" s="202"/>
      <c r="S517" s="175" t="s">
        <v>9653</v>
      </c>
      <c r="T517" s="175" t="s">
        <v>9654</v>
      </c>
      <c r="U517" s="163" t="s">
        <v>167</v>
      </c>
      <c r="V517" s="140"/>
    </row>
    <row r="518" spans="1:22" ht="267.75" x14ac:dyDescent="0.2">
      <c r="A518" s="141" t="s">
        <v>29</v>
      </c>
      <c r="B518" s="259" t="s">
        <v>49</v>
      </c>
      <c r="C518" s="175" t="s">
        <v>9655</v>
      </c>
      <c r="D518" s="175" t="s">
        <v>9656</v>
      </c>
      <c r="E518" s="175" t="s">
        <v>9657</v>
      </c>
      <c r="F518" s="216" t="s">
        <v>173</v>
      </c>
      <c r="G518" s="214" t="s">
        <v>215</v>
      </c>
      <c r="H518" s="216" t="s">
        <v>459</v>
      </c>
      <c r="I518" s="175" t="s">
        <v>187</v>
      </c>
      <c r="J518" s="175" t="s">
        <v>9658</v>
      </c>
      <c r="K518" s="175"/>
      <c r="L518" s="175" t="s">
        <v>9652</v>
      </c>
      <c r="M518" s="175">
        <v>31450474</v>
      </c>
      <c r="N518" s="178">
        <v>44876</v>
      </c>
      <c r="O518" s="175">
        <v>2023</v>
      </c>
      <c r="P518" s="175">
        <v>2023</v>
      </c>
      <c r="Q518" s="667">
        <v>17874</v>
      </c>
      <c r="R518" s="175"/>
      <c r="S518" s="175" t="s">
        <v>9659</v>
      </c>
      <c r="T518" s="175" t="s">
        <v>9660</v>
      </c>
      <c r="U518" s="163" t="s">
        <v>167</v>
      </c>
      <c r="V518" s="140"/>
    </row>
    <row r="519" spans="1:22" ht="357" x14ac:dyDescent="0.2">
      <c r="A519" s="141" t="s">
        <v>29</v>
      </c>
      <c r="B519" s="259" t="s">
        <v>131</v>
      </c>
      <c r="C519" s="175" t="s">
        <v>9661</v>
      </c>
      <c r="D519" s="175" t="s">
        <v>9662</v>
      </c>
      <c r="E519" s="175" t="s">
        <v>9663</v>
      </c>
      <c r="F519" s="433" t="s">
        <v>174</v>
      </c>
      <c r="G519" s="433" t="s">
        <v>236</v>
      </c>
      <c r="H519" s="433" t="s">
        <v>635</v>
      </c>
      <c r="I519" s="191" t="s">
        <v>200</v>
      </c>
      <c r="J519" s="175" t="s">
        <v>9664</v>
      </c>
      <c r="K519" s="175" t="s">
        <v>9665</v>
      </c>
      <c r="L519" s="175" t="s">
        <v>9666</v>
      </c>
      <c r="M519" s="175"/>
      <c r="N519" s="175"/>
      <c r="O519" s="175">
        <v>2023</v>
      </c>
      <c r="P519" s="175">
        <v>2023</v>
      </c>
      <c r="Q519" s="670">
        <v>3500</v>
      </c>
      <c r="R519" s="175"/>
      <c r="S519" s="175" t="s">
        <v>9667</v>
      </c>
      <c r="T519" s="175"/>
      <c r="U519" s="163" t="s">
        <v>167</v>
      </c>
      <c r="V519" s="140"/>
    </row>
    <row r="520" spans="1:22" ht="165.75" x14ac:dyDescent="0.2">
      <c r="A520" s="141" t="s">
        <v>29</v>
      </c>
      <c r="B520" s="259" t="s">
        <v>129</v>
      </c>
      <c r="C520" s="175" t="s">
        <v>9668</v>
      </c>
      <c r="D520" s="175" t="s">
        <v>9669</v>
      </c>
      <c r="E520" s="175" t="s">
        <v>9670</v>
      </c>
      <c r="F520" s="216" t="s">
        <v>173</v>
      </c>
      <c r="G520" s="215" t="s">
        <v>225</v>
      </c>
      <c r="H520" s="215" t="s">
        <v>225</v>
      </c>
      <c r="I520" s="175" t="s">
        <v>129</v>
      </c>
      <c r="J520" s="175" t="s">
        <v>9664</v>
      </c>
      <c r="K520" s="175"/>
      <c r="L520" s="175" t="s">
        <v>4560</v>
      </c>
      <c r="M520" s="363">
        <v>31747221</v>
      </c>
      <c r="N520" s="178">
        <v>45079</v>
      </c>
      <c r="O520" s="175">
        <v>2023</v>
      </c>
      <c r="P520" s="175">
        <v>2023</v>
      </c>
      <c r="Q520" s="667">
        <v>20000</v>
      </c>
      <c r="R520" s="175" t="s">
        <v>9671</v>
      </c>
      <c r="S520" s="175" t="s">
        <v>9672</v>
      </c>
      <c r="T520" s="175"/>
      <c r="U520" s="163" t="s">
        <v>167</v>
      </c>
      <c r="V520" s="140"/>
    </row>
    <row r="521" spans="1:22" ht="38.25" x14ac:dyDescent="0.2">
      <c r="A521" s="141" t="s">
        <v>29</v>
      </c>
      <c r="B521" s="259" t="s">
        <v>129</v>
      </c>
      <c r="C521" s="175" t="s">
        <v>9673</v>
      </c>
      <c r="D521" s="175" t="s">
        <v>9674</v>
      </c>
      <c r="E521" s="175" t="s">
        <v>9675</v>
      </c>
      <c r="F521" s="216" t="s">
        <v>173</v>
      </c>
      <c r="G521" s="215" t="s">
        <v>225</v>
      </c>
      <c r="H521" s="215" t="s">
        <v>225</v>
      </c>
      <c r="I521" s="175" t="s">
        <v>129</v>
      </c>
      <c r="J521" s="175" t="s">
        <v>9664</v>
      </c>
      <c r="K521" s="175"/>
      <c r="L521" s="175" t="s">
        <v>9676</v>
      </c>
      <c r="M521" s="175">
        <v>42258910</v>
      </c>
      <c r="N521" s="178">
        <v>45273</v>
      </c>
      <c r="O521" s="175">
        <v>2023</v>
      </c>
      <c r="P521" s="175">
        <v>2023</v>
      </c>
      <c r="Q521" s="667">
        <v>6000</v>
      </c>
      <c r="R521" s="175" t="s">
        <v>9677</v>
      </c>
      <c r="S521" s="175" t="s">
        <v>9678</v>
      </c>
      <c r="T521" s="71"/>
      <c r="U521" s="163" t="s">
        <v>167</v>
      </c>
      <c r="V521" s="140"/>
    </row>
    <row r="522" spans="1:22" ht="76.5" x14ac:dyDescent="0.2">
      <c r="A522" s="141" t="s">
        <v>8</v>
      </c>
      <c r="B522" s="259" t="s">
        <v>52</v>
      </c>
      <c r="C522" s="156" t="s">
        <v>6721</v>
      </c>
      <c r="D522" s="156" t="s">
        <v>6722</v>
      </c>
      <c r="E522" s="140" t="s">
        <v>6723</v>
      </c>
      <c r="F522" s="431" t="s">
        <v>173</v>
      </c>
      <c r="G522" s="431" t="s">
        <v>221</v>
      </c>
      <c r="H522" s="431" t="s">
        <v>297</v>
      </c>
      <c r="I522" s="156" t="s">
        <v>185</v>
      </c>
      <c r="J522" s="140" t="s">
        <v>6724</v>
      </c>
      <c r="K522" s="140"/>
      <c r="L522" s="140" t="s">
        <v>6725</v>
      </c>
      <c r="M522" s="166">
        <v>31685340</v>
      </c>
      <c r="N522" s="304">
        <v>44732</v>
      </c>
      <c r="O522" s="166">
        <v>2022</v>
      </c>
      <c r="P522" s="166">
        <v>2022</v>
      </c>
      <c r="Q522" s="667">
        <v>4500</v>
      </c>
      <c r="R522" s="140"/>
      <c r="S522" s="140" t="s">
        <v>6726</v>
      </c>
      <c r="T522" s="71"/>
      <c r="U522" s="163" t="s">
        <v>167</v>
      </c>
      <c r="V522" s="140"/>
    </row>
    <row r="523" spans="1:22" ht="51" x14ac:dyDescent="0.2">
      <c r="A523" s="141" t="s">
        <v>8</v>
      </c>
      <c r="B523" s="259" t="s">
        <v>52</v>
      </c>
      <c r="C523" s="156" t="s">
        <v>6727</v>
      </c>
      <c r="D523" s="156" t="s">
        <v>6728</v>
      </c>
      <c r="E523" s="140" t="s">
        <v>6729</v>
      </c>
      <c r="F523" s="431" t="s">
        <v>173</v>
      </c>
      <c r="G523" s="431" t="s">
        <v>221</v>
      </c>
      <c r="H523" s="431" t="s">
        <v>565</v>
      </c>
      <c r="I523" s="156" t="s">
        <v>185</v>
      </c>
      <c r="J523" s="140" t="s">
        <v>3688</v>
      </c>
      <c r="K523" s="140"/>
      <c r="L523" s="140" t="s">
        <v>6730</v>
      </c>
      <c r="M523" s="166">
        <v>36494046</v>
      </c>
      <c r="N523" s="304">
        <v>45218</v>
      </c>
      <c r="O523" s="166">
        <v>2023</v>
      </c>
      <c r="P523" s="166">
        <v>2023</v>
      </c>
      <c r="Q523" s="667">
        <v>1950</v>
      </c>
      <c r="R523" s="140"/>
      <c r="S523" s="140" t="s">
        <v>6731</v>
      </c>
      <c r="T523" s="71"/>
      <c r="U523" s="163" t="s">
        <v>167</v>
      </c>
      <c r="V523" s="140"/>
    </row>
    <row r="524" spans="1:22" ht="51" x14ac:dyDescent="0.2">
      <c r="A524" s="141" t="s">
        <v>8</v>
      </c>
      <c r="B524" s="259" t="s">
        <v>52</v>
      </c>
      <c r="C524" s="156" t="s">
        <v>6732</v>
      </c>
      <c r="D524" s="156" t="s">
        <v>6733</v>
      </c>
      <c r="E524" s="140" t="s">
        <v>6734</v>
      </c>
      <c r="F524" s="431" t="s">
        <v>173</v>
      </c>
      <c r="G524" s="431" t="s">
        <v>221</v>
      </c>
      <c r="H524" s="431" t="s">
        <v>260</v>
      </c>
      <c r="I524" s="156" t="s">
        <v>185</v>
      </c>
      <c r="J524" s="140" t="s">
        <v>3688</v>
      </c>
      <c r="K524" s="140"/>
      <c r="L524" s="140" t="s">
        <v>6735</v>
      </c>
      <c r="M524" s="166">
        <v>36198749</v>
      </c>
      <c r="N524" s="304">
        <v>45046</v>
      </c>
      <c r="O524" s="166">
        <v>2023</v>
      </c>
      <c r="P524" s="166">
        <v>2023</v>
      </c>
      <c r="Q524" s="667">
        <v>1300</v>
      </c>
      <c r="R524" s="140"/>
      <c r="S524" s="140" t="s">
        <v>6736</v>
      </c>
      <c r="T524" s="71"/>
      <c r="U524" s="163" t="s">
        <v>167</v>
      </c>
      <c r="V524" s="140"/>
    </row>
    <row r="525" spans="1:22" ht="51" x14ac:dyDescent="0.2">
      <c r="A525" s="141" t="s">
        <v>8</v>
      </c>
      <c r="B525" s="259" t="s">
        <v>52</v>
      </c>
      <c r="C525" s="156" t="s">
        <v>6737</v>
      </c>
      <c r="D525" s="156" t="s">
        <v>6733</v>
      </c>
      <c r="E525" s="140" t="s">
        <v>6738</v>
      </c>
      <c r="F525" s="431" t="s">
        <v>208</v>
      </c>
      <c r="G525" s="431" t="s">
        <v>213</v>
      </c>
      <c r="H525" s="431" t="s">
        <v>252</v>
      </c>
      <c r="I525" s="156" t="s">
        <v>185</v>
      </c>
      <c r="J525" s="140" t="s">
        <v>3688</v>
      </c>
      <c r="K525" s="140"/>
      <c r="L525" s="140" t="s">
        <v>6739</v>
      </c>
      <c r="M525" s="166">
        <v>36319198</v>
      </c>
      <c r="N525" s="304">
        <v>44950</v>
      </c>
      <c r="O525" s="166">
        <v>2023</v>
      </c>
      <c r="P525" s="166">
        <v>2023</v>
      </c>
      <c r="Q525" s="667">
        <v>1450</v>
      </c>
      <c r="R525" s="140"/>
      <c r="S525" s="140" t="s">
        <v>6740</v>
      </c>
      <c r="T525" s="71"/>
      <c r="U525" s="163" t="s">
        <v>167</v>
      </c>
      <c r="V525" s="140"/>
    </row>
    <row r="526" spans="1:22" ht="51" x14ac:dyDescent="0.2">
      <c r="A526" s="141" t="s">
        <v>8</v>
      </c>
      <c r="B526" s="259" t="s">
        <v>52</v>
      </c>
      <c r="C526" s="156" t="s">
        <v>6741</v>
      </c>
      <c r="D526" s="156" t="s">
        <v>6733</v>
      </c>
      <c r="E526" s="140" t="s">
        <v>6738</v>
      </c>
      <c r="F526" s="431" t="s">
        <v>208</v>
      </c>
      <c r="G526" s="431" t="s">
        <v>213</v>
      </c>
      <c r="H526" s="431" t="s">
        <v>659</v>
      </c>
      <c r="I526" s="156" t="s">
        <v>185</v>
      </c>
      <c r="J526" s="140" t="s">
        <v>3688</v>
      </c>
      <c r="K526" s="140"/>
      <c r="L526" s="140" t="s">
        <v>6739</v>
      </c>
      <c r="M526" s="166">
        <v>36319198</v>
      </c>
      <c r="N526" s="304">
        <v>45104</v>
      </c>
      <c r="O526" s="166">
        <v>2023</v>
      </c>
      <c r="P526" s="166">
        <v>2023</v>
      </c>
      <c r="Q526" s="667">
        <v>550</v>
      </c>
      <c r="R526" s="140"/>
      <c r="S526" s="140" t="s">
        <v>6742</v>
      </c>
      <c r="T526" s="71"/>
      <c r="U526" s="163" t="s">
        <v>167</v>
      </c>
      <c r="V526" s="140"/>
    </row>
    <row r="527" spans="1:22" ht="51" x14ac:dyDescent="0.2">
      <c r="A527" s="141" t="s">
        <v>8</v>
      </c>
      <c r="B527" s="259" t="s">
        <v>52</v>
      </c>
      <c r="C527" s="156" t="s">
        <v>6743</v>
      </c>
      <c r="D527" s="156" t="s">
        <v>6733</v>
      </c>
      <c r="E527" s="140" t="s">
        <v>6744</v>
      </c>
      <c r="F527" s="431" t="s">
        <v>208</v>
      </c>
      <c r="G527" s="431" t="s">
        <v>213</v>
      </c>
      <c r="H527" s="431" t="s">
        <v>659</v>
      </c>
      <c r="I527" s="156" t="s">
        <v>185</v>
      </c>
      <c r="J527" s="140" t="s">
        <v>3688</v>
      </c>
      <c r="K527" s="140"/>
      <c r="L527" s="140" t="s">
        <v>6745</v>
      </c>
      <c r="M527" s="166">
        <v>31662064</v>
      </c>
      <c r="N527" s="304">
        <v>45098</v>
      </c>
      <c r="O527" s="166">
        <v>2023</v>
      </c>
      <c r="P527" s="166">
        <v>2023</v>
      </c>
      <c r="Q527" s="667">
        <v>1140</v>
      </c>
      <c r="R527" s="140"/>
      <c r="S527" s="140" t="s">
        <v>6746</v>
      </c>
      <c r="T527" s="71"/>
      <c r="U527" s="163" t="s">
        <v>167</v>
      </c>
      <c r="V527" s="140"/>
    </row>
    <row r="528" spans="1:22" ht="51" x14ac:dyDescent="0.2">
      <c r="A528" s="141" t="s">
        <v>8</v>
      </c>
      <c r="B528" s="259" t="s">
        <v>52</v>
      </c>
      <c r="C528" s="156" t="s">
        <v>6747</v>
      </c>
      <c r="D528" s="156" t="s">
        <v>6748</v>
      </c>
      <c r="E528" s="140" t="s">
        <v>6749</v>
      </c>
      <c r="F528" s="431" t="s">
        <v>208</v>
      </c>
      <c r="G528" s="431" t="s">
        <v>213</v>
      </c>
      <c r="H528" s="431" t="s">
        <v>659</v>
      </c>
      <c r="I528" s="156" t="s">
        <v>185</v>
      </c>
      <c r="J528" s="140" t="s">
        <v>3688</v>
      </c>
      <c r="K528" s="140"/>
      <c r="L528" s="140" t="s">
        <v>6735</v>
      </c>
      <c r="M528" s="166">
        <v>36198749</v>
      </c>
      <c r="N528" s="304">
        <v>45119</v>
      </c>
      <c r="O528" s="166">
        <v>2023</v>
      </c>
      <c r="P528" s="166">
        <v>2023</v>
      </c>
      <c r="Q528" s="667">
        <v>1010</v>
      </c>
      <c r="R528" s="140"/>
      <c r="S528" s="140" t="s">
        <v>6750</v>
      </c>
      <c r="T528" s="71"/>
      <c r="U528" s="163" t="s">
        <v>167</v>
      </c>
      <c r="V528" s="140"/>
    </row>
    <row r="529" spans="1:22" ht="51" x14ac:dyDescent="0.2">
      <c r="A529" s="141" t="s">
        <v>8</v>
      </c>
      <c r="B529" s="259" t="s">
        <v>52</v>
      </c>
      <c r="C529" s="156" t="s">
        <v>6751</v>
      </c>
      <c r="D529" s="156" t="s">
        <v>6748</v>
      </c>
      <c r="E529" s="140" t="s">
        <v>6749</v>
      </c>
      <c r="F529" s="431" t="s">
        <v>208</v>
      </c>
      <c r="G529" s="431" t="s">
        <v>213</v>
      </c>
      <c r="H529" s="431" t="s">
        <v>659</v>
      </c>
      <c r="I529" s="156" t="s">
        <v>185</v>
      </c>
      <c r="J529" s="140" t="s">
        <v>3688</v>
      </c>
      <c r="K529" s="140"/>
      <c r="L529" s="140" t="s">
        <v>6735</v>
      </c>
      <c r="M529" s="166">
        <v>36198749</v>
      </c>
      <c r="N529" s="304">
        <v>45119</v>
      </c>
      <c r="O529" s="166">
        <v>2023</v>
      </c>
      <c r="P529" s="166">
        <v>2023</v>
      </c>
      <c r="Q529" s="667">
        <v>1000</v>
      </c>
      <c r="R529" s="140"/>
      <c r="S529" s="140" t="s">
        <v>6752</v>
      </c>
      <c r="T529" s="71"/>
      <c r="U529" s="163" t="s">
        <v>167</v>
      </c>
      <c r="V529" s="140"/>
    </row>
    <row r="530" spans="1:22" ht="51" x14ac:dyDescent="0.2">
      <c r="A530" s="141" t="s">
        <v>8</v>
      </c>
      <c r="B530" s="259" t="s">
        <v>52</v>
      </c>
      <c r="C530" s="156" t="s">
        <v>6753</v>
      </c>
      <c r="D530" s="156" t="s">
        <v>6748</v>
      </c>
      <c r="E530" s="140" t="s">
        <v>6749</v>
      </c>
      <c r="F530" s="431" t="s">
        <v>208</v>
      </c>
      <c r="G530" s="431" t="s">
        <v>213</v>
      </c>
      <c r="H530" s="431" t="s">
        <v>659</v>
      </c>
      <c r="I530" s="156" t="s">
        <v>185</v>
      </c>
      <c r="J530" s="140" t="s">
        <v>3688</v>
      </c>
      <c r="K530" s="140"/>
      <c r="L530" s="140" t="s">
        <v>6735</v>
      </c>
      <c r="M530" s="166">
        <v>36198749</v>
      </c>
      <c r="N530" s="304">
        <v>45125</v>
      </c>
      <c r="O530" s="166">
        <v>2023</v>
      </c>
      <c r="P530" s="166">
        <v>2023</v>
      </c>
      <c r="Q530" s="667">
        <v>980</v>
      </c>
      <c r="R530" s="140"/>
      <c r="S530" s="140" t="s">
        <v>6754</v>
      </c>
      <c r="T530" s="71"/>
      <c r="U530" s="163" t="s">
        <v>167</v>
      </c>
      <c r="V530" s="140"/>
    </row>
    <row r="531" spans="1:22" ht="63.75" x14ac:dyDescent="0.2">
      <c r="A531" s="141" t="s">
        <v>8</v>
      </c>
      <c r="B531" s="259" t="s">
        <v>52</v>
      </c>
      <c r="C531" s="156" t="s">
        <v>6755</v>
      </c>
      <c r="D531" s="156" t="s">
        <v>6756</v>
      </c>
      <c r="E531" s="140" t="s">
        <v>6757</v>
      </c>
      <c r="F531" s="431" t="s">
        <v>208</v>
      </c>
      <c r="G531" s="431" t="s">
        <v>183</v>
      </c>
      <c r="H531" s="431" t="s">
        <v>285</v>
      </c>
      <c r="I531" s="156" t="s">
        <v>183</v>
      </c>
      <c r="J531" s="140" t="s">
        <v>6758</v>
      </c>
      <c r="K531" s="140"/>
      <c r="L531" s="140" t="s">
        <v>6759</v>
      </c>
      <c r="M531" s="166">
        <v>36199222</v>
      </c>
      <c r="N531" s="304">
        <v>43818</v>
      </c>
      <c r="O531" s="166">
        <v>2019</v>
      </c>
      <c r="P531" s="166">
        <v>2025</v>
      </c>
      <c r="Q531" s="667">
        <v>6000</v>
      </c>
      <c r="R531" s="140"/>
      <c r="S531" s="140" t="s">
        <v>6760</v>
      </c>
      <c r="T531" s="71"/>
      <c r="U531" s="163" t="s">
        <v>167</v>
      </c>
      <c r="V531" s="140"/>
    </row>
    <row r="532" spans="1:22" ht="51" x14ac:dyDescent="0.2">
      <c r="A532" s="141" t="s">
        <v>8</v>
      </c>
      <c r="B532" s="259" t="s">
        <v>52</v>
      </c>
      <c r="C532" s="156" t="s">
        <v>6761</v>
      </c>
      <c r="D532" s="156" t="s">
        <v>6762</v>
      </c>
      <c r="E532" s="140" t="s">
        <v>6763</v>
      </c>
      <c r="F532" s="431" t="s">
        <v>173</v>
      </c>
      <c r="G532" s="431" t="s">
        <v>222</v>
      </c>
      <c r="H532" s="431" t="s">
        <v>335</v>
      </c>
      <c r="I532" s="156" t="s">
        <v>186</v>
      </c>
      <c r="J532" s="140" t="s">
        <v>6764</v>
      </c>
      <c r="K532" s="140"/>
      <c r="L532" s="140" t="s">
        <v>6765</v>
      </c>
      <c r="M532" s="166">
        <v>31651321</v>
      </c>
      <c r="N532" s="304">
        <v>45097</v>
      </c>
      <c r="O532" s="166">
        <v>2023</v>
      </c>
      <c r="P532" s="166">
        <v>2023</v>
      </c>
      <c r="Q532" s="667">
        <v>7500</v>
      </c>
      <c r="R532" s="140"/>
      <c r="S532" s="140" t="s">
        <v>6766</v>
      </c>
      <c r="T532" s="71"/>
      <c r="U532" s="163" t="s">
        <v>167</v>
      </c>
      <c r="V532" s="140"/>
    </row>
    <row r="533" spans="1:22" ht="51" x14ac:dyDescent="0.2">
      <c r="A533" s="141" t="s">
        <v>8</v>
      </c>
      <c r="B533" s="259" t="s">
        <v>52</v>
      </c>
      <c r="C533" s="156" t="s">
        <v>6767</v>
      </c>
      <c r="D533" s="156" t="s">
        <v>6603</v>
      </c>
      <c r="E533" s="140" t="s">
        <v>6768</v>
      </c>
      <c r="F533" s="431" t="s">
        <v>173</v>
      </c>
      <c r="G533" s="431" t="s">
        <v>221</v>
      </c>
      <c r="H533" s="431" t="s">
        <v>640</v>
      </c>
      <c r="I533" s="156" t="s">
        <v>185</v>
      </c>
      <c r="J533" s="140" t="s">
        <v>6769</v>
      </c>
      <c r="K533" s="140"/>
      <c r="L533" s="140" t="s">
        <v>6770</v>
      </c>
      <c r="M533" s="166">
        <v>36190560</v>
      </c>
      <c r="N533" s="304">
        <v>44848</v>
      </c>
      <c r="O533" s="166">
        <v>2022</v>
      </c>
      <c r="P533" s="166">
        <v>2023</v>
      </c>
      <c r="Q533" s="667">
        <v>27000</v>
      </c>
      <c r="R533" s="140"/>
      <c r="S533" s="140" t="s">
        <v>6771</v>
      </c>
      <c r="T533" s="71"/>
      <c r="U533" s="163" t="s">
        <v>167</v>
      </c>
      <c r="V533" s="140"/>
    </row>
    <row r="534" spans="1:22" ht="51" x14ac:dyDescent="0.2">
      <c r="A534" s="141" t="s">
        <v>8</v>
      </c>
      <c r="B534" s="259" t="s">
        <v>52</v>
      </c>
      <c r="C534" s="156" t="s">
        <v>6772</v>
      </c>
      <c r="D534" s="156" t="s">
        <v>6773</v>
      </c>
      <c r="E534" s="140" t="s">
        <v>6774</v>
      </c>
      <c r="F534" s="431" t="s">
        <v>173</v>
      </c>
      <c r="G534" s="431" t="s">
        <v>221</v>
      </c>
      <c r="H534" s="431" t="s">
        <v>640</v>
      </c>
      <c r="I534" s="156" t="s">
        <v>185</v>
      </c>
      <c r="J534" s="140" t="s">
        <v>6775</v>
      </c>
      <c r="K534" s="140"/>
      <c r="L534" s="140" t="s">
        <v>6776</v>
      </c>
      <c r="M534" s="166">
        <v>36512907</v>
      </c>
      <c r="N534" s="304">
        <v>45033</v>
      </c>
      <c r="O534" s="166">
        <v>2023</v>
      </c>
      <c r="P534" s="166">
        <v>2023</v>
      </c>
      <c r="Q534" s="667">
        <v>5200</v>
      </c>
      <c r="R534" s="140"/>
      <c r="S534" s="140" t="s">
        <v>6777</v>
      </c>
      <c r="T534" s="71"/>
      <c r="U534" s="163" t="s">
        <v>167</v>
      </c>
      <c r="V534" s="140"/>
    </row>
    <row r="535" spans="1:22" ht="38.25" x14ac:dyDescent="0.2">
      <c r="A535" s="141" t="s">
        <v>8</v>
      </c>
      <c r="B535" s="259" t="s">
        <v>52</v>
      </c>
      <c r="C535" s="156" t="s">
        <v>6778</v>
      </c>
      <c r="D535" s="156" t="s">
        <v>6779</v>
      </c>
      <c r="E535" s="140" t="s">
        <v>6780</v>
      </c>
      <c r="F535" s="431" t="s">
        <v>173</v>
      </c>
      <c r="G535" s="431" t="s">
        <v>225</v>
      </c>
      <c r="H535" s="431" t="s">
        <v>225</v>
      </c>
      <c r="I535" s="156" t="s">
        <v>188</v>
      </c>
      <c r="J535" s="140" t="s">
        <v>3688</v>
      </c>
      <c r="K535" s="140"/>
      <c r="L535" s="140" t="s">
        <v>6781</v>
      </c>
      <c r="M535" s="166">
        <v>7574622</v>
      </c>
      <c r="N535" s="304">
        <v>45009</v>
      </c>
      <c r="O535" s="166">
        <v>2023</v>
      </c>
      <c r="P535" s="166">
        <v>2023</v>
      </c>
      <c r="Q535" s="667">
        <v>1556.73</v>
      </c>
      <c r="R535" s="140"/>
      <c r="S535" s="140" t="s">
        <v>6782</v>
      </c>
      <c r="T535" s="71"/>
      <c r="U535" s="163" t="s">
        <v>167</v>
      </c>
      <c r="V535" s="140"/>
    </row>
    <row r="536" spans="1:22" ht="102" x14ac:dyDescent="0.2">
      <c r="A536" s="141" t="s">
        <v>8</v>
      </c>
      <c r="B536" s="259" t="s">
        <v>52</v>
      </c>
      <c r="C536" s="156" t="s">
        <v>6783</v>
      </c>
      <c r="D536" s="156" t="s">
        <v>6784</v>
      </c>
      <c r="E536" s="140" t="s">
        <v>6785</v>
      </c>
      <c r="F536" s="431" t="s">
        <v>208</v>
      </c>
      <c r="G536" s="431" t="s">
        <v>213</v>
      </c>
      <c r="H536" s="431" t="s">
        <v>659</v>
      </c>
      <c r="I536" s="156" t="s">
        <v>185</v>
      </c>
      <c r="J536" s="140" t="s">
        <v>6786</v>
      </c>
      <c r="K536" s="140"/>
      <c r="L536" s="140" t="s">
        <v>6787</v>
      </c>
      <c r="M536" s="166">
        <v>27597075</v>
      </c>
      <c r="N536" s="304">
        <v>44980</v>
      </c>
      <c r="O536" s="166">
        <v>2023</v>
      </c>
      <c r="P536" s="166">
        <v>2023</v>
      </c>
      <c r="Q536" s="667">
        <v>109360</v>
      </c>
      <c r="R536" s="140"/>
      <c r="S536" s="140" t="s">
        <v>6788</v>
      </c>
      <c r="T536" s="71"/>
      <c r="U536" s="163" t="s">
        <v>167</v>
      </c>
      <c r="V536" s="140"/>
    </row>
    <row r="537" spans="1:22" ht="51" x14ac:dyDescent="0.2">
      <c r="A537" s="141" t="s">
        <v>8</v>
      </c>
      <c r="B537" s="259" t="s">
        <v>52</v>
      </c>
      <c r="C537" s="156" t="s">
        <v>6789</v>
      </c>
      <c r="D537" s="156" t="s">
        <v>6603</v>
      </c>
      <c r="E537" s="140" t="s">
        <v>6790</v>
      </c>
      <c r="F537" s="431" t="s">
        <v>173</v>
      </c>
      <c r="G537" s="431" t="s">
        <v>221</v>
      </c>
      <c r="H537" s="431" t="s">
        <v>640</v>
      </c>
      <c r="I537" s="156" t="s">
        <v>185</v>
      </c>
      <c r="J537" s="140" t="s">
        <v>6791</v>
      </c>
      <c r="K537" s="140"/>
      <c r="L537" s="140" t="s">
        <v>6792</v>
      </c>
      <c r="M537" s="166" t="s">
        <v>6793</v>
      </c>
      <c r="N537" s="304">
        <v>45153</v>
      </c>
      <c r="O537" s="166">
        <v>2023</v>
      </c>
      <c r="P537" s="166">
        <v>2023</v>
      </c>
      <c r="Q537" s="667">
        <v>19000</v>
      </c>
      <c r="R537" s="140"/>
      <c r="S537" s="140" t="s">
        <v>6794</v>
      </c>
      <c r="T537" s="71"/>
      <c r="U537" s="163" t="s">
        <v>167</v>
      </c>
      <c r="V537" s="140"/>
    </row>
    <row r="538" spans="1:22" ht="63.75" x14ac:dyDescent="0.2">
      <c r="A538" s="141" t="s">
        <v>8</v>
      </c>
      <c r="B538" s="259" t="s">
        <v>52</v>
      </c>
      <c r="C538" s="156" t="s">
        <v>6795</v>
      </c>
      <c r="D538" s="156" t="s">
        <v>6603</v>
      </c>
      <c r="E538" s="140" t="s">
        <v>6796</v>
      </c>
      <c r="F538" s="431" t="s">
        <v>173</v>
      </c>
      <c r="G538" s="431" t="s">
        <v>221</v>
      </c>
      <c r="H538" s="431" t="s">
        <v>640</v>
      </c>
      <c r="I538" s="156" t="s">
        <v>185</v>
      </c>
      <c r="J538" s="140" t="s">
        <v>6797</v>
      </c>
      <c r="K538" s="140"/>
      <c r="L538" s="140" t="s">
        <v>6792</v>
      </c>
      <c r="M538" s="166" t="s">
        <v>6793</v>
      </c>
      <c r="N538" s="304">
        <v>44916</v>
      </c>
      <c r="O538" s="166">
        <v>2023</v>
      </c>
      <c r="P538" s="166">
        <v>2023</v>
      </c>
      <c r="Q538" s="667">
        <v>12000</v>
      </c>
      <c r="R538" s="140"/>
      <c r="S538" s="140" t="s">
        <v>6798</v>
      </c>
      <c r="T538" s="71"/>
      <c r="U538" s="163" t="s">
        <v>167</v>
      </c>
      <c r="V538" s="140"/>
    </row>
    <row r="539" spans="1:22" ht="63.75" x14ac:dyDescent="0.2">
      <c r="A539" s="141" t="s">
        <v>8</v>
      </c>
      <c r="B539" s="259" t="s">
        <v>165</v>
      </c>
      <c r="C539" s="156" t="s">
        <v>6799</v>
      </c>
      <c r="D539" s="156" t="s">
        <v>6800</v>
      </c>
      <c r="E539" s="140" t="s">
        <v>6322</v>
      </c>
      <c r="F539" s="431" t="s">
        <v>173</v>
      </c>
      <c r="G539" s="431" t="s">
        <v>219</v>
      </c>
      <c r="H539" s="431" t="s">
        <v>541</v>
      </c>
      <c r="I539" s="156" t="s">
        <v>179</v>
      </c>
      <c r="J539" s="140" t="s">
        <v>3688</v>
      </c>
      <c r="K539" s="140" t="s">
        <v>4658</v>
      </c>
      <c r="L539" s="140" t="s">
        <v>6801</v>
      </c>
      <c r="M539" s="166" t="s">
        <v>6802</v>
      </c>
      <c r="N539" s="304">
        <v>44936</v>
      </c>
      <c r="O539" s="166">
        <v>2023</v>
      </c>
      <c r="P539" s="166">
        <v>2023</v>
      </c>
      <c r="Q539" s="667">
        <v>2640</v>
      </c>
      <c r="R539" s="140"/>
      <c r="S539" s="140" t="s">
        <v>6803</v>
      </c>
      <c r="T539" s="71"/>
      <c r="U539" s="163" t="s">
        <v>167</v>
      </c>
      <c r="V539" s="140"/>
    </row>
    <row r="540" spans="1:22" ht="178.5" x14ac:dyDescent="0.2">
      <c r="A540" s="141" t="s">
        <v>8</v>
      </c>
      <c r="B540" s="259" t="s">
        <v>165</v>
      </c>
      <c r="C540" s="156" t="s">
        <v>6804</v>
      </c>
      <c r="D540" s="156" t="s">
        <v>6805</v>
      </c>
      <c r="E540" s="140" t="s">
        <v>5768</v>
      </c>
      <c r="F540" s="431" t="s">
        <v>173</v>
      </c>
      <c r="G540" s="431" t="s">
        <v>219</v>
      </c>
      <c r="H540" s="431" t="s">
        <v>541</v>
      </c>
      <c r="I540" s="156" t="s">
        <v>179</v>
      </c>
      <c r="J540" s="140" t="s">
        <v>3688</v>
      </c>
      <c r="K540" s="140" t="s">
        <v>4658</v>
      </c>
      <c r="L540" s="140" t="s">
        <v>6806</v>
      </c>
      <c r="M540" s="166" t="s">
        <v>6807</v>
      </c>
      <c r="N540" s="304">
        <v>44953</v>
      </c>
      <c r="O540" s="166">
        <v>2023</v>
      </c>
      <c r="P540" s="166">
        <v>2023</v>
      </c>
      <c r="Q540" s="667">
        <v>5400</v>
      </c>
      <c r="R540" s="140"/>
      <c r="S540" s="140" t="s">
        <v>6808</v>
      </c>
      <c r="T540" s="71"/>
      <c r="U540" s="163" t="s">
        <v>167</v>
      </c>
      <c r="V540" s="140"/>
    </row>
    <row r="541" spans="1:22" ht="51" x14ac:dyDescent="0.2">
      <c r="A541" s="141" t="s">
        <v>8</v>
      </c>
      <c r="B541" s="259" t="s">
        <v>165</v>
      </c>
      <c r="C541" s="156" t="s">
        <v>6809</v>
      </c>
      <c r="D541" s="156" t="s">
        <v>6800</v>
      </c>
      <c r="E541" s="140" t="s">
        <v>6334</v>
      </c>
      <c r="F541" s="431" t="s">
        <v>173</v>
      </c>
      <c r="G541" s="431" t="s">
        <v>219</v>
      </c>
      <c r="H541" s="431" t="s">
        <v>541</v>
      </c>
      <c r="I541" s="156" t="s">
        <v>179</v>
      </c>
      <c r="J541" s="140" t="s">
        <v>3688</v>
      </c>
      <c r="K541" s="140" t="s">
        <v>4658</v>
      </c>
      <c r="L541" s="140" t="s">
        <v>6810</v>
      </c>
      <c r="M541" s="166" t="s">
        <v>6811</v>
      </c>
      <c r="N541" s="304">
        <v>44985</v>
      </c>
      <c r="O541" s="166">
        <v>2023</v>
      </c>
      <c r="P541" s="166">
        <v>2023</v>
      </c>
      <c r="Q541" s="667">
        <v>2930.8</v>
      </c>
      <c r="R541" s="140"/>
      <c r="S541" s="140" t="s">
        <v>6812</v>
      </c>
      <c r="T541" s="71"/>
      <c r="U541" s="163" t="s">
        <v>167</v>
      </c>
      <c r="V541" s="140"/>
    </row>
    <row r="542" spans="1:22" ht="51" x14ac:dyDescent="0.2">
      <c r="A542" s="141" t="s">
        <v>8</v>
      </c>
      <c r="B542" s="259" t="s">
        <v>165</v>
      </c>
      <c r="C542" s="156" t="s">
        <v>6813</v>
      </c>
      <c r="D542" s="156" t="s">
        <v>6800</v>
      </c>
      <c r="E542" s="140" t="s">
        <v>5854</v>
      </c>
      <c r="F542" s="431" t="s">
        <v>173</v>
      </c>
      <c r="G542" s="431" t="s">
        <v>219</v>
      </c>
      <c r="H542" s="431" t="s">
        <v>516</v>
      </c>
      <c r="I542" s="156" t="s">
        <v>179</v>
      </c>
      <c r="J542" s="140" t="s">
        <v>3688</v>
      </c>
      <c r="K542" s="140" t="s">
        <v>4658</v>
      </c>
      <c r="L542" s="140" t="s">
        <v>6814</v>
      </c>
      <c r="M542" s="166" t="s">
        <v>6815</v>
      </c>
      <c r="N542" s="304">
        <v>44904</v>
      </c>
      <c r="O542" s="166">
        <v>2023</v>
      </c>
      <c r="P542" s="166">
        <v>2023</v>
      </c>
      <c r="Q542" s="667">
        <v>1000</v>
      </c>
      <c r="R542" s="140"/>
      <c r="S542" s="140" t="s">
        <v>6816</v>
      </c>
      <c r="T542" s="71"/>
      <c r="U542" s="163" t="s">
        <v>167</v>
      </c>
      <c r="V542" s="140"/>
    </row>
    <row r="543" spans="1:22" ht="242.25" x14ac:dyDescent="0.2">
      <c r="A543" s="141" t="s">
        <v>8</v>
      </c>
      <c r="B543" s="259" t="s">
        <v>165</v>
      </c>
      <c r="C543" s="156" t="s">
        <v>6817</v>
      </c>
      <c r="D543" s="156" t="s">
        <v>6818</v>
      </c>
      <c r="E543" s="140" t="s">
        <v>6337</v>
      </c>
      <c r="F543" s="431" t="s">
        <v>173</v>
      </c>
      <c r="G543" s="431" t="s">
        <v>219</v>
      </c>
      <c r="H543" s="431" t="s">
        <v>541</v>
      </c>
      <c r="I543" s="156" t="s">
        <v>179</v>
      </c>
      <c r="J543" s="140" t="s">
        <v>3688</v>
      </c>
      <c r="K543" s="140" t="s">
        <v>4658</v>
      </c>
      <c r="L543" s="140" t="s">
        <v>6819</v>
      </c>
      <c r="M543" s="166">
        <v>31335853</v>
      </c>
      <c r="N543" s="304">
        <v>44960</v>
      </c>
      <c r="O543" s="166">
        <v>2023</v>
      </c>
      <c r="P543" s="166">
        <v>2023</v>
      </c>
      <c r="Q543" s="667">
        <v>2260</v>
      </c>
      <c r="R543" s="140"/>
      <c r="S543" s="140" t="s">
        <v>6820</v>
      </c>
      <c r="T543" s="71"/>
      <c r="U543" s="163" t="s">
        <v>167</v>
      </c>
      <c r="V543" s="140"/>
    </row>
    <row r="544" spans="1:22" ht="63.75" x14ac:dyDescent="0.2">
      <c r="A544" s="141" t="s">
        <v>8</v>
      </c>
      <c r="B544" s="259" t="s">
        <v>165</v>
      </c>
      <c r="C544" s="156" t="s">
        <v>6821</v>
      </c>
      <c r="D544" s="156" t="s">
        <v>6800</v>
      </c>
      <c r="E544" s="140" t="s">
        <v>6342</v>
      </c>
      <c r="F544" s="431" t="s">
        <v>173</v>
      </c>
      <c r="G544" s="431" t="s">
        <v>219</v>
      </c>
      <c r="H544" s="431" t="s">
        <v>541</v>
      </c>
      <c r="I544" s="156" t="s">
        <v>179</v>
      </c>
      <c r="J544" s="140" t="s">
        <v>3688</v>
      </c>
      <c r="K544" s="140" t="s">
        <v>4658</v>
      </c>
      <c r="L544" s="140" t="s">
        <v>6801</v>
      </c>
      <c r="M544" s="166" t="s">
        <v>6802</v>
      </c>
      <c r="N544" s="304">
        <v>44998</v>
      </c>
      <c r="O544" s="166">
        <v>2023</v>
      </c>
      <c r="P544" s="166">
        <v>2023</v>
      </c>
      <c r="Q544" s="667">
        <v>2640</v>
      </c>
      <c r="R544" s="140"/>
      <c r="S544" s="140" t="s">
        <v>6803</v>
      </c>
      <c r="T544" s="71"/>
      <c r="U544" s="163" t="s">
        <v>167</v>
      </c>
      <c r="V544" s="140"/>
    </row>
    <row r="545" spans="1:22" ht="280.5" x14ac:dyDescent="0.2">
      <c r="A545" s="141" t="s">
        <v>8</v>
      </c>
      <c r="B545" s="259" t="s">
        <v>165</v>
      </c>
      <c r="C545" s="156" t="s">
        <v>6822</v>
      </c>
      <c r="D545" s="156" t="s">
        <v>6823</v>
      </c>
      <c r="E545" s="140" t="s">
        <v>6347</v>
      </c>
      <c r="F545" s="431" t="s">
        <v>173</v>
      </c>
      <c r="G545" s="431" t="s">
        <v>221</v>
      </c>
      <c r="H545" s="431" t="s">
        <v>640</v>
      </c>
      <c r="I545" s="156" t="s">
        <v>179</v>
      </c>
      <c r="J545" s="140" t="s">
        <v>6824</v>
      </c>
      <c r="K545" s="140" t="s">
        <v>6825</v>
      </c>
      <c r="L545" s="140" t="s">
        <v>6826</v>
      </c>
      <c r="M545" s="166">
        <v>44307535</v>
      </c>
      <c r="N545" s="304">
        <v>45019</v>
      </c>
      <c r="O545" s="166">
        <v>2023</v>
      </c>
      <c r="P545" s="166">
        <v>2023</v>
      </c>
      <c r="Q545" s="667">
        <v>4700</v>
      </c>
      <c r="R545" s="140"/>
      <c r="S545" s="140" t="s">
        <v>6827</v>
      </c>
      <c r="T545" s="71"/>
      <c r="U545" s="163" t="s">
        <v>167</v>
      </c>
      <c r="V545" s="140"/>
    </row>
    <row r="546" spans="1:22" ht="114.75" x14ac:dyDescent="0.2">
      <c r="A546" s="141" t="s">
        <v>8</v>
      </c>
      <c r="B546" s="259" t="s">
        <v>165</v>
      </c>
      <c r="C546" s="156" t="s">
        <v>6828</v>
      </c>
      <c r="D546" s="156" t="s">
        <v>6805</v>
      </c>
      <c r="E546" s="140" t="s">
        <v>6349</v>
      </c>
      <c r="F546" s="431" t="s">
        <v>173</v>
      </c>
      <c r="G546" s="431" t="s">
        <v>219</v>
      </c>
      <c r="H546" s="431" t="s">
        <v>541</v>
      </c>
      <c r="I546" s="156" t="s">
        <v>179</v>
      </c>
      <c r="J546" s="140" t="s">
        <v>3688</v>
      </c>
      <c r="K546" s="140" t="s">
        <v>4658</v>
      </c>
      <c r="L546" s="140" t="s">
        <v>6829</v>
      </c>
      <c r="M546" s="166">
        <v>43806643</v>
      </c>
      <c r="N546" s="304">
        <v>45012</v>
      </c>
      <c r="O546" s="166">
        <v>2023</v>
      </c>
      <c r="P546" s="166">
        <v>2023</v>
      </c>
      <c r="Q546" s="667">
        <v>2450</v>
      </c>
      <c r="R546" s="140"/>
      <c r="S546" s="140" t="s">
        <v>6830</v>
      </c>
      <c r="T546" s="71"/>
      <c r="U546" s="163" t="s">
        <v>167</v>
      </c>
      <c r="V546" s="140"/>
    </row>
    <row r="547" spans="1:22" ht="89.25" x14ac:dyDescent="0.2">
      <c r="A547" s="141" t="s">
        <v>8</v>
      </c>
      <c r="B547" s="259" t="s">
        <v>165</v>
      </c>
      <c r="C547" s="156" t="s">
        <v>6831</v>
      </c>
      <c r="D547" s="156" t="s">
        <v>6800</v>
      </c>
      <c r="E547" s="140" t="s">
        <v>6353</v>
      </c>
      <c r="F547" s="431" t="s">
        <v>173</v>
      </c>
      <c r="G547" s="431" t="s">
        <v>219</v>
      </c>
      <c r="H547" s="431" t="s">
        <v>541</v>
      </c>
      <c r="I547" s="156" t="s">
        <v>179</v>
      </c>
      <c r="J547" s="140" t="s">
        <v>3688</v>
      </c>
      <c r="K547" s="140" t="s">
        <v>4658</v>
      </c>
      <c r="L547" s="140" t="s">
        <v>6826</v>
      </c>
      <c r="M547" s="166">
        <v>44307535</v>
      </c>
      <c r="N547" s="304">
        <v>45036</v>
      </c>
      <c r="O547" s="166">
        <v>2023</v>
      </c>
      <c r="P547" s="166">
        <v>2023</v>
      </c>
      <c r="Q547" s="667">
        <v>2850</v>
      </c>
      <c r="R547" s="140"/>
      <c r="S547" s="140" t="s">
        <v>6832</v>
      </c>
      <c r="T547" s="71"/>
      <c r="U547" s="163" t="s">
        <v>167</v>
      </c>
      <c r="V547" s="140"/>
    </row>
    <row r="548" spans="1:22" ht="153" x14ac:dyDescent="0.2">
      <c r="A548" s="141" t="s">
        <v>8</v>
      </c>
      <c r="B548" s="259" t="s">
        <v>165</v>
      </c>
      <c r="C548" s="156" t="s">
        <v>6833</v>
      </c>
      <c r="D548" s="156" t="s">
        <v>6805</v>
      </c>
      <c r="E548" s="140" t="s">
        <v>6357</v>
      </c>
      <c r="F548" s="431" t="s">
        <v>173</v>
      </c>
      <c r="G548" s="431" t="s">
        <v>219</v>
      </c>
      <c r="H548" s="431" t="s">
        <v>541</v>
      </c>
      <c r="I548" s="156" t="s">
        <v>179</v>
      </c>
      <c r="J548" s="140" t="s">
        <v>3688</v>
      </c>
      <c r="K548" s="140" t="s">
        <v>4658</v>
      </c>
      <c r="L548" s="140" t="s">
        <v>6834</v>
      </c>
      <c r="M548" s="166">
        <v>36211541</v>
      </c>
      <c r="N548" s="304">
        <v>45068</v>
      </c>
      <c r="O548" s="166">
        <v>2023</v>
      </c>
      <c r="P548" s="166">
        <v>2023</v>
      </c>
      <c r="Q548" s="667">
        <v>3300</v>
      </c>
      <c r="R548" s="140"/>
      <c r="S548" s="140" t="s">
        <v>6835</v>
      </c>
      <c r="T548" s="71"/>
      <c r="U548" s="163" t="s">
        <v>167</v>
      </c>
      <c r="V548" s="140"/>
    </row>
    <row r="549" spans="1:22" ht="51" x14ac:dyDescent="0.2">
      <c r="A549" s="141" t="s">
        <v>8</v>
      </c>
      <c r="B549" s="259" t="s">
        <v>165</v>
      </c>
      <c r="C549" s="156" t="s">
        <v>6821</v>
      </c>
      <c r="D549" s="156" t="s">
        <v>6800</v>
      </c>
      <c r="E549" s="140" t="s">
        <v>6360</v>
      </c>
      <c r="F549" s="431" t="s">
        <v>173</v>
      </c>
      <c r="G549" s="431" t="s">
        <v>219</v>
      </c>
      <c r="H549" s="431" t="s">
        <v>541</v>
      </c>
      <c r="I549" s="156" t="s">
        <v>179</v>
      </c>
      <c r="J549" s="140" t="s">
        <v>3688</v>
      </c>
      <c r="K549" s="140" t="s">
        <v>4658</v>
      </c>
      <c r="L549" s="140" t="s">
        <v>6801</v>
      </c>
      <c r="M549" s="166" t="s">
        <v>6802</v>
      </c>
      <c r="N549" s="304">
        <v>45072</v>
      </c>
      <c r="O549" s="166">
        <v>2023</v>
      </c>
      <c r="P549" s="166">
        <v>2023</v>
      </c>
      <c r="Q549" s="667">
        <v>2640</v>
      </c>
      <c r="R549" s="140"/>
      <c r="S549" s="140" t="s">
        <v>6812</v>
      </c>
      <c r="T549" s="71"/>
      <c r="U549" s="163" t="s">
        <v>167</v>
      </c>
      <c r="V549" s="140"/>
    </row>
    <row r="550" spans="1:22" ht="267.75" x14ac:dyDescent="0.2">
      <c r="A550" s="141" t="s">
        <v>8</v>
      </c>
      <c r="B550" s="259" t="s">
        <v>165</v>
      </c>
      <c r="C550" s="156" t="s">
        <v>6836</v>
      </c>
      <c r="D550" s="156" t="s">
        <v>6837</v>
      </c>
      <c r="E550" s="140" t="s">
        <v>6838</v>
      </c>
      <c r="F550" s="431" t="s">
        <v>173</v>
      </c>
      <c r="G550" s="431" t="s">
        <v>221</v>
      </c>
      <c r="H550" s="431" t="s">
        <v>640</v>
      </c>
      <c r="I550" s="156" t="s">
        <v>179</v>
      </c>
      <c r="J550" s="140" t="s">
        <v>6824</v>
      </c>
      <c r="K550" s="140" t="s">
        <v>6839</v>
      </c>
      <c r="L550" s="140" t="s">
        <v>5412</v>
      </c>
      <c r="M550" s="166" t="s">
        <v>6840</v>
      </c>
      <c r="N550" s="304">
        <v>45084</v>
      </c>
      <c r="O550" s="166">
        <v>2023</v>
      </c>
      <c r="P550" s="166">
        <v>2024</v>
      </c>
      <c r="Q550" s="667">
        <v>21000</v>
      </c>
      <c r="R550" s="140"/>
      <c r="S550" s="140" t="s">
        <v>6841</v>
      </c>
      <c r="T550" s="71"/>
      <c r="U550" s="163" t="s">
        <v>167</v>
      </c>
      <c r="V550" s="140"/>
    </row>
    <row r="551" spans="1:22" ht="140.25" x14ac:dyDescent="0.2">
      <c r="A551" s="141" t="s">
        <v>8</v>
      </c>
      <c r="B551" s="259" t="s">
        <v>165</v>
      </c>
      <c r="C551" s="156" t="s">
        <v>6842</v>
      </c>
      <c r="D551" s="156" t="s">
        <v>6823</v>
      </c>
      <c r="E551" s="140" t="s">
        <v>6843</v>
      </c>
      <c r="F551" s="431" t="s">
        <v>173</v>
      </c>
      <c r="G551" s="431" t="s">
        <v>221</v>
      </c>
      <c r="H551" s="431" t="s">
        <v>541</v>
      </c>
      <c r="I551" s="156" t="s">
        <v>179</v>
      </c>
      <c r="J551" s="140" t="s">
        <v>3688</v>
      </c>
      <c r="K551" s="140"/>
      <c r="L551" s="140" t="s">
        <v>6844</v>
      </c>
      <c r="M551" s="166"/>
      <c r="N551" s="304">
        <v>45016</v>
      </c>
      <c r="O551" s="166">
        <v>2023</v>
      </c>
      <c r="P551" s="166">
        <v>2023</v>
      </c>
      <c r="Q551" s="667">
        <v>1500</v>
      </c>
      <c r="R551" s="140"/>
      <c r="S551" s="140" t="s">
        <v>6845</v>
      </c>
      <c r="T551" s="71"/>
      <c r="U551" s="163" t="s">
        <v>167</v>
      </c>
      <c r="V551" s="140"/>
    </row>
    <row r="552" spans="1:22" ht="51" x14ac:dyDescent="0.2">
      <c r="A552" s="141" t="s">
        <v>8</v>
      </c>
      <c r="B552" s="259" t="s">
        <v>165</v>
      </c>
      <c r="C552" s="156" t="s">
        <v>6846</v>
      </c>
      <c r="D552" s="156" t="s">
        <v>6800</v>
      </c>
      <c r="E552" s="140" t="s">
        <v>6364</v>
      </c>
      <c r="F552" s="431" t="s">
        <v>173</v>
      </c>
      <c r="G552" s="431" t="s">
        <v>219</v>
      </c>
      <c r="H552" s="431" t="s">
        <v>541</v>
      </c>
      <c r="I552" s="156" t="s">
        <v>179</v>
      </c>
      <c r="J552" s="140" t="s">
        <v>3688</v>
      </c>
      <c r="K552" s="140" t="s">
        <v>4658</v>
      </c>
      <c r="L552" s="140" t="s">
        <v>6826</v>
      </c>
      <c r="M552" s="166">
        <v>44307535</v>
      </c>
      <c r="N552" s="304">
        <v>45111</v>
      </c>
      <c r="O552" s="166">
        <v>2023</v>
      </c>
      <c r="P552" s="166">
        <v>2023</v>
      </c>
      <c r="Q552" s="667">
        <v>400</v>
      </c>
      <c r="R552" s="140"/>
      <c r="S552" s="140" t="s">
        <v>6847</v>
      </c>
      <c r="T552" s="71"/>
      <c r="U552" s="163" t="s">
        <v>167</v>
      </c>
      <c r="V552" s="140"/>
    </row>
    <row r="553" spans="1:22" ht="242.25" x14ac:dyDescent="0.2">
      <c r="A553" s="141" t="s">
        <v>8</v>
      </c>
      <c r="B553" s="259" t="s">
        <v>165</v>
      </c>
      <c r="C553" s="156" t="s">
        <v>6851</v>
      </c>
      <c r="D553" s="156" t="s">
        <v>6818</v>
      </c>
      <c r="E553" s="140" t="s">
        <v>6376</v>
      </c>
      <c r="F553" s="431" t="s">
        <v>173</v>
      </c>
      <c r="G553" s="431" t="s">
        <v>219</v>
      </c>
      <c r="H553" s="431" t="s">
        <v>541</v>
      </c>
      <c r="I553" s="156" t="s">
        <v>179</v>
      </c>
      <c r="J553" s="140" t="s">
        <v>3688</v>
      </c>
      <c r="K553" s="140" t="s">
        <v>4658</v>
      </c>
      <c r="L553" s="140" t="s">
        <v>6849</v>
      </c>
      <c r="M553" s="166">
        <v>397610</v>
      </c>
      <c r="N553" s="304">
        <v>45163</v>
      </c>
      <c r="O553" s="166">
        <v>2023</v>
      </c>
      <c r="P553" s="166">
        <v>2023</v>
      </c>
      <c r="Q553" s="667">
        <v>1890</v>
      </c>
      <c r="R553" s="140"/>
      <c r="S553" s="140" t="s">
        <v>6852</v>
      </c>
      <c r="T553" s="71"/>
      <c r="U553" s="163" t="s">
        <v>167</v>
      </c>
      <c r="V553" s="140"/>
    </row>
    <row r="554" spans="1:22" ht="63.75" x14ac:dyDescent="0.2">
      <c r="A554" s="141" t="s">
        <v>8</v>
      </c>
      <c r="B554" s="259" t="s">
        <v>165</v>
      </c>
      <c r="C554" s="156" t="s">
        <v>6821</v>
      </c>
      <c r="D554" s="156" t="s">
        <v>6800</v>
      </c>
      <c r="E554" s="140" t="s">
        <v>6381</v>
      </c>
      <c r="F554" s="431" t="s">
        <v>173</v>
      </c>
      <c r="G554" s="431" t="s">
        <v>219</v>
      </c>
      <c r="H554" s="431" t="s">
        <v>541</v>
      </c>
      <c r="I554" s="156" t="s">
        <v>179</v>
      </c>
      <c r="J554" s="140" t="s">
        <v>3688</v>
      </c>
      <c r="K554" s="140" t="s">
        <v>4658</v>
      </c>
      <c r="L554" s="140" t="s">
        <v>6801</v>
      </c>
      <c r="M554" s="166" t="s">
        <v>6802</v>
      </c>
      <c r="N554" s="304">
        <v>45188</v>
      </c>
      <c r="O554" s="166">
        <v>2023</v>
      </c>
      <c r="P554" s="166">
        <v>2023</v>
      </c>
      <c r="Q554" s="667">
        <v>2640</v>
      </c>
      <c r="R554" s="140"/>
      <c r="S554" s="140" t="s">
        <v>6803</v>
      </c>
      <c r="T554" s="71"/>
      <c r="U554" s="163" t="s">
        <v>167</v>
      </c>
      <c r="V554" s="140"/>
    </row>
    <row r="555" spans="1:22" ht="255" x14ac:dyDescent="0.2">
      <c r="A555" s="141" t="s">
        <v>8</v>
      </c>
      <c r="B555" s="259" t="s">
        <v>165</v>
      </c>
      <c r="C555" s="156" t="s">
        <v>6853</v>
      </c>
      <c r="D555" s="156" t="s">
        <v>6818</v>
      </c>
      <c r="E555" s="140" t="s">
        <v>5857</v>
      </c>
      <c r="F555" s="431" t="s">
        <v>173</v>
      </c>
      <c r="G555" s="431" t="s">
        <v>219</v>
      </c>
      <c r="H555" s="431" t="s">
        <v>541</v>
      </c>
      <c r="I555" s="156" t="s">
        <v>179</v>
      </c>
      <c r="J555" s="140" t="s">
        <v>6824</v>
      </c>
      <c r="K555" s="140" t="s">
        <v>6854</v>
      </c>
      <c r="L555" s="140" t="s">
        <v>6855</v>
      </c>
      <c r="M555" s="166">
        <v>36205214</v>
      </c>
      <c r="N555" s="304">
        <v>45203</v>
      </c>
      <c r="O555" s="166">
        <v>2023</v>
      </c>
      <c r="P555" s="166">
        <v>2023</v>
      </c>
      <c r="Q555" s="667">
        <v>5640</v>
      </c>
      <c r="R555" s="140"/>
      <c r="S555" s="140" t="s">
        <v>12777</v>
      </c>
      <c r="T555" s="71"/>
      <c r="U555" s="163" t="s">
        <v>167</v>
      </c>
      <c r="V555" s="140"/>
    </row>
    <row r="556" spans="1:22" ht="191.25" x14ac:dyDescent="0.2">
      <c r="A556" s="141" t="s">
        <v>8</v>
      </c>
      <c r="B556" s="259" t="s">
        <v>165</v>
      </c>
      <c r="C556" s="156" t="s">
        <v>6856</v>
      </c>
      <c r="D556" s="156" t="s">
        <v>6857</v>
      </c>
      <c r="E556" s="140" t="s">
        <v>6386</v>
      </c>
      <c r="F556" s="431" t="s">
        <v>173</v>
      </c>
      <c r="G556" s="431" t="s">
        <v>221</v>
      </c>
      <c r="H556" s="431" t="s">
        <v>640</v>
      </c>
      <c r="I556" s="156" t="s">
        <v>179</v>
      </c>
      <c r="J556" s="140" t="s">
        <v>6824</v>
      </c>
      <c r="K556" s="140" t="s">
        <v>6858</v>
      </c>
      <c r="L556" s="140" t="s">
        <v>5412</v>
      </c>
      <c r="M556" s="166" t="s">
        <v>6840</v>
      </c>
      <c r="N556" s="304">
        <v>45197</v>
      </c>
      <c r="O556" s="166">
        <v>2023</v>
      </c>
      <c r="P556" s="166">
        <v>2027</v>
      </c>
      <c r="Q556" s="667">
        <v>4102</v>
      </c>
      <c r="R556" s="140"/>
      <c r="S556" s="140" t="s">
        <v>6859</v>
      </c>
      <c r="T556" s="71"/>
      <c r="U556" s="163" t="s">
        <v>167</v>
      </c>
      <c r="V556" s="140"/>
    </row>
    <row r="557" spans="1:22" ht="270.75" x14ac:dyDescent="0.2">
      <c r="A557" s="141" t="s">
        <v>8</v>
      </c>
      <c r="B557" s="259" t="s">
        <v>165</v>
      </c>
      <c r="C557" s="156" t="s">
        <v>6860</v>
      </c>
      <c r="D557" s="156" t="s">
        <v>6818</v>
      </c>
      <c r="E557" s="140" t="s">
        <v>6861</v>
      </c>
      <c r="F557" s="431" t="s">
        <v>173</v>
      </c>
      <c r="G557" s="431" t="s">
        <v>219</v>
      </c>
      <c r="H557" s="431" t="s">
        <v>541</v>
      </c>
      <c r="I557" s="156" t="s">
        <v>179</v>
      </c>
      <c r="J557" s="140" t="s">
        <v>6824</v>
      </c>
      <c r="K557" s="140" t="s">
        <v>6862</v>
      </c>
      <c r="L557" s="140" t="s">
        <v>6826</v>
      </c>
      <c r="M557" s="166">
        <v>44307535</v>
      </c>
      <c r="N557" s="304">
        <v>45273</v>
      </c>
      <c r="O557" s="166">
        <v>2022</v>
      </c>
      <c r="P557" s="166">
        <v>2023</v>
      </c>
      <c r="Q557" s="667">
        <v>6500</v>
      </c>
      <c r="R557" s="140"/>
      <c r="S557" s="140" t="s">
        <v>12778</v>
      </c>
      <c r="T557" s="71"/>
      <c r="U557" s="163" t="s">
        <v>167</v>
      </c>
      <c r="V557" s="140"/>
    </row>
    <row r="558" spans="1:22" ht="408" x14ac:dyDescent="0.2">
      <c r="A558" s="141" t="s">
        <v>8</v>
      </c>
      <c r="B558" s="259" t="s">
        <v>165</v>
      </c>
      <c r="C558" s="156" t="s">
        <v>6863</v>
      </c>
      <c r="D558" s="156" t="s">
        <v>6837</v>
      </c>
      <c r="E558" s="140" t="s">
        <v>6864</v>
      </c>
      <c r="F558" s="431" t="s">
        <v>173</v>
      </c>
      <c r="G558" s="431" t="s">
        <v>221</v>
      </c>
      <c r="H558" s="431" t="s">
        <v>640</v>
      </c>
      <c r="I558" s="156" t="s">
        <v>179</v>
      </c>
      <c r="J558" s="140" t="s">
        <v>6824</v>
      </c>
      <c r="K558" s="140" t="s">
        <v>6865</v>
      </c>
      <c r="L558" s="140" t="s">
        <v>5412</v>
      </c>
      <c r="M558" s="166" t="s">
        <v>6840</v>
      </c>
      <c r="N558" s="304">
        <v>44158</v>
      </c>
      <c r="O558" s="166">
        <v>2020</v>
      </c>
      <c r="P558" s="166">
        <v>2024</v>
      </c>
      <c r="Q558" s="667">
        <v>11280</v>
      </c>
      <c r="R558" s="140"/>
      <c r="S558" s="140" t="s">
        <v>6866</v>
      </c>
      <c r="T558" s="71"/>
      <c r="U558" s="163" t="s">
        <v>167</v>
      </c>
      <c r="V558" s="140"/>
    </row>
    <row r="559" spans="1:22" ht="216.75" x14ac:dyDescent="0.2">
      <c r="A559" s="141" t="s">
        <v>8</v>
      </c>
      <c r="B559" s="259" t="s">
        <v>165</v>
      </c>
      <c r="C559" s="156" t="s">
        <v>6867</v>
      </c>
      <c r="D559" s="156" t="s">
        <v>6868</v>
      </c>
      <c r="E559" s="140" t="s">
        <v>6869</v>
      </c>
      <c r="F559" s="431" t="s">
        <v>173</v>
      </c>
      <c r="G559" s="431" t="s">
        <v>221</v>
      </c>
      <c r="H559" s="431" t="s">
        <v>640</v>
      </c>
      <c r="I559" s="156" t="s">
        <v>179</v>
      </c>
      <c r="J559" s="140" t="s">
        <v>3688</v>
      </c>
      <c r="K559" s="140" t="s">
        <v>4658</v>
      </c>
      <c r="L559" s="140" t="s">
        <v>6870</v>
      </c>
      <c r="M559" s="166">
        <v>53697502</v>
      </c>
      <c r="N559" s="304">
        <v>44823</v>
      </c>
      <c r="O559" s="166">
        <v>2023</v>
      </c>
      <c r="P559" s="166">
        <v>2023</v>
      </c>
      <c r="Q559" s="667">
        <v>3250</v>
      </c>
      <c r="R559" s="140"/>
      <c r="S559" s="140" t="s">
        <v>6871</v>
      </c>
      <c r="T559" s="71"/>
      <c r="U559" s="163" t="s">
        <v>167</v>
      </c>
      <c r="V559" s="140"/>
    </row>
    <row r="560" spans="1:22" ht="191.25" x14ac:dyDescent="0.2">
      <c r="A560" s="141" t="s">
        <v>8</v>
      </c>
      <c r="B560" s="259" t="s">
        <v>165</v>
      </c>
      <c r="C560" s="156" t="s">
        <v>6872</v>
      </c>
      <c r="D560" s="156" t="s">
        <v>6837</v>
      </c>
      <c r="E560" s="140" t="s">
        <v>6873</v>
      </c>
      <c r="F560" s="431" t="s">
        <v>173</v>
      </c>
      <c r="G560" s="431" t="s">
        <v>221</v>
      </c>
      <c r="H560" s="431" t="s">
        <v>640</v>
      </c>
      <c r="I560" s="156" t="s">
        <v>179</v>
      </c>
      <c r="J560" s="140" t="s">
        <v>3688</v>
      </c>
      <c r="K560" s="140" t="s">
        <v>4658</v>
      </c>
      <c r="L560" s="140" t="s">
        <v>6874</v>
      </c>
      <c r="M560" s="166">
        <v>43907148</v>
      </c>
      <c r="N560" s="304">
        <v>44977</v>
      </c>
      <c r="O560" s="166">
        <v>2023</v>
      </c>
      <c r="P560" s="166">
        <v>2023</v>
      </c>
      <c r="Q560" s="667">
        <v>3420</v>
      </c>
      <c r="R560" s="140"/>
      <c r="S560" s="140" t="s">
        <v>6875</v>
      </c>
      <c r="T560" s="71"/>
      <c r="U560" s="163" t="s">
        <v>167</v>
      </c>
      <c r="V560" s="140"/>
    </row>
    <row r="561" spans="1:22" ht="51" x14ac:dyDescent="0.2">
      <c r="A561" s="141" t="s">
        <v>8</v>
      </c>
      <c r="B561" s="259" t="s">
        <v>165</v>
      </c>
      <c r="C561" s="156" t="s">
        <v>6876</v>
      </c>
      <c r="D561" s="156" t="s">
        <v>6877</v>
      </c>
      <c r="E561" s="140" t="s">
        <v>6878</v>
      </c>
      <c r="F561" s="431" t="s">
        <v>173</v>
      </c>
      <c r="G561" s="431" t="s">
        <v>221</v>
      </c>
      <c r="H561" s="431" t="s">
        <v>640</v>
      </c>
      <c r="I561" s="156" t="s">
        <v>179</v>
      </c>
      <c r="J561" s="140" t="s">
        <v>6879</v>
      </c>
      <c r="K561" s="140" t="s">
        <v>6880</v>
      </c>
      <c r="L561" s="140" t="s">
        <v>6881</v>
      </c>
      <c r="M561" s="166" t="s">
        <v>6882</v>
      </c>
      <c r="N561" s="304">
        <v>44971</v>
      </c>
      <c r="O561" s="166">
        <v>2023</v>
      </c>
      <c r="P561" s="166">
        <v>2023</v>
      </c>
      <c r="Q561" s="667">
        <v>8000</v>
      </c>
      <c r="R561" s="140"/>
      <c r="S561" s="140" t="s">
        <v>6883</v>
      </c>
      <c r="T561" s="71"/>
      <c r="U561" s="163" t="s">
        <v>167</v>
      </c>
      <c r="V561" s="140"/>
    </row>
    <row r="562" spans="1:22" ht="153" x14ac:dyDescent="0.2">
      <c r="A562" s="141" t="s">
        <v>8</v>
      </c>
      <c r="B562" s="259" t="s">
        <v>165</v>
      </c>
      <c r="C562" s="156" t="s">
        <v>6884</v>
      </c>
      <c r="D562" s="156" t="s">
        <v>6868</v>
      </c>
      <c r="E562" s="140" t="s">
        <v>6885</v>
      </c>
      <c r="F562" s="431" t="s">
        <v>173</v>
      </c>
      <c r="G562" s="431" t="s">
        <v>221</v>
      </c>
      <c r="H562" s="431" t="s">
        <v>640</v>
      </c>
      <c r="I562" s="156" t="s">
        <v>179</v>
      </c>
      <c r="J562" s="140" t="s">
        <v>6879</v>
      </c>
      <c r="K562" s="140" t="s">
        <v>6886</v>
      </c>
      <c r="L562" s="140" t="s">
        <v>6887</v>
      </c>
      <c r="M562" s="166" t="s">
        <v>6888</v>
      </c>
      <c r="N562" s="304">
        <v>45005</v>
      </c>
      <c r="O562" s="166">
        <v>2023</v>
      </c>
      <c r="P562" s="166">
        <v>2023</v>
      </c>
      <c r="Q562" s="667">
        <v>8520</v>
      </c>
      <c r="R562" s="140"/>
      <c r="S562" s="140" t="s">
        <v>6889</v>
      </c>
      <c r="T562" s="71"/>
      <c r="U562" s="163" t="s">
        <v>167</v>
      </c>
      <c r="V562" s="140"/>
    </row>
    <row r="563" spans="1:22" ht="127.5" x14ac:dyDescent="0.2">
      <c r="A563" s="141" t="s">
        <v>8</v>
      </c>
      <c r="B563" s="259" t="s">
        <v>165</v>
      </c>
      <c r="C563" s="156" t="s">
        <v>6890</v>
      </c>
      <c r="D563" s="156" t="s">
        <v>6877</v>
      </c>
      <c r="E563" s="140" t="s">
        <v>6891</v>
      </c>
      <c r="F563" s="431" t="s">
        <v>173</v>
      </c>
      <c r="G563" s="431" t="s">
        <v>221</v>
      </c>
      <c r="H563" s="431" t="s">
        <v>640</v>
      </c>
      <c r="I563" s="156" t="s">
        <v>179</v>
      </c>
      <c r="J563" s="140" t="s">
        <v>6824</v>
      </c>
      <c r="K563" s="140" t="s">
        <v>6892</v>
      </c>
      <c r="L563" s="140" t="s">
        <v>5412</v>
      </c>
      <c r="M563" s="166" t="s">
        <v>6840</v>
      </c>
      <c r="N563" s="304">
        <v>45019</v>
      </c>
      <c r="O563" s="166">
        <v>2023</v>
      </c>
      <c r="P563" s="166">
        <v>2023</v>
      </c>
      <c r="Q563" s="667">
        <v>27100</v>
      </c>
      <c r="R563" s="140"/>
      <c r="S563" s="140" t="s">
        <v>6893</v>
      </c>
      <c r="T563" s="71"/>
      <c r="U563" s="163" t="s">
        <v>167</v>
      </c>
      <c r="V563" s="140"/>
    </row>
    <row r="564" spans="1:22" ht="127.5" x14ac:dyDescent="0.2">
      <c r="A564" s="141" t="s">
        <v>8</v>
      </c>
      <c r="B564" s="259" t="s">
        <v>33</v>
      </c>
      <c r="C564" s="156" t="s">
        <v>6894</v>
      </c>
      <c r="D564" s="156" t="s">
        <v>6895</v>
      </c>
      <c r="E564" s="140" t="s">
        <v>6896</v>
      </c>
      <c r="F564" s="431" t="s">
        <v>173</v>
      </c>
      <c r="G564" s="431" t="s">
        <v>217</v>
      </c>
      <c r="H564" s="431" t="s">
        <v>293</v>
      </c>
      <c r="I564" s="156" t="s">
        <v>188</v>
      </c>
      <c r="J564" s="140" t="s">
        <v>6897</v>
      </c>
      <c r="K564" s="140" t="s">
        <v>6898</v>
      </c>
      <c r="L564" s="140" t="s">
        <v>6899</v>
      </c>
      <c r="M564" s="166">
        <v>31818625</v>
      </c>
      <c r="N564" s="304">
        <v>45078</v>
      </c>
      <c r="O564" s="166">
        <v>2023</v>
      </c>
      <c r="P564" s="166">
        <v>2023</v>
      </c>
      <c r="Q564" s="667">
        <v>10000</v>
      </c>
      <c r="R564" s="140"/>
      <c r="S564" s="140" t="s">
        <v>6900</v>
      </c>
      <c r="T564" s="71"/>
      <c r="U564" s="163" t="s">
        <v>167</v>
      </c>
      <c r="V564" s="140"/>
    </row>
    <row r="565" spans="1:22" ht="76.5" x14ac:dyDescent="0.2">
      <c r="A565" s="141" t="s">
        <v>8</v>
      </c>
      <c r="B565" s="259" t="s">
        <v>33</v>
      </c>
      <c r="C565" s="156" t="s">
        <v>6901</v>
      </c>
      <c r="D565" s="156" t="s">
        <v>6902</v>
      </c>
      <c r="E565" s="140" t="s">
        <v>6903</v>
      </c>
      <c r="F565" s="431" t="s">
        <v>173</v>
      </c>
      <c r="G565" s="431" t="s">
        <v>217</v>
      </c>
      <c r="H565" s="431" t="s">
        <v>366</v>
      </c>
      <c r="I565" s="156" t="s">
        <v>188</v>
      </c>
      <c r="J565" s="140" t="s">
        <v>6904</v>
      </c>
      <c r="K565" s="140" t="s">
        <v>6905</v>
      </c>
      <c r="L565" s="140" t="s">
        <v>6906</v>
      </c>
      <c r="M565" s="166">
        <v>30857571</v>
      </c>
      <c r="N565" s="304">
        <v>45183</v>
      </c>
      <c r="O565" s="166">
        <v>2023</v>
      </c>
      <c r="P565" s="166">
        <v>2024</v>
      </c>
      <c r="Q565" s="667">
        <v>3500</v>
      </c>
      <c r="R565" s="140"/>
      <c r="S565" s="140" t="s">
        <v>6907</v>
      </c>
      <c r="T565" s="71"/>
      <c r="U565" s="163" t="s">
        <v>167</v>
      </c>
      <c r="V565" s="140"/>
    </row>
    <row r="566" spans="1:22" ht="178.5" x14ac:dyDescent="0.2">
      <c r="A566" s="141" t="s">
        <v>8</v>
      </c>
      <c r="B566" s="259" t="s">
        <v>33</v>
      </c>
      <c r="C566" s="156" t="s">
        <v>6908</v>
      </c>
      <c r="D566" s="156" t="s">
        <v>6909</v>
      </c>
      <c r="E566" s="140" t="s">
        <v>6910</v>
      </c>
      <c r="F566" s="431" t="s">
        <v>173</v>
      </c>
      <c r="G566" s="431" t="s">
        <v>217</v>
      </c>
      <c r="H566" s="431" t="s">
        <v>330</v>
      </c>
      <c r="I566" s="156" t="s">
        <v>188</v>
      </c>
      <c r="J566" s="140" t="s">
        <v>849</v>
      </c>
      <c r="K566" s="140"/>
      <c r="L566" s="140" t="s">
        <v>6911</v>
      </c>
      <c r="M566" s="166">
        <v>53696387</v>
      </c>
      <c r="N566" s="304">
        <v>44942</v>
      </c>
      <c r="O566" s="166">
        <v>2023</v>
      </c>
      <c r="P566" s="166">
        <v>2023</v>
      </c>
      <c r="Q566" s="667">
        <v>5961</v>
      </c>
      <c r="R566" s="140"/>
      <c r="S566" s="140" t="s">
        <v>6912</v>
      </c>
      <c r="T566" s="71"/>
      <c r="U566" s="163" t="s">
        <v>167</v>
      </c>
      <c r="V566" s="140"/>
    </row>
    <row r="567" spans="1:22" ht="89.25" x14ac:dyDescent="0.2">
      <c r="A567" s="141" t="s">
        <v>8</v>
      </c>
      <c r="B567" s="259" t="s">
        <v>33</v>
      </c>
      <c r="C567" s="156" t="s">
        <v>6913</v>
      </c>
      <c r="D567" s="156" t="s">
        <v>6914</v>
      </c>
      <c r="E567" s="140" t="s">
        <v>6915</v>
      </c>
      <c r="F567" s="431" t="s">
        <v>173</v>
      </c>
      <c r="G567" s="431" t="s">
        <v>217</v>
      </c>
      <c r="H567" s="431" t="s">
        <v>579</v>
      </c>
      <c r="I567" s="156" t="s">
        <v>188</v>
      </c>
      <c r="J567" s="140" t="s">
        <v>3627</v>
      </c>
      <c r="K567" s="140"/>
      <c r="L567" s="140" t="s">
        <v>6916</v>
      </c>
      <c r="M567" s="166">
        <v>36570460</v>
      </c>
      <c r="N567" s="304">
        <v>45029</v>
      </c>
      <c r="O567" s="166">
        <v>2023</v>
      </c>
      <c r="P567" s="166">
        <v>2023</v>
      </c>
      <c r="Q567" s="667">
        <v>5405</v>
      </c>
      <c r="R567" s="140"/>
      <c r="S567" s="140" t="s">
        <v>6917</v>
      </c>
      <c r="T567" s="71"/>
      <c r="U567" s="163" t="s">
        <v>167</v>
      </c>
      <c r="V567" s="140"/>
    </row>
    <row r="568" spans="1:22" ht="267.75" x14ac:dyDescent="0.2">
      <c r="A568" s="141" t="s">
        <v>8</v>
      </c>
      <c r="B568" s="259" t="s">
        <v>33</v>
      </c>
      <c r="C568" s="156" t="s">
        <v>6918</v>
      </c>
      <c r="D568" s="156" t="s">
        <v>6909</v>
      </c>
      <c r="E568" s="140" t="s">
        <v>6919</v>
      </c>
      <c r="F568" s="431" t="s">
        <v>173</v>
      </c>
      <c r="G568" s="431" t="s">
        <v>217</v>
      </c>
      <c r="H568" s="431" t="s">
        <v>330</v>
      </c>
      <c r="I568" s="156" t="s">
        <v>188</v>
      </c>
      <c r="J568" s="140" t="s">
        <v>6920</v>
      </c>
      <c r="K568" s="140"/>
      <c r="L568" s="140" t="s">
        <v>6921</v>
      </c>
      <c r="M568" s="166">
        <v>46693874</v>
      </c>
      <c r="N568" s="304">
        <v>45315</v>
      </c>
      <c r="O568" s="166">
        <v>2023</v>
      </c>
      <c r="P568" s="166">
        <v>2023</v>
      </c>
      <c r="Q568" s="667">
        <v>36382</v>
      </c>
      <c r="R568" s="140"/>
      <c r="S568" s="140" t="s">
        <v>6922</v>
      </c>
      <c r="T568" s="71"/>
      <c r="U568" s="163" t="s">
        <v>167</v>
      </c>
      <c r="V568" s="140"/>
    </row>
    <row r="569" spans="1:22" ht="51" x14ac:dyDescent="0.2">
      <c r="A569" s="141" t="s">
        <v>8</v>
      </c>
      <c r="B569" s="259" t="s">
        <v>33</v>
      </c>
      <c r="C569" s="156" t="s">
        <v>6923</v>
      </c>
      <c r="D569" s="156" t="s">
        <v>6631</v>
      </c>
      <c r="E569" s="140" t="s">
        <v>6924</v>
      </c>
      <c r="F569" s="431" t="s">
        <v>173</v>
      </c>
      <c r="G569" s="431" t="s">
        <v>217</v>
      </c>
      <c r="H569" s="431" t="s">
        <v>614</v>
      </c>
      <c r="I569" s="156" t="s">
        <v>188</v>
      </c>
      <c r="J569" s="140" t="s">
        <v>3627</v>
      </c>
      <c r="K569" s="140"/>
      <c r="L569" s="140" t="s">
        <v>6925</v>
      </c>
      <c r="M569" s="166">
        <v>40010007</v>
      </c>
      <c r="N569" s="304">
        <v>44966</v>
      </c>
      <c r="O569" s="166">
        <v>2023</v>
      </c>
      <c r="P569" s="166">
        <v>2023</v>
      </c>
      <c r="Q569" s="667">
        <v>450</v>
      </c>
      <c r="R569" s="140"/>
      <c r="S569" s="140" t="s">
        <v>6926</v>
      </c>
      <c r="T569" s="71"/>
      <c r="U569" s="163" t="s">
        <v>167</v>
      </c>
      <c r="V569" s="140"/>
    </row>
    <row r="570" spans="1:22" ht="89.25" x14ac:dyDescent="0.2">
      <c r="A570" s="141" t="s">
        <v>8</v>
      </c>
      <c r="B570" s="259" t="s">
        <v>33</v>
      </c>
      <c r="C570" s="156" t="s">
        <v>6927</v>
      </c>
      <c r="D570" s="156" t="s">
        <v>6928</v>
      </c>
      <c r="E570" s="140" t="s">
        <v>6929</v>
      </c>
      <c r="F570" s="431" t="s">
        <v>173</v>
      </c>
      <c r="G570" s="431" t="s">
        <v>217</v>
      </c>
      <c r="H570" s="431" t="s">
        <v>579</v>
      </c>
      <c r="I570" s="156" t="s">
        <v>188</v>
      </c>
      <c r="J570" s="140" t="s">
        <v>3627</v>
      </c>
      <c r="K570" s="140"/>
      <c r="L570" s="140" t="s">
        <v>6930</v>
      </c>
      <c r="M570" s="166">
        <v>36697338</v>
      </c>
      <c r="N570" s="304">
        <v>44980</v>
      </c>
      <c r="O570" s="166">
        <v>2023</v>
      </c>
      <c r="P570" s="166">
        <v>2023</v>
      </c>
      <c r="Q570" s="667">
        <v>650</v>
      </c>
      <c r="R570" s="140"/>
      <c r="S570" s="140" t="s">
        <v>6931</v>
      </c>
      <c r="T570" s="71"/>
      <c r="U570" s="163" t="s">
        <v>167</v>
      </c>
      <c r="V570" s="140"/>
    </row>
    <row r="571" spans="1:22" ht="63.75" x14ac:dyDescent="0.2">
      <c r="A571" s="141" t="s">
        <v>8</v>
      </c>
      <c r="B571" s="259" t="s">
        <v>33</v>
      </c>
      <c r="C571" s="156" t="s">
        <v>6932</v>
      </c>
      <c r="D571" s="156" t="s">
        <v>6933</v>
      </c>
      <c r="E571" s="140" t="s">
        <v>6934</v>
      </c>
      <c r="F571" s="431" t="s">
        <v>173</v>
      </c>
      <c r="G571" s="431" t="s">
        <v>217</v>
      </c>
      <c r="H571" s="431" t="s">
        <v>594</v>
      </c>
      <c r="I571" s="156" t="s">
        <v>188</v>
      </c>
      <c r="J571" s="140" t="s">
        <v>3627</v>
      </c>
      <c r="K571" s="140"/>
      <c r="L571" s="140" t="s">
        <v>6935</v>
      </c>
      <c r="M571" s="166" t="s">
        <v>6936</v>
      </c>
      <c r="N571" s="304">
        <v>44963</v>
      </c>
      <c r="O571" s="166">
        <v>2023</v>
      </c>
      <c r="P571" s="166">
        <v>2023</v>
      </c>
      <c r="Q571" s="667">
        <v>1005</v>
      </c>
      <c r="R571" s="140"/>
      <c r="S571" s="140" t="s">
        <v>6937</v>
      </c>
      <c r="T571" s="71"/>
      <c r="U571" s="163" t="s">
        <v>167</v>
      </c>
      <c r="V571" s="140"/>
    </row>
    <row r="572" spans="1:22" ht="51" x14ac:dyDescent="0.2">
      <c r="A572" s="141" t="s">
        <v>8</v>
      </c>
      <c r="B572" s="259" t="s">
        <v>33</v>
      </c>
      <c r="C572" s="156" t="s">
        <v>6938</v>
      </c>
      <c r="D572" s="156" t="s">
        <v>6939</v>
      </c>
      <c r="E572" s="140" t="s">
        <v>6940</v>
      </c>
      <c r="F572" s="431" t="s">
        <v>173</v>
      </c>
      <c r="G572" s="431" t="s">
        <v>217</v>
      </c>
      <c r="H572" s="431" t="s">
        <v>687</v>
      </c>
      <c r="I572" s="156" t="s">
        <v>188</v>
      </c>
      <c r="J572" s="140" t="s">
        <v>3627</v>
      </c>
      <c r="K572" s="140"/>
      <c r="L572" s="140" t="s">
        <v>6941</v>
      </c>
      <c r="M572" s="166">
        <v>35883162</v>
      </c>
      <c r="N572" s="304">
        <v>44995</v>
      </c>
      <c r="O572" s="166">
        <v>2023</v>
      </c>
      <c r="P572" s="166">
        <v>2023</v>
      </c>
      <c r="Q572" s="667">
        <v>640</v>
      </c>
      <c r="R572" s="140"/>
      <c r="S572" s="140" t="s">
        <v>6942</v>
      </c>
      <c r="T572" s="71"/>
      <c r="U572" s="163" t="s">
        <v>167</v>
      </c>
      <c r="V572" s="140"/>
    </row>
    <row r="573" spans="1:22" ht="216.75" x14ac:dyDescent="0.2">
      <c r="A573" s="141" t="s">
        <v>8</v>
      </c>
      <c r="B573" s="259" t="s">
        <v>33</v>
      </c>
      <c r="C573" s="156" t="s">
        <v>6943</v>
      </c>
      <c r="D573" s="156" t="s">
        <v>6944</v>
      </c>
      <c r="E573" s="140" t="s">
        <v>6945</v>
      </c>
      <c r="F573" s="431" t="s">
        <v>173</v>
      </c>
      <c r="G573" s="431" t="s">
        <v>217</v>
      </c>
      <c r="H573" s="431" t="s">
        <v>614</v>
      </c>
      <c r="I573" s="156" t="s">
        <v>188</v>
      </c>
      <c r="J573" s="140" t="s">
        <v>3627</v>
      </c>
      <c r="K573" s="140"/>
      <c r="L573" s="140" t="s">
        <v>6946</v>
      </c>
      <c r="M573" s="166">
        <v>35945249</v>
      </c>
      <c r="N573" s="304">
        <v>44980</v>
      </c>
      <c r="O573" s="166">
        <v>2023</v>
      </c>
      <c r="P573" s="166">
        <v>2023</v>
      </c>
      <c r="Q573" s="667">
        <v>248</v>
      </c>
      <c r="R573" s="140"/>
      <c r="S573" s="140" t="s">
        <v>6947</v>
      </c>
      <c r="T573" s="71" t="s">
        <v>6948</v>
      </c>
      <c r="U573" s="163" t="s">
        <v>167</v>
      </c>
      <c r="V573" s="140"/>
    </row>
    <row r="574" spans="1:22" ht="204" x14ac:dyDescent="0.2">
      <c r="A574" s="141" t="s">
        <v>8</v>
      </c>
      <c r="B574" s="259" t="s">
        <v>33</v>
      </c>
      <c r="C574" s="156" t="s">
        <v>6949</v>
      </c>
      <c r="D574" s="156" t="s">
        <v>6950</v>
      </c>
      <c r="E574" s="140" t="s">
        <v>6951</v>
      </c>
      <c r="F574" s="431" t="s">
        <v>173</v>
      </c>
      <c r="G574" s="431" t="s">
        <v>217</v>
      </c>
      <c r="H574" s="431" t="s">
        <v>256</v>
      </c>
      <c r="I574" s="156" t="s">
        <v>188</v>
      </c>
      <c r="J574" s="140" t="s">
        <v>6952</v>
      </c>
      <c r="K574" s="140"/>
      <c r="L574" s="140" t="s">
        <v>6953</v>
      </c>
      <c r="M574" s="166">
        <v>36205214</v>
      </c>
      <c r="N574" s="304">
        <v>45020</v>
      </c>
      <c r="O574" s="166">
        <v>2023</v>
      </c>
      <c r="P574" s="166">
        <v>2023</v>
      </c>
      <c r="Q574" s="667">
        <v>1250</v>
      </c>
      <c r="R574" s="140"/>
      <c r="S574" s="140" t="s">
        <v>6954</v>
      </c>
      <c r="T574" s="71"/>
      <c r="U574" s="163" t="s">
        <v>167</v>
      </c>
      <c r="V574" s="140"/>
    </row>
    <row r="575" spans="1:22" ht="114.75" x14ac:dyDescent="0.2">
      <c r="A575" s="141" t="s">
        <v>8</v>
      </c>
      <c r="B575" s="259" t="s">
        <v>33</v>
      </c>
      <c r="C575" s="156" t="s">
        <v>6955</v>
      </c>
      <c r="D575" s="156" t="s">
        <v>6933</v>
      </c>
      <c r="E575" s="140" t="s">
        <v>6956</v>
      </c>
      <c r="F575" s="431" t="s">
        <v>173</v>
      </c>
      <c r="G575" s="431" t="s">
        <v>217</v>
      </c>
      <c r="H575" s="431" t="s">
        <v>594</v>
      </c>
      <c r="I575" s="156" t="s">
        <v>188</v>
      </c>
      <c r="J575" s="140" t="s">
        <v>3627</v>
      </c>
      <c r="K575" s="140"/>
      <c r="L575" s="140" t="s">
        <v>6957</v>
      </c>
      <c r="M575" s="166" t="s">
        <v>6958</v>
      </c>
      <c r="N575" s="304">
        <v>45012</v>
      </c>
      <c r="O575" s="166">
        <v>2023</v>
      </c>
      <c r="P575" s="166">
        <v>2023</v>
      </c>
      <c r="Q575" s="667">
        <v>4990</v>
      </c>
      <c r="R575" s="140"/>
      <c r="S575" s="140" t="s">
        <v>6959</v>
      </c>
      <c r="T575" s="71"/>
      <c r="U575" s="163" t="s">
        <v>167</v>
      </c>
      <c r="V575" s="140"/>
    </row>
    <row r="576" spans="1:22" ht="63.75" x14ac:dyDescent="0.2">
      <c r="A576" s="141" t="s">
        <v>8</v>
      </c>
      <c r="B576" s="259" t="s">
        <v>33</v>
      </c>
      <c r="C576" s="156" t="s">
        <v>6960</v>
      </c>
      <c r="D576" s="156" t="s">
        <v>6961</v>
      </c>
      <c r="E576" s="140" t="s">
        <v>6962</v>
      </c>
      <c r="F576" s="431" t="s">
        <v>173</v>
      </c>
      <c r="G576" s="431" t="s">
        <v>217</v>
      </c>
      <c r="H576" s="431" t="s">
        <v>330</v>
      </c>
      <c r="I576" s="156" t="s">
        <v>188</v>
      </c>
      <c r="J576" s="140" t="s">
        <v>6963</v>
      </c>
      <c r="K576" s="140"/>
      <c r="L576" s="140" t="s">
        <v>6964</v>
      </c>
      <c r="M576" s="166">
        <v>91019510</v>
      </c>
      <c r="N576" s="304">
        <v>45027</v>
      </c>
      <c r="O576" s="166">
        <v>2023</v>
      </c>
      <c r="P576" s="166">
        <v>2023</v>
      </c>
      <c r="Q576" s="667">
        <v>1155</v>
      </c>
      <c r="R576" s="140"/>
      <c r="S576" s="140" t="s">
        <v>6965</v>
      </c>
      <c r="T576" s="71" t="s">
        <v>6966</v>
      </c>
      <c r="U576" s="163" t="s">
        <v>167</v>
      </c>
      <c r="V576" s="140"/>
    </row>
    <row r="577" spans="1:22" ht="51" x14ac:dyDescent="0.2">
      <c r="A577" s="141" t="s">
        <v>8</v>
      </c>
      <c r="B577" s="259" t="s">
        <v>33</v>
      </c>
      <c r="C577" s="156" t="s">
        <v>6967</v>
      </c>
      <c r="D577" s="156" t="s">
        <v>6939</v>
      </c>
      <c r="E577" s="140" t="s">
        <v>6968</v>
      </c>
      <c r="F577" s="431" t="s">
        <v>173</v>
      </c>
      <c r="G577" s="431" t="s">
        <v>217</v>
      </c>
      <c r="H577" s="431" t="s">
        <v>687</v>
      </c>
      <c r="I577" s="156" t="s">
        <v>188</v>
      </c>
      <c r="J577" s="140" t="s">
        <v>3627</v>
      </c>
      <c r="K577" s="140"/>
      <c r="L577" s="140" t="s">
        <v>6969</v>
      </c>
      <c r="M577" s="166">
        <v>35893427</v>
      </c>
      <c r="N577" s="304">
        <v>45041</v>
      </c>
      <c r="O577" s="166">
        <v>2023</v>
      </c>
      <c r="P577" s="166">
        <v>2023</v>
      </c>
      <c r="Q577" s="667">
        <v>600</v>
      </c>
      <c r="R577" s="140"/>
      <c r="S577" s="140" t="s">
        <v>6942</v>
      </c>
      <c r="T577" s="71"/>
      <c r="U577" s="163" t="s">
        <v>167</v>
      </c>
      <c r="V577" s="140"/>
    </row>
    <row r="578" spans="1:22" ht="89.25" x14ac:dyDescent="0.2">
      <c r="A578" s="141" t="s">
        <v>8</v>
      </c>
      <c r="B578" s="259" t="s">
        <v>33</v>
      </c>
      <c r="C578" s="156" t="s">
        <v>6913</v>
      </c>
      <c r="D578" s="156" t="s">
        <v>6914</v>
      </c>
      <c r="E578" s="140" t="s">
        <v>6970</v>
      </c>
      <c r="F578" s="431" t="s">
        <v>173</v>
      </c>
      <c r="G578" s="431" t="s">
        <v>217</v>
      </c>
      <c r="H578" s="431" t="s">
        <v>579</v>
      </c>
      <c r="I578" s="156" t="s">
        <v>188</v>
      </c>
      <c r="J578" s="140" t="s">
        <v>3627</v>
      </c>
      <c r="K578" s="140"/>
      <c r="L578" s="140" t="s">
        <v>6916</v>
      </c>
      <c r="M578" s="166">
        <v>36570460</v>
      </c>
      <c r="N578" s="304">
        <v>45029</v>
      </c>
      <c r="O578" s="166">
        <v>2023</v>
      </c>
      <c r="P578" s="166">
        <v>2023</v>
      </c>
      <c r="Q578" s="667">
        <v>1400</v>
      </c>
      <c r="R578" s="140"/>
      <c r="S578" s="140" t="s">
        <v>6917</v>
      </c>
      <c r="T578" s="71"/>
      <c r="U578" s="163" t="s">
        <v>167</v>
      </c>
      <c r="V578" s="140"/>
    </row>
    <row r="579" spans="1:22" ht="140.25" x14ac:dyDescent="0.2">
      <c r="A579" s="141" t="s">
        <v>8</v>
      </c>
      <c r="B579" s="259" t="s">
        <v>33</v>
      </c>
      <c r="C579" s="156" t="s">
        <v>6971</v>
      </c>
      <c r="D579" s="156" t="s">
        <v>6972</v>
      </c>
      <c r="E579" s="140" t="s">
        <v>6973</v>
      </c>
      <c r="F579" s="431" t="s">
        <v>173</v>
      </c>
      <c r="G579" s="431" t="s">
        <v>217</v>
      </c>
      <c r="H579" s="431" t="s">
        <v>681</v>
      </c>
      <c r="I579" s="156" t="s">
        <v>188</v>
      </c>
      <c r="J579" s="140" t="s">
        <v>3627</v>
      </c>
      <c r="K579" s="140"/>
      <c r="L579" s="140" t="s">
        <v>6974</v>
      </c>
      <c r="M579" s="166">
        <v>44635591</v>
      </c>
      <c r="N579" s="304">
        <v>45044</v>
      </c>
      <c r="O579" s="166">
        <v>2023</v>
      </c>
      <c r="P579" s="166">
        <v>2023</v>
      </c>
      <c r="Q579" s="667">
        <v>6456</v>
      </c>
      <c r="R579" s="140"/>
      <c r="S579" s="140" t="s">
        <v>6975</v>
      </c>
      <c r="T579" s="71"/>
      <c r="U579" s="163" t="s">
        <v>167</v>
      </c>
      <c r="V579" s="140"/>
    </row>
    <row r="580" spans="1:22" ht="89.25" x14ac:dyDescent="0.2">
      <c r="A580" s="141" t="s">
        <v>8</v>
      </c>
      <c r="B580" s="259" t="s">
        <v>33</v>
      </c>
      <c r="C580" s="156" t="s">
        <v>6913</v>
      </c>
      <c r="D580" s="156" t="s">
        <v>6914</v>
      </c>
      <c r="E580" s="140" t="s">
        <v>6976</v>
      </c>
      <c r="F580" s="431" t="s">
        <v>173</v>
      </c>
      <c r="G580" s="431" t="s">
        <v>217</v>
      </c>
      <c r="H580" s="431" t="s">
        <v>579</v>
      </c>
      <c r="I580" s="156" t="s">
        <v>188</v>
      </c>
      <c r="J580" s="140" t="s">
        <v>3627</v>
      </c>
      <c r="K580" s="140"/>
      <c r="L580" s="140" t="s">
        <v>6916</v>
      </c>
      <c r="M580" s="166">
        <v>36570460</v>
      </c>
      <c r="N580" s="304">
        <v>45084</v>
      </c>
      <c r="O580" s="166">
        <v>2023</v>
      </c>
      <c r="P580" s="166">
        <v>2023</v>
      </c>
      <c r="Q580" s="667">
        <v>3345</v>
      </c>
      <c r="R580" s="140"/>
      <c r="S580" s="140" t="s">
        <v>6917</v>
      </c>
      <c r="T580" s="71"/>
      <c r="U580" s="163" t="s">
        <v>167</v>
      </c>
      <c r="V580" s="140"/>
    </row>
    <row r="581" spans="1:22" ht="76.5" x14ac:dyDescent="0.2">
      <c r="A581" s="141" t="s">
        <v>8</v>
      </c>
      <c r="B581" s="259" t="s">
        <v>33</v>
      </c>
      <c r="C581" s="156" t="s">
        <v>6977</v>
      </c>
      <c r="D581" s="156" t="s">
        <v>6978</v>
      </c>
      <c r="E581" s="140" t="s">
        <v>6979</v>
      </c>
      <c r="F581" s="431" t="s">
        <v>173</v>
      </c>
      <c r="G581" s="431" t="s">
        <v>217</v>
      </c>
      <c r="H581" s="431" t="s">
        <v>594</v>
      </c>
      <c r="I581" s="156" t="s">
        <v>188</v>
      </c>
      <c r="J581" s="140" t="s">
        <v>3627</v>
      </c>
      <c r="K581" s="140"/>
      <c r="L581" s="140" t="s">
        <v>6964</v>
      </c>
      <c r="M581" s="166">
        <v>51286378</v>
      </c>
      <c r="N581" s="304">
        <v>45104</v>
      </c>
      <c r="O581" s="166">
        <v>2023</v>
      </c>
      <c r="P581" s="166">
        <v>2023</v>
      </c>
      <c r="Q581" s="667">
        <v>24439</v>
      </c>
      <c r="R581" s="140"/>
      <c r="S581" s="140" t="s">
        <v>6980</v>
      </c>
      <c r="T581" s="71"/>
      <c r="U581" s="163" t="s">
        <v>167</v>
      </c>
      <c r="V581" s="140"/>
    </row>
    <row r="582" spans="1:22" ht="114.75" x14ac:dyDescent="0.2">
      <c r="A582" s="141" t="s">
        <v>8</v>
      </c>
      <c r="B582" s="259" t="s">
        <v>33</v>
      </c>
      <c r="C582" s="156" t="s">
        <v>6981</v>
      </c>
      <c r="D582" s="156" t="s">
        <v>6972</v>
      </c>
      <c r="E582" s="140" t="s">
        <v>6982</v>
      </c>
      <c r="F582" s="431" t="s">
        <v>173</v>
      </c>
      <c r="G582" s="431" t="s">
        <v>217</v>
      </c>
      <c r="H582" s="431" t="s">
        <v>681</v>
      </c>
      <c r="I582" s="156" t="s">
        <v>188</v>
      </c>
      <c r="J582" s="140" t="s">
        <v>3627</v>
      </c>
      <c r="K582" s="140"/>
      <c r="L582" s="140" t="s">
        <v>6983</v>
      </c>
      <c r="M582" s="166">
        <v>36842931</v>
      </c>
      <c r="N582" s="304">
        <v>45084</v>
      </c>
      <c r="O582" s="166">
        <v>2023</v>
      </c>
      <c r="P582" s="166">
        <v>2023</v>
      </c>
      <c r="Q582" s="667">
        <v>2585</v>
      </c>
      <c r="R582" s="140"/>
      <c r="S582" s="140" t="s">
        <v>6984</v>
      </c>
      <c r="T582" s="71"/>
      <c r="U582" s="163" t="s">
        <v>167</v>
      </c>
      <c r="V582" s="140"/>
    </row>
    <row r="583" spans="1:22" ht="76.5" x14ac:dyDescent="0.2">
      <c r="A583" s="141" t="s">
        <v>8</v>
      </c>
      <c r="B583" s="259" t="s">
        <v>33</v>
      </c>
      <c r="C583" s="156" t="s">
        <v>6985</v>
      </c>
      <c r="D583" s="156" t="s">
        <v>6933</v>
      </c>
      <c r="E583" s="140" t="s">
        <v>6986</v>
      </c>
      <c r="F583" s="431" t="s">
        <v>173</v>
      </c>
      <c r="G583" s="431" t="s">
        <v>217</v>
      </c>
      <c r="H583" s="431" t="s">
        <v>594</v>
      </c>
      <c r="I583" s="156" t="s">
        <v>188</v>
      </c>
      <c r="J583" s="140" t="s">
        <v>3627</v>
      </c>
      <c r="K583" s="140"/>
      <c r="L583" s="140" t="s">
        <v>6935</v>
      </c>
      <c r="M583" s="166" t="s">
        <v>6936</v>
      </c>
      <c r="N583" s="304">
        <v>45076</v>
      </c>
      <c r="O583" s="166">
        <v>2023</v>
      </c>
      <c r="P583" s="166">
        <v>2023</v>
      </c>
      <c r="Q583" s="667">
        <v>330</v>
      </c>
      <c r="R583" s="140"/>
      <c r="S583" s="140" t="s">
        <v>6987</v>
      </c>
      <c r="T583" s="71"/>
      <c r="U583" s="163" t="s">
        <v>167</v>
      </c>
      <c r="V583" s="140"/>
    </row>
    <row r="584" spans="1:22" ht="76.5" x14ac:dyDescent="0.2">
      <c r="A584" s="141" t="s">
        <v>8</v>
      </c>
      <c r="B584" s="259" t="s">
        <v>33</v>
      </c>
      <c r="C584" s="156" t="s">
        <v>6988</v>
      </c>
      <c r="D584" s="156" t="s">
        <v>6933</v>
      </c>
      <c r="E584" s="140" t="s">
        <v>6989</v>
      </c>
      <c r="F584" s="431" t="s">
        <v>173</v>
      </c>
      <c r="G584" s="431" t="s">
        <v>217</v>
      </c>
      <c r="H584" s="431" t="s">
        <v>594</v>
      </c>
      <c r="I584" s="156" t="s">
        <v>188</v>
      </c>
      <c r="J584" s="140" t="s">
        <v>3627</v>
      </c>
      <c r="K584" s="140"/>
      <c r="L584" s="140" t="s">
        <v>6935</v>
      </c>
      <c r="M584" s="166" t="s">
        <v>6936</v>
      </c>
      <c r="N584" s="304">
        <v>45110</v>
      </c>
      <c r="O584" s="166">
        <v>2023</v>
      </c>
      <c r="P584" s="166">
        <v>2023</v>
      </c>
      <c r="Q584" s="667">
        <v>200</v>
      </c>
      <c r="R584" s="140"/>
      <c r="S584" s="140" t="s">
        <v>6990</v>
      </c>
      <c r="T584" s="71"/>
      <c r="U584" s="163" t="s">
        <v>167</v>
      </c>
      <c r="V584" s="140"/>
    </row>
    <row r="585" spans="1:22" ht="63.75" x14ac:dyDescent="0.2">
      <c r="A585" s="141" t="s">
        <v>8</v>
      </c>
      <c r="B585" s="259" t="s">
        <v>33</v>
      </c>
      <c r="C585" s="156" t="s">
        <v>6991</v>
      </c>
      <c r="D585" s="156" t="s">
        <v>6631</v>
      </c>
      <c r="E585" s="140" t="s">
        <v>6992</v>
      </c>
      <c r="F585" s="431" t="s">
        <v>173</v>
      </c>
      <c r="G585" s="431" t="s">
        <v>217</v>
      </c>
      <c r="H585" s="431" t="s">
        <v>614</v>
      </c>
      <c r="I585" s="156" t="s">
        <v>188</v>
      </c>
      <c r="J585" s="140" t="s">
        <v>3627</v>
      </c>
      <c r="K585" s="140"/>
      <c r="L585" s="140" t="s">
        <v>6993</v>
      </c>
      <c r="M585" s="166">
        <v>43779476</v>
      </c>
      <c r="N585" s="304">
        <v>45139</v>
      </c>
      <c r="O585" s="166">
        <v>2023</v>
      </c>
      <c r="P585" s="166">
        <v>2023</v>
      </c>
      <c r="Q585" s="667">
        <v>490</v>
      </c>
      <c r="R585" s="140"/>
      <c r="S585" s="140" t="s">
        <v>6994</v>
      </c>
      <c r="T585" s="71"/>
      <c r="U585" s="163" t="s">
        <v>167</v>
      </c>
      <c r="V585" s="140"/>
    </row>
    <row r="586" spans="1:22" ht="280.5" x14ac:dyDescent="0.2">
      <c r="A586" s="141" t="s">
        <v>8</v>
      </c>
      <c r="B586" s="259" t="s">
        <v>33</v>
      </c>
      <c r="C586" s="156" t="s">
        <v>6851</v>
      </c>
      <c r="D586" s="156" t="s">
        <v>6950</v>
      </c>
      <c r="E586" s="140" t="s">
        <v>6995</v>
      </c>
      <c r="F586" s="431" t="s">
        <v>173</v>
      </c>
      <c r="G586" s="431" t="s">
        <v>217</v>
      </c>
      <c r="H586" s="431" t="s">
        <v>256</v>
      </c>
      <c r="I586" s="156" t="s">
        <v>188</v>
      </c>
      <c r="J586" s="140" t="s">
        <v>6996</v>
      </c>
      <c r="K586" s="140"/>
      <c r="L586" s="140" t="s">
        <v>6997</v>
      </c>
      <c r="M586" s="166">
        <v>36205214</v>
      </c>
      <c r="N586" s="304">
        <v>45182</v>
      </c>
      <c r="O586" s="166">
        <v>2023</v>
      </c>
      <c r="P586" s="166">
        <v>2023</v>
      </c>
      <c r="Q586" s="667">
        <v>5125</v>
      </c>
      <c r="R586" s="140"/>
      <c r="S586" s="140" t="s">
        <v>6998</v>
      </c>
      <c r="T586" s="71"/>
      <c r="U586" s="163" t="s">
        <v>167</v>
      </c>
      <c r="V586" s="140"/>
    </row>
    <row r="587" spans="1:22" ht="63.75" x14ac:dyDescent="0.2">
      <c r="A587" s="141" t="s">
        <v>8</v>
      </c>
      <c r="B587" s="259" t="s">
        <v>33</v>
      </c>
      <c r="C587" s="156" t="s">
        <v>6985</v>
      </c>
      <c r="D587" s="156" t="s">
        <v>6933</v>
      </c>
      <c r="E587" s="140" t="s">
        <v>6999</v>
      </c>
      <c r="F587" s="431" t="s">
        <v>173</v>
      </c>
      <c r="G587" s="431" t="s">
        <v>217</v>
      </c>
      <c r="H587" s="431" t="s">
        <v>594</v>
      </c>
      <c r="I587" s="156" t="s">
        <v>188</v>
      </c>
      <c r="J587" s="140" t="s">
        <v>3627</v>
      </c>
      <c r="K587" s="140"/>
      <c r="L587" s="140" t="s">
        <v>7000</v>
      </c>
      <c r="M587" s="166">
        <v>35948566</v>
      </c>
      <c r="N587" s="304">
        <v>45111</v>
      </c>
      <c r="O587" s="166">
        <v>2023</v>
      </c>
      <c r="P587" s="166">
        <v>2023</v>
      </c>
      <c r="Q587" s="667">
        <v>685</v>
      </c>
      <c r="R587" s="140"/>
      <c r="S587" s="140" t="s">
        <v>7001</v>
      </c>
      <c r="T587" s="71"/>
      <c r="U587" s="163" t="s">
        <v>167</v>
      </c>
      <c r="V587" s="140"/>
    </row>
    <row r="588" spans="1:22" ht="127.5" x14ac:dyDescent="0.2">
      <c r="A588" s="141" t="s">
        <v>8</v>
      </c>
      <c r="B588" s="259" t="s">
        <v>33</v>
      </c>
      <c r="C588" s="156" t="s">
        <v>7002</v>
      </c>
      <c r="D588" s="156" t="s">
        <v>6950</v>
      </c>
      <c r="E588" s="140" t="s">
        <v>7003</v>
      </c>
      <c r="F588" s="431" t="s">
        <v>173</v>
      </c>
      <c r="G588" s="431" t="s">
        <v>217</v>
      </c>
      <c r="H588" s="431" t="s">
        <v>687</v>
      </c>
      <c r="I588" s="156" t="s">
        <v>188</v>
      </c>
      <c r="J588" s="140" t="s">
        <v>7004</v>
      </c>
      <c r="K588" s="140"/>
      <c r="L588" s="140" t="s">
        <v>6997</v>
      </c>
      <c r="M588" s="166">
        <v>36205214</v>
      </c>
      <c r="N588" s="304">
        <v>45180</v>
      </c>
      <c r="O588" s="166">
        <v>2023</v>
      </c>
      <c r="P588" s="166">
        <v>2024</v>
      </c>
      <c r="Q588" s="667">
        <v>4140</v>
      </c>
      <c r="R588" s="140"/>
      <c r="S588" s="140" t="s">
        <v>7005</v>
      </c>
      <c r="T588" s="71"/>
      <c r="U588" s="163" t="s">
        <v>167</v>
      </c>
      <c r="V588" s="140"/>
    </row>
    <row r="589" spans="1:22" ht="153" x14ac:dyDescent="0.2">
      <c r="A589" s="141" t="s">
        <v>8</v>
      </c>
      <c r="B589" s="259" t="s">
        <v>33</v>
      </c>
      <c r="C589" s="156" t="s">
        <v>7006</v>
      </c>
      <c r="D589" s="156" t="s">
        <v>6944</v>
      </c>
      <c r="E589" s="140" t="s">
        <v>7007</v>
      </c>
      <c r="F589" s="431" t="s">
        <v>173</v>
      </c>
      <c r="G589" s="431" t="s">
        <v>217</v>
      </c>
      <c r="H589" s="431" t="s">
        <v>614</v>
      </c>
      <c r="I589" s="156" t="s">
        <v>188</v>
      </c>
      <c r="J589" s="140" t="s">
        <v>3627</v>
      </c>
      <c r="K589" s="140"/>
      <c r="L589" s="140" t="s">
        <v>6935</v>
      </c>
      <c r="M589" s="166">
        <v>36191337</v>
      </c>
      <c r="N589" s="304">
        <v>45175</v>
      </c>
      <c r="O589" s="166">
        <v>2023</v>
      </c>
      <c r="P589" s="166">
        <v>2023</v>
      </c>
      <c r="Q589" s="667">
        <v>845</v>
      </c>
      <c r="R589" s="140"/>
      <c r="S589" s="140" t="s">
        <v>7008</v>
      </c>
      <c r="T589" s="71" t="s">
        <v>6948</v>
      </c>
      <c r="U589" s="163" t="s">
        <v>167</v>
      </c>
      <c r="V589" s="140"/>
    </row>
    <row r="590" spans="1:22" ht="63.75" x14ac:dyDescent="0.2">
      <c r="A590" s="141" t="s">
        <v>8</v>
      </c>
      <c r="B590" s="259" t="s">
        <v>33</v>
      </c>
      <c r="C590" s="156" t="s">
        <v>7009</v>
      </c>
      <c r="D590" s="156" t="s">
        <v>6631</v>
      </c>
      <c r="E590" s="140" t="s">
        <v>7010</v>
      </c>
      <c r="F590" s="431" t="s">
        <v>173</v>
      </c>
      <c r="G590" s="431" t="s">
        <v>217</v>
      </c>
      <c r="H590" s="431" t="s">
        <v>687</v>
      </c>
      <c r="I590" s="156" t="s">
        <v>188</v>
      </c>
      <c r="J590" s="140" t="s">
        <v>3627</v>
      </c>
      <c r="K590" s="140"/>
      <c r="L590" s="140" t="s">
        <v>7011</v>
      </c>
      <c r="M590" s="166">
        <v>36602116</v>
      </c>
      <c r="N590" s="304">
        <v>45128</v>
      </c>
      <c r="O590" s="166">
        <v>2023</v>
      </c>
      <c r="P590" s="166">
        <v>2023</v>
      </c>
      <c r="Q590" s="667">
        <v>1320</v>
      </c>
      <c r="R590" s="140"/>
      <c r="S590" s="140" t="s">
        <v>7012</v>
      </c>
      <c r="T590" s="71"/>
      <c r="U590" s="163" t="s">
        <v>167</v>
      </c>
      <c r="V590" s="140"/>
    </row>
    <row r="591" spans="1:22" ht="114.75" x14ac:dyDescent="0.2">
      <c r="A591" s="141" t="s">
        <v>8</v>
      </c>
      <c r="B591" s="259" t="s">
        <v>33</v>
      </c>
      <c r="C591" s="156" t="s">
        <v>7013</v>
      </c>
      <c r="D591" s="156" t="s">
        <v>7014</v>
      </c>
      <c r="E591" s="140" t="s">
        <v>7015</v>
      </c>
      <c r="F591" s="431" t="s">
        <v>173</v>
      </c>
      <c r="G591" s="431" t="s">
        <v>217</v>
      </c>
      <c r="H591" s="431" t="s">
        <v>366</v>
      </c>
      <c r="I591" s="156" t="s">
        <v>188</v>
      </c>
      <c r="J591" s="140" t="s">
        <v>849</v>
      </c>
      <c r="K591" s="140"/>
      <c r="L591" s="140" t="s">
        <v>7016</v>
      </c>
      <c r="M591" s="166">
        <v>36181714</v>
      </c>
      <c r="N591" s="304">
        <v>45234</v>
      </c>
      <c r="O591" s="166">
        <v>2023</v>
      </c>
      <c r="P591" s="166">
        <v>2024</v>
      </c>
      <c r="Q591" s="667">
        <v>38426</v>
      </c>
      <c r="R591" s="140"/>
      <c r="S591" s="140" t="s">
        <v>7017</v>
      </c>
      <c r="T591" s="71"/>
      <c r="U591" s="163" t="s">
        <v>167</v>
      </c>
      <c r="V591" s="140"/>
    </row>
    <row r="592" spans="1:22" ht="87" customHeight="1" x14ac:dyDescent="0.2">
      <c r="A592" s="141" t="s">
        <v>8</v>
      </c>
      <c r="B592" s="259" t="s">
        <v>33</v>
      </c>
      <c r="C592" s="156" t="s">
        <v>7018</v>
      </c>
      <c r="D592" s="156" t="s">
        <v>6961</v>
      </c>
      <c r="E592" s="140" t="s">
        <v>7019</v>
      </c>
      <c r="F592" s="431" t="s">
        <v>173</v>
      </c>
      <c r="G592" s="431" t="s">
        <v>217</v>
      </c>
      <c r="H592" s="431" t="s">
        <v>330</v>
      </c>
      <c r="I592" s="156" t="s">
        <v>188</v>
      </c>
      <c r="J592" s="140" t="s">
        <v>7020</v>
      </c>
      <c r="K592" s="140"/>
      <c r="L592" s="140" t="s">
        <v>6935</v>
      </c>
      <c r="M592" s="166">
        <v>36191337</v>
      </c>
      <c r="N592" s="304">
        <v>45222</v>
      </c>
      <c r="O592" s="166">
        <v>2023</v>
      </c>
      <c r="P592" s="166">
        <v>2023</v>
      </c>
      <c r="Q592" s="667">
        <v>4800</v>
      </c>
      <c r="R592" s="140"/>
      <c r="S592" s="140" t="s">
        <v>7021</v>
      </c>
      <c r="T592" s="71" t="s">
        <v>7022</v>
      </c>
      <c r="U592" s="163" t="s">
        <v>167</v>
      </c>
      <c r="V592" s="140"/>
    </row>
    <row r="593" spans="1:22" ht="29.25" customHeight="1" x14ac:dyDescent="0.2">
      <c r="A593" s="141" t="s">
        <v>8</v>
      </c>
      <c r="B593" s="259" t="s">
        <v>33</v>
      </c>
      <c r="C593" s="156" t="s">
        <v>7023</v>
      </c>
      <c r="D593" s="156" t="s">
        <v>6939</v>
      </c>
      <c r="E593" s="140" t="s">
        <v>7024</v>
      </c>
      <c r="F593" s="431" t="s">
        <v>173</v>
      </c>
      <c r="G593" s="431" t="s">
        <v>217</v>
      </c>
      <c r="H593" s="431" t="s">
        <v>687</v>
      </c>
      <c r="I593" s="156" t="s">
        <v>188</v>
      </c>
      <c r="J593" s="140" t="s">
        <v>3627</v>
      </c>
      <c r="K593" s="140"/>
      <c r="L593" s="140" t="s">
        <v>7025</v>
      </c>
      <c r="M593" s="166">
        <v>36655988</v>
      </c>
      <c r="N593" s="304">
        <v>45226</v>
      </c>
      <c r="O593" s="166">
        <v>2023</v>
      </c>
      <c r="P593" s="166">
        <v>2023</v>
      </c>
      <c r="Q593" s="667">
        <v>14400</v>
      </c>
      <c r="R593" s="140"/>
      <c r="S593" s="140" t="s">
        <v>6942</v>
      </c>
      <c r="T593" s="71"/>
      <c r="U593" s="163" t="s">
        <v>167</v>
      </c>
      <c r="V593" s="140"/>
    </row>
    <row r="594" spans="1:22" ht="87.75" customHeight="1" x14ac:dyDescent="0.2">
      <c r="A594" s="141" t="s">
        <v>8</v>
      </c>
      <c r="B594" s="259" t="s">
        <v>33</v>
      </c>
      <c r="C594" s="156" t="s">
        <v>7023</v>
      </c>
      <c r="D594" s="156" t="s">
        <v>6939</v>
      </c>
      <c r="E594" s="140" t="s">
        <v>7026</v>
      </c>
      <c r="F594" s="431" t="s">
        <v>173</v>
      </c>
      <c r="G594" s="431" t="s">
        <v>217</v>
      </c>
      <c r="H594" s="431" t="s">
        <v>687</v>
      </c>
      <c r="I594" s="156" t="s">
        <v>188</v>
      </c>
      <c r="J594" s="140" t="s">
        <v>3627</v>
      </c>
      <c r="K594" s="140"/>
      <c r="L594" s="140" t="s">
        <v>7025</v>
      </c>
      <c r="M594" s="166">
        <v>36655988</v>
      </c>
      <c r="N594" s="304">
        <v>45226</v>
      </c>
      <c r="O594" s="166">
        <v>2023</v>
      </c>
      <c r="P594" s="166">
        <v>2023</v>
      </c>
      <c r="Q594" s="667">
        <v>11850</v>
      </c>
      <c r="R594" s="140"/>
      <c r="S594" s="140" t="s">
        <v>7027</v>
      </c>
      <c r="T594" s="71"/>
      <c r="U594" s="163" t="s">
        <v>167</v>
      </c>
      <c r="V594" s="140"/>
    </row>
    <row r="595" spans="1:22" ht="63.75" x14ac:dyDescent="0.2">
      <c r="A595" s="141" t="s">
        <v>8</v>
      </c>
      <c r="B595" s="259" t="s">
        <v>33</v>
      </c>
      <c r="C595" s="156" t="s">
        <v>7023</v>
      </c>
      <c r="D595" s="156" t="s">
        <v>6939</v>
      </c>
      <c r="E595" s="140" t="s">
        <v>7028</v>
      </c>
      <c r="F595" s="431" t="s">
        <v>173</v>
      </c>
      <c r="G595" s="431" t="s">
        <v>217</v>
      </c>
      <c r="H595" s="431" t="s">
        <v>687</v>
      </c>
      <c r="I595" s="156" t="s">
        <v>188</v>
      </c>
      <c r="J595" s="140" t="s">
        <v>3627</v>
      </c>
      <c r="K595" s="140"/>
      <c r="L595" s="140" t="s">
        <v>7025</v>
      </c>
      <c r="M595" s="166">
        <v>36655988</v>
      </c>
      <c r="N595" s="304">
        <v>45226</v>
      </c>
      <c r="O595" s="166">
        <v>2023</v>
      </c>
      <c r="P595" s="166">
        <v>2023</v>
      </c>
      <c r="Q595" s="667">
        <v>11000</v>
      </c>
      <c r="R595" s="140"/>
      <c r="S595" s="140" t="s">
        <v>7029</v>
      </c>
      <c r="T595" s="71"/>
      <c r="U595" s="163" t="s">
        <v>167</v>
      </c>
      <c r="V595" s="140"/>
    </row>
    <row r="596" spans="1:22" ht="153" x14ac:dyDescent="0.2">
      <c r="A596" s="141" t="s">
        <v>8</v>
      </c>
      <c r="B596" s="259" t="s">
        <v>33</v>
      </c>
      <c r="C596" s="156" t="s">
        <v>7030</v>
      </c>
      <c r="D596" s="156" t="s">
        <v>7031</v>
      </c>
      <c r="E596" s="140" t="s">
        <v>7032</v>
      </c>
      <c r="F596" s="431" t="s">
        <v>173</v>
      </c>
      <c r="G596" s="431" t="s">
        <v>217</v>
      </c>
      <c r="H596" s="431" t="s">
        <v>293</v>
      </c>
      <c r="I596" s="156" t="s">
        <v>188</v>
      </c>
      <c r="J596" s="140" t="s">
        <v>3627</v>
      </c>
      <c r="K596" s="140"/>
      <c r="L596" s="140" t="s">
        <v>7033</v>
      </c>
      <c r="M596" s="166">
        <v>36663662</v>
      </c>
      <c r="N596" s="304">
        <v>45201</v>
      </c>
      <c r="O596" s="166">
        <v>2023</v>
      </c>
      <c r="P596" s="166">
        <v>2023</v>
      </c>
      <c r="Q596" s="667">
        <v>375</v>
      </c>
      <c r="R596" s="140"/>
      <c r="S596" s="140" t="s">
        <v>7034</v>
      </c>
      <c r="T596" s="71"/>
      <c r="U596" s="163" t="s">
        <v>167</v>
      </c>
      <c r="V596" s="140"/>
    </row>
    <row r="597" spans="1:22" ht="229.5" x14ac:dyDescent="0.2">
      <c r="A597" s="141" t="s">
        <v>8</v>
      </c>
      <c r="B597" s="259" t="s">
        <v>33</v>
      </c>
      <c r="C597" s="156" t="s">
        <v>7035</v>
      </c>
      <c r="D597" s="156" t="s">
        <v>7036</v>
      </c>
      <c r="E597" s="140" t="s">
        <v>7037</v>
      </c>
      <c r="F597" s="431" t="s">
        <v>173</v>
      </c>
      <c r="G597" s="431" t="s">
        <v>217</v>
      </c>
      <c r="H597" s="431" t="s">
        <v>293</v>
      </c>
      <c r="I597" s="156" t="s">
        <v>188</v>
      </c>
      <c r="J597" s="140" t="s">
        <v>3627</v>
      </c>
      <c r="K597" s="140"/>
      <c r="L597" s="140" t="s">
        <v>7038</v>
      </c>
      <c r="M597" s="166">
        <v>14364972</v>
      </c>
      <c r="N597" s="304">
        <v>45229</v>
      </c>
      <c r="O597" s="166">
        <v>2023</v>
      </c>
      <c r="P597" s="166">
        <v>2023</v>
      </c>
      <c r="Q597" s="667">
        <v>280</v>
      </c>
      <c r="R597" s="140"/>
      <c r="S597" s="140" t="s">
        <v>7039</v>
      </c>
      <c r="T597" s="71"/>
      <c r="U597" s="163" t="s">
        <v>167</v>
      </c>
      <c r="V597" s="140"/>
    </row>
    <row r="598" spans="1:22" ht="97.5" customHeight="1" x14ac:dyDescent="0.2">
      <c r="A598" s="141" t="s">
        <v>8</v>
      </c>
      <c r="B598" s="259" t="s">
        <v>33</v>
      </c>
      <c r="C598" s="156" t="s">
        <v>7040</v>
      </c>
      <c r="D598" s="156" t="s">
        <v>6950</v>
      </c>
      <c r="E598" s="140" t="s">
        <v>7041</v>
      </c>
      <c r="F598" s="431" t="s">
        <v>173</v>
      </c>
      <c r="G598" s="431" t="s">
        <v>217</v>
      </c>
      <c r="H598" s="431" t="s">
        <v>687</v>
      </c>
      <c r="I598" s="156" t="s">
        <v>188</v>
      </c>
      <c r="J598" s="140" t="s">
        <v>7042</v>
      </c>
      <c r="K598" s="140"/>
      <c r="L598" s="140" t="s">
        <v>7043</v>
      </c>
      <c r="M598" s="166">
        <v>36205214</v>
      </c>
      <c r="N598" s="304">
        <v>45236</v>
      </c>
      <c r="O598" s="166">
        <v>2023</v>
      </c>
      <c r="P598" s="166">
        <v>2023</v>
      </c>
      <c r="Q598" s="667">
        <v>1310</v>
      </c>
      <c r="R598" s="140"/>
      <c r="S598" s="140" t="s">
        <v>7044</v>
      </c>
      <c r="T598" s="71"/>
      <c r="U598" s="163" t="s">
        <v>167</v>
      </c>
      <c r="V598" s="140"/>
    </row>
    <row r="599" spans="1:22" ht="96" customHeight="1" x14ac:dyDescent="0.2">
      <c r="A599" s="141" t="s">
        <v>8</v>
      </c>
      <c r="B599" s="259" t="s">
        <v>33</v>
      </c>
      <c r="C599" s="156" t="s">
        <v>7045</v>
      </c>
      <c r="D599" s="156" t="s">
        <v>7046</v>
      </c>
      <c r="E599" s="140" t="s">
        <v>7047</v>
      </c>
      <c r="F599" s="431" t="s">
        <v>173</v>
      </c>
      <c r="G599" s="431" t="s">
        <v>217</v>
      </c>
      <c r="H599" s="431" t="s">
        <v>681</v>
      </c>
      <c r="I599" s="156" t="s">
        <v>188</v>
      </c>
      <c r="J599" s="140" t="s">
        <v>849</v>
      </c>
      <c r="K599" s="140"/>
      <c r="L599" s="140" t="s">
        <v>7048</v>
      </c>
      <c r="M599" s="166">
        <v>397610</v>
      </c>
      <c r="N599" s="304">
        <v>44927</v>
      </c>
      <c r="O599" s="166">
        <v>2023</v>
      </c>
      <c r="P599" s="166">
        <v>2023</v>
      </c>
      <c r="Q599" s="667">
        <v>685833</v>
      </c>
      <c r="R599" s="140"/>
      <c r="S599" s="140" t="s">
        <v>7049</v>
      </c>
      <c r="T599" s="71" t="s">
        <v>7050</v>
      </c>
      <c r="U599" s="163" t="s">
        <v>167</v>
      </c>
      <c r="V599" s="140"/>
    </row>
    <row r="600" spans="1:22" ht="32.25" customHeight="1" x14ac:dyDescent="0.2">
      <c r="A600" s="141" t="s">
        <v>8</v>
      </c>
      <c r="B600" s="259" t="s">
        <v>33</v>
      </c>
      <c r="C600" s="156" t="s">
        <v>7051</v>
      </c>
      <c r="D600" s="156" t="s">
        <v>7046</v>
      </c>
      <c r="E600" s="140" t="s">
        <v>7052</v>
      </c>
      <c r="F600" s="431" t="s">
        <v>173</v>
      </c>
      <c r="G600" s="431" t="s">
        <v>217</v>
      </c>
      <c r="H600" s="431" t="s">
        <v>681</v>
      </c>
      <c r="I600" s="156" t="s">
        <v>188</v>
      </c>
      <c r="J600" s="140" t="s">
        <v>849</v>
      </c>
      <c r="K600" s="140"/>
      <c r="L600" s="140" t="s">
        <v>7053</v>
      </c>
      <c r="M600" s="166">
        <v>31450474</v>
      </c>
      <c r="N600" s="304">
        <v>45231</v>
      </c>
      <c r="O600" s="166">
        <v>2023</v>
      </c>
      <c r="P600" s="166">
        <v>2023</v>
      </c>
      <c r="Q600" s="667">
        <v>117876</v>
      </c>
      <c r="R600" s="140"/>
      <c r="S600" s="140" t="s">
        <v>7054</v>
      </c>
      <c r="T600" s="71"/>
      <c r="U600" s="163" t="s">
        <v>167</v>
      </c>
      <c r="V600" s="140"/>
    </row>
    <row r="601" spans="1:22" ht="43.5" customHeight="1" x14ac:dyDescent="0.2">
      <c r="A601" s="141" t="s">
        <v>8</v>
      </c>
      <c r="B601" s="259" t="s">
        <v>33</v>
      </c>
      <c r="C601" s="156" t="s">
        <v>7055</v>
      </c>
      <c r="D601" s="156" t="s">
        <v>7046</v>
      </c>
      <c r="E601" s="140" t="s">
        <v>7056</v>
      </c>
      <c r="F601" s="431" t="s">
        <v>173</v>
      </c>
      <c r="G601" s="431" t="s">
        <v>217</v>
      </c>
      <c r="H601" s="431" t="s">
        <v>681</v>
      </c>
      <c r="I601" s="156" t="s">
        <v>188</v>
      </c>
      <c r="J601" s="140" t="s">
        <v>849</v>
      </c>
      <c r="K601" s="140"/>
      <c r="L601" s="140" t="s">
        <v>7057</v>
      </c>
      <c r="M601" s="166">
        <v>31450474</v>
      </c>
      <c r="N601" s="304">
        <v>44562</v>
      </c>
      <c r="O601" s="166">
        <v>2022</v>
      </c>
      <c r="P601" s="166">
        <v>2023</v>
      </c>
      <c r="Q601" s="667">
        <v>114000</v>
      </c>
      <c r="R601" s="140"/>
      <c r="S601" s="140" t="s">
        <v>7058</v>
      </c>
      <c r="T601" s="71"/>
      <c r="U601" s="163" t="s">
        <v>167</v>
      </c>
      <c r="V601" s="140"/>
    </row>
    <row r="602" spans="1:22" ht="60" customHeight="1" x14ac:dyDescent="0.2">
      <c r="A602" s="141" t="s">
        <v>8</v>
      </c>
      <c r="B602" s="259" t="s">
        <v>33</v>
      </c>
      <c r="C602" s="156" t="s">
        <v>7059</v>
      </c>
      <c r="D602" s="156" t="s">
        <v>7060</v>
      </c>
      <c r="E602" s="140" t="s">
        <v>7061</v>
      </c>
      <c r="F602" s="431" t="s">
        <v>173</v>
      </c>
      <c r="G602" s="431" t="s">
        <v>217</v>
      </c>
      <c r="H602" s="431" t="s">
        <v>681</v>
      </c>
      <c r="I602" s="156" t="s">
        <v>188</v>
      </c>
      <c r="J602" s="140" t="s">
        <v>849</v>
      </c>
      <c r="K602" s="140"/>
      <c r="L602" s="140" t="s">
        <v>7062</v>
      </c>
      <c r="M602" s="166">
        <v>52722449</v>
      </c>
      <c r="N602" s="304">
        <v>45141</v>
      </c>
      <c r="O602" s="166">
        <v>2023</v>
      </c>
      <c r="P602" s="166">
        <v>2024</v>
      </c>
      <c r="Q602" s="667">
        <v>120000</v>
      </c>
      <c r="R602" s="140"/>
      <c r="S602" s="140" t="s">
        <v>7063</v>
      </c>
      <c r="T602" s="71"/>
      <c r="U602" s="163" t="s">
        <v>167</v>
      </c>
      <c r="V602" s="140"/>
    </row>
    <row r="603" spans="1:22" ht="44.25" customHeight="1" x14ac:dyDescent="0.2">
      <c r="A603" s="141" t="s">
        <v>8</v>
      </c>
      <c r="B603" s="259" t="s">
        <v>33</v>
      </c>
      <c r="C603" s="156" t="s">
        <v>7064</v>
      </c>
      <c r="D603" s="156" t="s">
        <v>7065</v>
      </c>
      <c r="E603" s="140" t="s">
        <v>7066</v>
      </c>
      <c r="F603" s="431" t="s">
        <v>173</v>
      </c>
      <c r="G603" s="431" t="s">
        <v>217</v>
      </c>
      <c r="H603" s="431" t="s">
        <v>256</v>
      </c>
      <c r="I603" s="156" t="s">
        <v>188</v>
      </c>
      <c r="J603" s="140" t="s">
        <v>3627</v>
      </c>
      <c r="K603" s="140"/>
      <c r="L603" s="140" t="s">
        <v>7067</v>
      </c>
      <c r="M603" s="166" t="s">
        <v>7068</v>
      </c>
      <c r="N603" s="304">
        <v>45139</v>
      </c>
      <c r="O603" s="166">
        <v>2023</v>
      </c>
      <c r="P603" s="166">
        <v>2024</v>
      </c>
      <c r="Q603" s="667">
        <v>15000</v>
      </c>
      <c r="R603" s="140"/>
      <c r="S603" s="140" t="s">
        <v>12770</v>
      </c>
      <c r="T603" s="71"/>
      <c r="U603" s="163" t="s">
        <v>167</v>
      </c>
      <c r="V603" s="140"/>
    </row>
    <row r="604" spans="1:22" ht="89.25" x14ac:dyDescent="0.2">
      <c r="A604" s="141" t="s">
        <v>8</v>
      </c>
      <c r="B604" s="259" t="s">
        <v>89</v>
      </c>
      <c r="C604" s="156" t="s">
        <v>7069</v>
      </c>
      <c r="D604" s="156" t="s">
        <v>7070</v>
      </c>
      <c r="E604" s="140" t="s">
        <v>7071</v>
      </c>
      <c r="F604" s="431" t="s">
        <v>175</v>
      </c>
      <c r="G604" s="431" t="s">
        <v>241</v>
      </c>
      <c r="H604" s="431" t="s">
        <v>280</v>
      </c>
      <c r="I604" s="156" t="s">
        <v>204</v>
      </c>
      <c r="J604" s="140" t="s">
        <v>3688</v>
      </c>
      <c r="K604" s="140"/>
      <c r="L604" s="140" t="s">
        <v>7072</v>
      </c>
      <c r="M604" s="166">
        <v>52203204</v>
      </c>
      <c r="N604" s="304">
        <v>44624</v>
      </c>
      <c r="O604" s="166">
        <v>2022</v>
      </c>
      <c r="P604" s="166">
        <v>2023</v>
      </c>
      <c r="Q604" s="667">
        <v>1667</v>
      </c>
      <c r="R604" s="140" t="s">
        <v>7073</v>
      </c>
      <c r="S604" s="140" t="s">
        <v>7074</v>
      </c>
      <c r="T604" s="71"/>
      <c r="U604" s="163" t="s">
        <v>167</v>
      </c>
      <c r="V604" s="140"/>
    </row>
    <row r="605" spans="1:22" ht="51" x14ac:dyDescent="0.2">
      <c r="A605" s="141" t="s">
        <v>8</v>
      </c>
      <c r="B605" s="259" t="s">
        <v>89</v>
      </c>
      <c r="C605" s="156" t="s">
        <v>7075</v>
      </c>
      <c r="D605" s="156" t="s">
        <v>7076</v>
      </c>
      <c r="E605" s="140" t="s">
        <v>7077</v>
      </c>
      <c r="F605" s="431" t="s">
        <v>175</v>
      </c>
      <c r="G605" s="431" t="s">
        <v>241</v>
      </c>
      <c r="H605" s="431" t="s">
        <v>280</v>
      </c>
      <c r="I605" s="156" t="s">
        <v>204</v>
      </c>
      <c r="J605" s="140" t="s">
        <v>3688</v>
      </c>
      <c r="K605" s="140"/>
      <c r="L605" s="140" t="s">
        <v>7078</v>
      </c>
      <c r="M605" s="166">
        <v>36582468</v>
      </c>
      <c r="N605" s="304">
        <v>43794</v>
      </c>
      <c r="O605" s="166">
        <v>2019</v>
      </c>
      <c r="P605" s="166">
        <v>2023</v>
      </c>
      <c r="Q605" s="667">
        <v>1667</v>
      </c>
      <c r="R605" s="140" t="s">
        <v>7073</v>
      </c>
      <c r="S605" s="140" t="s">
        <v>7079</v>
      </c>
      <c r="T605" s="71"/>
      <c r="U605" s="163" t="s">
        <v>167</v>
      </c>
      <c r="V605" s="140"/>
    </row>
    <row r="606" spans="1:22" ht="102" x14ac:dyDescent="0.2">
      <c r="A606" s="141" t="s">
        <v>8</v>
      </c>
      <c r="B606" s="259" t="s">
        <v>89</v>
      </c>
      <c r="C606" s="156" t="s">
        <v>7080</v>
      </c>
      <c r="D606" s="156" t="s">
        <v>7070</v>
      </c>
      <c r="E606" s="140" t="s">
        <v>7081</v>
      </c>
      <c r="F606" s="431" t="s">
        <v>175</v>
      </c>
      <c r="G606" s="431" t="s">
        <v>241</v>
      </c>
      <c r="H606" s="431" t="s">
        <v>280</v>
      </c>
      <c r="I606" s="156" t="s">
        <v>204</v>
      </c>
      <c r="J606" s="140" t="s">
        <v>3688</v>
      </c>
      <c r="K606" s="140"/>
      <c r="L606" s="140" t="s">
        <v>7082</v>
      </c>
      <c r="M606" s="166">
        <v>31967922</v>
      </c>
      <c r="N606" s="307" t="s">
        <v>7083</v>
      </c>
      <c r="O606" s="166">
        <v>2023</v>
      </c>
      <c r="P606" s="166">
        <v>2023</v>
      </c>
      <c r="Q606" s="667">
        <v>5250</v>
      </c>
      <c r="R606" s="140" t="s">
        <v>7073</v>
      </c>
      <c r="S606" s="140" t="s">
        <v>7084</v>
      </c>
      <c r="T606" s="71"/>
      <c r="U606" s="163" t="s">
        <v>167</v>
      </c>
      <c r="V606" s="140"/>
    </row>
    <row r="607" spans="1:22" ht="76.5" x14ac:dyDescent="0.2">
      <c r="A607" s="141" t="s">
        <v>8</v>
      </c>
      <c r="B607" s="259" t="s">
        <v>89</v>
      </c>
      <c r="C607" s="156" t="s">
        <v>7085</v>
      </c>
      <c r="D607" s="156" t="s">
        <v>7070</v>
      </c>
      <c r="E607" s="140" t="s">
        <v>7086</v>
      </c>
      <c r="F607" s="431" t="s">
        <v>175</v>
      </c>
      <c r="G607" s="431" t="s">
        <v>241</v>
      </c>
      <c r="H607" s="431" t="s">
        <v>280</v>
      </c>
      <c r="I607" s="156" t="s">
        <v>204</v>
      </c>
      <c r="J607" s="140" t="s">
        <v>3688</v>
      </c>
      <c r="K607" s="140"/>
      <c r="L607" s="140" t="s">
        <v>7087</v>
      </c>
      <c r="M607" s="166">
        <v>31978215</v>
      </c>
      <c r="N607" s="307" t="s">
        <v>7088</v>
      </c>
      <c r="O607" s="166">
        <v>2023</v>
      </c>
      <c r="P607" s="166">
        <v>2023</v>
      </c>
      <c r="Q607" s="667">
        <v>1000</v>
      </c>
      <c r="R607" s="140" t="s">
        <v>7073</v>
      </c>
      <c r="S607" s="140" t="s">
        <v>7089</v>
      </c>
      <c r="T607" s="71"/>
      <c r="U607" s="163" t="s">
        <v>167</v>
      </c>
      <c r="V607" s="140"/>
    </row>
    <row r="608" spans="1:22" ht="89.25" x14ac:dyDescent="0.2">
      <c r="A608" s="141" t="s">
        <v>8</v>
      </c>
      <c r="B608" s="259" t="s">
        <v>123</v>
      </c>
      <c r="C608" s="156" t="s">
        <v>7090</v>
      </c>
      <c r="D608" s="156" t="s">
        <v>7091</v>
      </c>
      <c r="E608" s="140" t="s">
        <v>7092</v>
      </c>
      <c r="F608" s="431" t="s">
        <v>173</v>
      </c>
      <c r="G608" s="431" t="s">
        <v>216</v>
      </c>
      <c r="H608" s="431" t="s">
        <v>431</v>
      </c>
      <c r="I608" s="156" t="s">
        <v>189</v>
      </c>
      <c r="J608" s="140" t="s">
        <v>7093</v>
      </c>
      <c r="K608" s="140" t="s">
        <v>7094</v>
      </c>
      <c r="L608" s="140" t="s">
        <v>7094</v>
      </c>
      <c r="M608" s="166">
        <v>31784828</v>
      </c>
      <c r="N608" s="304">
        <v>44893</v>
      </c>
      <c r="O608" s="166">
        <v>2022</v>
      </c>
      <c r="P608" s="166">
        <v>2023</v>
      </c>
      <c r="Q608" s="667">
        <v>9990</v>
      </c>
      <c r="R608" s="140"/>
      <c r="S608" s="140" t="s">
        <v>7095</v>
      </c>
      <c r="T608" s="71"/>
      <c r="U608" s="163" t="s">
        <v>167</v>
      </c>
      <c r="V608" s="140"/>
    </row>
    <row r="609" spans="1:22" ht="280.5" x14ac:dyDescent="0.2">
      <c r="A609" s="141" t="s">
        <v>8</v>
      </c>
      <c r="B609" s="259" t="s">
        <v>123</v>
      </c>
      <c r="C609" s="156" t="s">
        <v>7096</v>
      </c>
      <c r="D609" s="156" t="s">
        <v>7097</v>
      </c>
      <c r="E609" s="140" t="s">
        <v>7098</v>
      </c>
      <c r="F609" s="431" t="s">
        <v>173</v>
      </c>
      <c r="G609" s="431" t="s">
        <v>216</v>
      </c>
      <c r="H609" s="431" t="s">
        <v>699</v>
      </c>
      <c r="I609" s="156" t="s">
        <v>190</v>
      </c>
      <c r="J609" s="140" t="s">
        <v>7099</v>
      </c>
      <c r="K609" s="140"/>
      <c r="L609" s="140" t="s">
        <v>7100</v>
      </c>
      <c r="M609" s="166">
        <v>3437680</v>
      </c>
      <c r="N609" s="304">
        <v>45202</v>
      </c>
      <c r="O609" s="166">
        <v>2023</v>
      </c>
      <c r="P609" s="166">
        <v>2024</v>
      </c>
      <c r="Q609" s="667">
        <v>47120</v>
      </c>
      <c r="R609" s="140"/>
      <c r="S609" s="140" t="s">
        <v>7101</v>
      </c>
      <c r="T609" s="71"/>
      <c r="U609" s="163" t="s">
        <v>167</v>
      </c>
      <c r="V609" s="140"/>
    </row>
    <row r="610" spans="1:22" ht="204" x14ac:dyDescent="0.2">
      <c r="A610" s="141" t="s">
        <v>8</v>
      </c>
      <c r="B610" s="259" t="s">
        <v>123</v>
      </c>
      <c r="C610" s="156" t="s">
        <v>7102</v>
      </c>
      <c r="D610" s="156" t="s">
        <v>7097</v>
      </c>
      <c r="E610" s="140" t="s">
        <v>7103</v>
      </c>
      <c r="F610" s="431" t="s">
        <v>173</v>
      </c>
      <c r="G610" s="431" t="s">
        <v>216</v>
      </c>
      <c r="H610" s="431" t="s">
        <v>699</v>
      </c>
      <c r="I610" s="156" t="s">
        <v>190</v>
      </c>
      <c r="J610" s="140" t="s">
        <v>7104</v>
      </c>
      <c r="K610" s="140" t="s">
        <v>7105</v>
      </c>
      <c r="L610" s="140" t="s">
        <v>7106</v>
      </c>
      <c r="M610" s="166">
        <v>30857571</v>
      </c>
      <c r="N610" s="304">
        <v>45237</v>
      </c>
      <c r="O610" s="166">
        <v>2023</v>
      </c>
      <c r="P610" s="166">
        <v>2024</v>
      </c>
      <c r="Q610" s="667">
        <v>2800</v>
      </c>
      <c r="R610" s="140"/>
      <c r="S610" s="140" t="s">
        <v>7107</v>
      </c>
      <c r="T610" s="71"/>
      <c r="U610" s="163" t="s">
        <v>167</v>
      </c>
      <c r="V610" s="140"/>
    </row>
    <row r="611" spans="1:22" ht="165.75" x14ac:dyDescent="0.2">
      <c r="A611" s="141" t="s">
        <v>8</v>
      </c>
      <c r="B611" s="259" t="s">
        <v>123</v>
      </c>
      <c r="C611" s="156" t="s">
        <v>7108</v>
      </c>
      <c r="D611" s="156" t="s">
        <v>7109</v>
      </c>
      <c r="E611" s="140" t="s">
        <v>7110</v>
      </c>
      <c r="F611" s="431" t="s">
        <v>173</v>
      </c>
      <c r="G611" s="431" t="s">
        <v>216</v>
      </c>
      <c r="H611" s="431" t="s">
        <v>593</v>
      </c>
      <c r="I611" s="156" t="s">
        <v>190</v>
      </c>
      <c r="J611" s="140" t="s">
        <v>3688</v>
      </c>
      <c r="K611" s="140"/>
      <c r="L611" s="140" t="s">
        <v>7111</v>
      </c>
      <c r="M611" s="166">
        <v>52934039</v>
      </c>
      <c r="N611" s="304">
        <v>44873</v>
      </c>
      <c r="O611" s="166">
        <v>2022</v>
      </c>
      <c r="P611" s="166">
        <v>2023</v>
      </c>
      <c r="Q611" s="667">
        <v>133575</v>
      </c>
      <c r="R611" s="140"/>
      <c r="S611" s="140" t="s">
        <v>7112</v>
      </c>
      <c r="T611" s="71"/>
      <c r="U611" s="163" t="s">
        <v>167</v>
      </c>
      <c r="V611" s="140"/>
    </row>
    <row r="612" spans="1:22" ht="165.75" x14ac:dyDescent="0.2">
      <c r="A612" s="141" t="s">
        <v>8</v>
      </c>
      <c r="B612" s="259" t="s">
        <v>123</v>
      </c>
      <c r="C612" s="156" t="s">
        <v>7113</v>
      </c>
      <c r="D612" s="156" t="s">
        <v>7109</v>
      </c>
      <c r="E612" s="140" t="s">
        <v>7110</v>
      </c>
      <c r="F612" s="431" t="s">
        <v>173</v>
      </c>
      <c r="G612" s="431" t="s">
        <v>216</v>
      </c>
      <c r="H612" s="431" t="s">
        <v>593</v>
      </c>
      <c r="I612" s="156" t="s">
        <v>190</v>
      </c>
      <c r="J612" s="140" t="s">
        <v>3688</v>
      </c>
      <c r="K612" s="140"/>
      <c r="L612" s="140" t="s">
        <v>7114</v>
      </c>
      <c r="M612" s="166">
        <v>35976721</v>
      </c>
      <c r="N612" s="304">
        <v>44893</v>
      </c>
      <c r="O612" s="166">
        <v>2022</v>
      </c>
      <c r="P612" s="166">
        <v>2023</v>
      </c>
      <c r="Q612" s="667">
        <v>13559</v>
      </c>
      <c r="R612" s="140"/>
      <c r="S612" s="140" t="s">
        <v>7112</v>
      </c>
      <c r="T612" s="71"/>
      <c r="U612" s="163" t="s">
        <v>167</v>
      </c>
      <c r="V612" s="140"/>
    </row>
    <row r="613" spans="1:22" ht="63.75" x14ac:dyDescent="0.2">
      <c r="A613" s="141" t="s">
        <v>8</v>
      </c>
      <c r="B613" s="259" t="s">
        <v>123</v>
      </c>
      <c r="C613" s="156" t="s">
        <v>7115</v>
      </c>
      <c r="D613" s="156" t="s">
        <v>7116</v>
      </c>
      <c r="E613" s="140" t="s">
        <v>7117</v>
      </c>
      <c r="F613" s="431" t="s">
        <v>173</v>
      </c>
      <c r="G613" s="431" t="s">
        <v>216</v>
      </c>
      <c r="H613" s="431" t="s">
        <v>431</v>
      </c>
      <c r="I613" s="156" t="s">
        <v>190</v>
      </c>
      <c r="J613" s="140" t="s">
        <v>3688</v>
      </c>
      <c r="K613" s="140"/>
      <c r="L613" s="140" t="s">
        <v>7118</v>
      </c>
      <c r="M613" s="166">
        <v>36599361</v>
      </c>
      <c r="N613" s="304">
        <v>44897</v>
      </c>
      <c r="O613" s="166">
        <v>2022</v>
      </c>
      <c r="P613" s="166">
        <v>2022</v>
      </c>
      <c r="Q613" s="667">
        <v>2640</v>
      </c>
      <c r="R613" s="140"/>
      <c r="S613" s="140" t="s">
        <v>7119</v>
      </c>
      <c r="T613" s="71"/>
      <c r="U613" s="163" t="s">
        <v>167</v>
      </c>
      <c r="V613" s="140"/>
    </row>
    <row r="614" spans="1:22" ht="165.75" x14ac:dyDescent="0.2">
      <c r="A614" s="141" t="s">
        <v>8</v>
      </c>
      <c r="B614" s="259" t="s">
        <v>123</v>
      </c>
      <c r="C614" s="156" t="s">
        <v>7120</v>
      </c>
      <c r="D614" s="156" t="s">
        <v>7116</v>
      </c>
      <c r="E614" s="140" t="s">
        <v>7121</v>
      </c>
      <c r="F614" s="431" t="s">
        <v>173</v>
      </c>
      <c r="G614" s="431" t="s">
        <v>216</v>
      </c>
      <c r="H614" s="431" t="s">
        <v>431</v>
      </c>
      <c r="I614" s="156" t="s">
        <v>190</v>
      </c>
      <c r="J614" s="140" t="s">
        <v>3688</v>
      </c>
      <c r="K614" s="140"/>
      <c r="L614" s="140" t="s">
        <v>7118</v>
      </c>
      <c r="M614" s="166">
        <v>36599361</v>
      </c>
      <c r="N614" s="304">
        <v>44896</v>
      </c>
      <c r="O614" s="166">
        <v>2022</v>
      </c>
      <c r="P614" s="166">
        <v>2023</v>
      </c>
      <c r="Q614" s="667">
        <v>3900</v>
      </c>
      <c r="R614" s="140"/>
      <c r="S614" s="140" t="s">
        <v>7122</v>
      </c>
      <c r="T614" s="71"/>
      <c r="U614" s="163" t="s">
        <v>167</v>
      </c>
      <c r="V614" s="140"/>
    </row>
    <row r="615" spans="1:22" ht="140.25" x14ac:dyDescent="0.2">
      <c r="A615" s="141" t="s">
        <v>8</v>
      </c>
      <c r="B615" s="259" t="s">
        <v>123</v>
      </c>
      <c r="C615" s="156" t="s">
        <v>7123</v>
      </c>
      <c r="D615" s="156" t="s">
        <v>7124</v>
      </c>
      <c r="E615" s="140" t="s">
        <v>7125</v>
      </c>
      <c r="F615" s="431" t="s">
        <v>173</v>
      </c>
      <c r="G615" s="431" t="s">
        <v>216</v>
      </c>
      <c r="H615" s="431" t="s">
        <v>255</v>
      </c>
      <c r="I615" s="156" t="s">
        <v>190</v>
      </c>
      <c r="J615" s="140" t="s">
        <v>3688</v>
      </c>
      <c r="K615" s="140"/>
      <c r="L615" s="140" t="s">
        <v>7126</v>
      </c>
      <c r="M615" s="166">
        <v>36850730</v>
      </c>
      <c r="N615" s="304">
        <v>44896</v>
      </c>
      <c r="O615" s="166">
        <v>2022</v>
      </c>
      <c r="P615" s="166">
        <v>2023</v>
      </c>
      <c r="Q615" s="667">
        <v>52470</v>
      </c>
      <c r="R615" s="140"/>
      <c r="S615" s="140" t="s">
        <v>7127</v>
      </c>
      <c r="T615" s="71"/>
      <c r="U615" s="163" t="s">
        <v>167</v>
      </c>
      <c r="V615" s="140"/>
    </row>
    <row r="616" spans="1:22" ht="229.5" x14ac:dyDescent="0.2">
      <c r="A616" s="141" t="s">
        <v>8</v>
      </c>
      <c r="B616" s="259" t="s">
        <v>123</v>
      </c>
      <c r="C616" s="156" t="s">
        <v>7128</v>
      </c>
      <c r="D616" s="156" t="s">
        <v>7129</v>
      </c>
      <c r="E616" s="140" t="s">
        <v>7130</v>
      </c>
      <c r="F616" s="431" t="s">
        <v>173</v>
      </c>
      <c r="G616" s="431" t="s">
        <v>216</v>
      </c>
      <c r="H616" s="431" t="s">
        <v>688</v>
      </c>
      <c r="I616" s="156" t="s">
        <v>190</v>
      </c>
      <c r="J616" s="140" t="s">
        <v>7131</v>
      </c>
      <c r="K616" s="140"/>
      <c r="L616" s="140" t="s">
        <v>7132</v>
      </c>
      <c r="M616" s="166">
        <v>46580018</v>
      </c>
      <c r="N616" s="304">
        <v>44396</v>
      </c>
      <c r="O616" s="166">
        <v>2021</v>
      </c>
      <c r="P616" s="166">
        <v>2022</v>
      </c>
      <c r="Q616" s="667">
        <v>5569</v>
      </c>
      <c r="R616" s="140"/>
      <c r="S616" s="140" t="s">
        <v>7133</v>
      </c>
      <c r="T616" s="71"/>
      <c r="U616" s="163" t="s">
        <v>167</v>
      </c>
      <c r="V616" s="140"/>
    </row>
    <row r="617" spans="1:22" ht="280.5" x14ac:dyDescent="0.2">
      <c r="A617" s="141" t="s">
        <v>8</v>
      </c>
      <c r="B617" s="259" t="s">
        <v>123</v>
      </c>
      <c r="C617" s="156" t="s">
        <v>7134</v>
      </c>
      <c r="D617" s="156" t="s">
        <v>7129</v>
      </c>
      <c r="E617" s="140" t="s">
        <v>7135</v>
      </c>
      <c r="F617" s="431" t="s">
        <v>173</v>
      </c>
      <c r="G617" s="431" t="s">
        <v>216</v>
      </c>
      <c r="H617" s="431" t="s">
        <v>688</v>
      </c>
      <c r="I617" s="156" t="s">
        <v>190</v>
      </c>
      <c r="J617" s="140" t="s">
        <v>7136</v>
      </c>
      <c r="K617" s="140"/>
      <c r="L617" s="140" t="s">
        <v>7132</v>
      </c>
      <c r="M617" s="166">
        <v>46580018</v>
      </c>
      <c r="N617" s="304">
        <v>45145</v>
      </c>
      <c r="O617" s="166">
        <v>2023</v>
      </c>
      <c r="P617" s="166">
        <v>2024</v>
      </c>
      <c r="Q617" s="667">
        <v>8022</v>
      </c>
      <c r="R617" s="140"/>
      <c r="S617" s="140" t="s">
        <v>7137</v>
      </c>
      <c r="T617" s="71"/>
      <c r="U617" s="163" t="s">
        <v>167</v>
      </c>
      <c r="V617" s="140"/>
    </row>
    <row r="618" spans="1:22" ht="191.25" x14ac:dyDescent="0.2">
      <c r="A618" s="141" t="s">
        <v>8</v>
      </c>
      <c r="B618" s="259" t="s">
        <v>123</v>
      </c>
      <c r="C618" s="156" t="s">
        <v>7138</v>
      </c>
      <c r="D618" s="156" t="s">
        <v>7139</v>
      </c>
      <c r="E618" s="140" t="s">
        <v>7140</v>
      </c>
      <c r="F618" s="431" t="s">
        <v>173</v>
      </c>
      <c r="G618" s="431" t="s">
        <v>216</v>
      </c>
      <c r="H618" s="431" t="s">
        <v>674</v>
      </c>
      <c r="I618" s="156" t="s">
        <v>190</v>
      </c>
      <c r="J618" s="140" t="s">
        <v>3688</v>
      </c>
      <c r="K618" s="140"/>
      <c r="L618" s="140" t="s">
        <v>7141</v>
      </c>
      <c r="M618" s="166" t="s">
        <v>7142</v>
      </c>
      <c r="N618" s="304">
        <v>44936</v>
      </c>
      <c r="O618" s="166">
        <v>2023</v>
      </c>
      <c r="P618" s="166">
        <v>2023</v>
      </c>
      <c r="Q618" s="667">
        <v>15875</v>
      </c>
      <c r="R618" s="140"/>
      <c r="S618" s="140" t="s">
        <v>7143</v>
      </c>
      <c r="T618" s="71"/>
      <c r="U618" s="163" t="s">
        <v>167</v>
      </c>
      <c r="V618" s="140"/>
    </row>
    <row r="619" spans="1:22" ht="409.5" x14ac:dyDescent="0.2">
      <c r="A619" s="141" t="s">
        <v>8</v>
      </c>
      <c r="B619" s="259" t="s">
        <v>123</v>
      </c>
      <c r="C619" s="156" t="s">
        <v>7144</v>
      </c>
      <c r="D619" s="156" t="s">
        <v>7145</v>
      </c>
      <c r="E619" s="140" t="s">
        <v>7146</v>
      </c>
      <c r="F619" s="431" t="s">
        <v>173</v>
      </c>
      <c r="G619" s="431" t="s">
        <v>216</v>
      </c>
      <c r="H619" s="431" t="s">
        <v>365</v>
      </c>
      <c r="I619" s="156" t="s">
        <v>189</v>
      </c>
      <c r="J619" s="140" t="s">
        <v>7147</v>
      </c>
      <c r="K619" s="140"/>
      <c r="L619" s="140" t="s">
        <v>7148</v>
      </c>
      <c r="M619" s="166">
        <v>54464609</v>
      </c>
      <c r="N619" s="304">
        <v>44770</v>
      </c>
      <c r="O619" s="166">
        <v>2022</v>
      </c>
      <c r="P619" s="166">
        <v>2022</v>
      </c>
      <c r="Q619" s="667">
        <v>7800</v>
      </c>
      <c r="R619" s="140"/>
      <c r="S619" s="140" t="s">
        <v>7149</v>
      </c>
      <c r="T619" s="71"/>
      <c r="U619" s="163" t="s">
        <v>167</v>
      </c>
      <c r="V619" s="140"/>
    </row>
    <row r="620" spans="1:22" ht="267.75" x14ac:dyDescent="0.2">
      <c r="A620" s="141" t="s">
        <v>8</v>
      </c>
      <c r="B620" s="259" t="s">
        <v>123</v>
      </c>
      <c r="C620" s="156" t="s">
        <v>7150</v>
      </c>
      <c r="D620" s="156" t="s">
        <v>7151</v>
      </c>
      <c r="E620" s="140" t="s">
        <v>7152</v>
      </c>
      <c r="F620" s="431" t="s">
        <v>173</v>
      </c>
      <c r="G620" s="431" t="s">
        <v>216</v>
      </c>
      <c r="H620" s="431" t="s">
        <v>431</v>
      </c>
      <c r="I620" s="156" t="s">
        <v>189</v>
      </c>
      <c r="J620" s="140" t="s">
        <v>3688</v>
      </c>
      <c r="K620" s="140"/>
      <c r="L620" s="140" t="s">
        <v>7153</v>
      </c>
      <c r="M620" s="166">
        <v>36212296</v>
      </c>
      <c r="N620" s="304">
        <v>45258</v>
      </c>
      <c r="O620" s="166">
        <v>2023</v>
      </c>
      <c r="P620" s="166">
        <v>2023</v>
      </c>
      <c r="Q620" s="667">
        <v>3630</v>
      </c>
      <c r="R620" s="140"/>
      <c r="S620" s="140" t="s">
        <v>7154</v>
      </c>
      <c r="T620" s="71"/>
      <c r="U620" s="163" t="s">
        <v>167</v>
      </c>
      <c r="V620" s="140"/>
    </row>
    <row r="621" spans="1:22" ht="216.75" x14ac:dyDescent="0.2">
      <c r="A621" s="141" t="s">
        <v>8</v>
      </c>
      <c r="B621" s="259" t="s">
        <v>123</v>
      </c>
      <c r="C621" s="156" t="s">
        <v>7155</v>
      </c>
      <c r="D621" s="156" t="s">
        <v>7156</v>
      </c>
      <c r="E621" s="140" t="s">
        <v>7157</v>
      </c>
      <c r="F621" s="431" t="s">
        <v>173</v>
      </c>
      <c r="G621" s="431" t="s">
        <v>216</v>
      </c>
      <c r="H621" s="431" t="s">
        <v>674</v>
      </c>
      <c r="I621" s="156" t="s">
        <v>190</v>
      </c>
      <c r="J621" s="140" t="s">
        <v>7158</v>
      </c>
      <c r="K621" s="140"/>
      <c r="L621" s="140" t="s">
        <v>7159</v>
      </c>
      <c r="M621" s="166">
        <v>45684901</v>
      </c>
      <c r="N621" s="304">
        <v>44767</v>
      </c>
      <c r="O621" s="166">
        <v>2022</v>
      </c>
      <c r="P621" s="166">
        <v>2023</v>
      </c>
      <c r="Q621" s="667">
        <v>8500</v>
      </c>
      <c r="R621" s="140"/>
      <c r="S621" s="140" t="s">
        <v>7160</v>
      </c>
      <c r="T621" s="71"/>
      <c r="U621" s="163" t="s">
        <v>167</v>
      </c>
      <c r="V621" s="140"/>
    </row>
    <row r="622" spans="1:22" ht="242.25" x14ac:dyDescent="0.2">
      <c r="A622" s="141" t="s">
        <v>8</v>
      </c>
      <c r="B622" s="259" t="s">
        <v>123</v>
      </c>
      <c r="C622" s="156" t="s">
        <v>7161</v>
      </c>
      <c r="D622" s="156" t="s">
        <v>7162</v>
      </c>
      <c r="E622" s="140" t="s">
        <v>6480</v>
      </c>
      <c r="F622" s="431" t="s">
        <v>173</v>
      </c>
      <c r="G622" s="431" t="s">
        <v>216</v>
      </c>
      <c r="H622" s="431" t="s">
        <v>696</v>
      </c>
      <c r="I622" s="156" t="s">
        <v>189</v>
      </c>
      <c r="J622" s="140" t="s">
        <v>7163</v>
      </c>
      <c r="K622" s="140"/>
      <c r="L622" s="140" t="s">
        <v>7164</v>
      </c>
      <c r="M622" s="166">
        <v>36187828</v>
      </c>
      <c r="N622" s="304">
        <v>44971</v>
      </c>
      <c r="O622" s="166">
        <v>2023</v>
      </c>
      <c r="P622" s="166">
        <v>2023</v>
      </c>
      <c r="Q622" s="667">
        <v>1000</v>
      </c>
      <c r="R622" s="140"/>
      <c r="S622" s="140" t="s">
        <v>7165</v>
      </c>
      <c r="T622" s="71"/>
      <c r="U622" s="163" t="s">
        <v>167</v>
      </c>
      <c r="V622" s="140"/>
    </row>
    <row r="623" spans="1:22" ht="216.75" x14ac:dyDescent="0.2">
      <c r="A623" s="141" t="s">
        <v>8</v>
      </c>
      <c r="B623" s="259" t="s">
        <v>17</v>
      </c>
      <c r="C623" s="156" t="s">
        <v>7166</v>
      </c>
      <c r="D623" s="156" t="s">
        <v>7167</v>
      </c>
      <c r="E623" s="140" t="s">
        <v>3472</v>
      </c>
      <c r="F623" s="431" t="s">
        <v>173</v>
      </c>
      <c r="G623" s="431" t="s">
        <v>217</v>
      </c>
      <c r="H623" s="431" t="s">
        <v>594</v>
      </c>
      <c r="I623" s="156" t="s">
        <v>188</v>
      </c>
      <c r="J623" s="140" t="s">
        <v>4514</v>
      </c>
      <c r="K623" s="140" t="s">
        <v>3472</v>
      </c>
      <c r="L623" s="140" t="s">
        <v>3472</v>
      </c>
      <c r="M623" s="166">
        <v>30857571</v>
      </c>
      <c r="N623" s="304">
        <v>45223</v>
      </c>
      <c r="O623" s="166">
        <v>2023</v>
      </c>
      <c r="P623" s="166">
        <v>2024</v>
      </c>
      <c r="Q623" s="667">
        <v>5000</v>
      </c>
      <c r="R623" s="140"/>
      <c r="S623" s="140" t="s">
        <v>7168</v>
      </c>
      <c r="T623" s="71"/>
      <c r="U623" s="163" t="s">
        <v>167</v>
      </c>
      <c r="V623" s="140"/>
    </row>
    <row r="624" spans="1:22" ht="191.25" x14ac:dyDescent="0.2">
      <c r="A624" s="141" t="s">
        <v>8</v>
      </c>
      <c r="B624" s="259" t="s">
        <v>17</v>
      </c>
      <c r="C624" s="156" t="s">
        <v>7169</v>
      </c>
      <c r="D624" s="156" t="s">
        <v>7170</v>
      </c>
      <c r="E624" s="140" t="s">
        <v>3472</v>
      </c>
      <c r="F624" s="431" t="s">
        <v>173</v>
      </c>
      <c r="G624" s="431" t="s">
        <v>217</v>
      </c>
      <c r="H624" s="431" t="s">
        <v>594</v>
      </c>
      <c r="I624" s="156" t="s">
        <v>188</v>
      </c>
      <c r="J624" s="140" t="s">
        <v>4514</v>
      </c>
      <c r="K624" s="140" t="s">
        <v>3472</v>
      </c>
      <c r="L624" s="140" t="s">
        <v>3472</v>
      </c>
      <c r="M624" s="166">
        <v>30857571</v>
      </c>
      <c r="N624" s="304">
        <v>45223</v>
      </c>
      <c r="O624" s="166">
        <v>2023</v>
      </c>
      <c r="P624" s="166">
        <v>2024</v>
      </c>
      <c r="Q624" s="667">
        <v>2500</v>
      </c>
      <c r="R624" s="140"/>
      <c r="S624" s="140" t="s">
        <v>7171</v>
      </c>
      <c r="T624" s="71"/>
      <c r="U624" s="163" t="s">
        <v>167</v>
      </c>
      <c r="V624" s="140"/>
    </row>
    <row r="625" spans="1:22" ht="89.25" x14ac:dyDescent="0.2">
      <c r="A625" s="141" t="s">
        <v>8</v>
      </c>
      <c r="B625" s="259" t="s">
        <v>17</v>
      </c>
      <c r="C625" s="156" t="s">
        <v>7172</v>
      </c>
      <c r="D625" s="156" t="s">
        <v>7173</v>
      </c>
      <c r="E625" s="140" t="s">
        <v>7174</v>
      </c>
      <c r="F625" s="431" t="s">
        <v>173</v>
      </c>
      <c r="G625" s="431" t="s">
        <v>217</v>
      </c>
      <c r="H625" s="431" t="s">
        <v>681</v>
      </c>
      <c r="I625" s="156" t="s">
        <v>188</v>
      </c>
      <c r="J625" s="140" t="s">
        <v>3688</v>
      </c>
      <c r="K625" s="140"/>
      <c r="L625" s="140" t="s">
        <v>7175</v>
      </c>
      <c r="M625" s="166">
        <v>36213748</v>
      </c>
      <c r="N625" s="304">
        <v>44991</v>
      </c>
      <c r="O625" s="166">
        <v>2023</v>
      </c>
      <c r="P625" s="166">
        <v>2023</v>
      </c>
      <c r="Q625" s="667">
        <v>2600</v>
      </c>
      <c r="R625" s="140"/>
      <c r="S625" s="140" t="s">
        <v>7176</v>
      </c>
      <c r="T625" s="71"/>
      <c r="U625" s="163" t="s">
        <v>167</v>
      </c>
      <c r="V625" s="140"/>
    </row>
    <row r="626" spans="1:22" ht="102" x14ac:dyDescent="0.2">
      <c r="A626" s="141" t="s">
        <v>8</v>
      </c>
      <c r="B626" s="259" t="s">
        <v>17</v>
      </c>
      <c r="C626" s="156" t="s">
        <v>7177</v>
      </c>
      <c r="D626" s="156" t="s">
        <v>7173</v>
      </c>
      <c r="E626" s="140" t="s">
        <v>7174</v>
      </c>
      <c r="F626" s="431" t="s">
        <v>173</v>
      </c>
      <c r="G626" s="431" t="s">
        <v>217</v>
      </c>
      <c r="H626" s="431" t="s">
        <v>681</v>
      </c>
      <c r="I626" s="156" t="s">
        <v>188</v>
      </c>
      <c r="J626" s="140" t="s">
        <v>3688</v>
      </c>
      <c r="K626" s="140"/>
      <c r="L626" s="140" t="s">
        <v>7178</v>
      </c>
      <c r="M626" s="166">
        <v>43849041</v>
      </c>
      <c r="N626" s="304">
        <v>44991</v>
      </c>
      <c r="O626" s="166">
        <v>2023</v>
      </c>
      <c r="P626" s="166">
        <v>2023</v>
      </c>
      <c r="Q626" s="667">
        <v>2600</v>
      </c>
      <c r="R626" s="140"/>
      <c r="S626" s="140" t="s">
        <v>7179</v>
      </c>
      <c r="T626" s="71"/>
      <c r="U626" s="163" t="s">
        <v>167</v>
      </c>
      <c r="V626" s="140"/>
    </row>
    <row r="627" spans="1:22" ht="63.75" x14ac:dyDescent="0.2">
      <c r="A627" s="141" t="s">
        <v>8</v>
      </c>
      <c r="B627" s="259" t="s">
        <v>17</v>
      </c>
      <c r="C627" s="156" t="s">
        <v>7180</v>
      </c>
      <c r="D627" s="156" t="s">
        <v>7181</v>
      </c>
      <c r="E627" s="140" t="s">
        <v>7182</v>
      </c>
      <c r="F627" s="431" t="s">
        <v>173</v>
      </c>
      <c r="G627" s="431" t="s">
        <v>217</v>
      </c>
      <c r="H627" s="431" t="s">
        <v>605</v>
      </c>
      <c r="I627" s="156" t="s">
        <v>188</v>
      </c>
      <c r="J627" s="140" t="s">
        <v>3688</v>
      </c>
      <c r="K627" s="140"/>
      <c r="L627" s="140" t="s">
        <v>7183</v>
      </c>
      <c r="M627" s="166">
        <v>36482889</v>
      </c>
      <c r="N627" s="304">
        <v>45015</v>
      </c>
      <c r="O627" s="166">
        <v>2023</v>
      </c>
      <c r="P627" s="166">
        <v>2023</v>
      </c>
      <c r="Q627" s="667">
        <v>1552</v>
      </c>
      <c r="R627" s="140"/>
      <c r="S627" s="140" t="s">
        <v>7184</v>
      </c>
      <c r="T627" s="71"/>
      <c r="U627" s="163" t="s">
        <v>167</v>
      </c>
      <c r="V627" s="140"/>
    </row>
    <row r="628" spans="1:22" ht="38.25" x14ac:dyDescent="0.2">
      <c r="A628" s="141" t="s">
        <v>8</v>
      </c>
      <c r="B628" s="259" t="s">
        <v>17</v>
      </c>
      <c r="C628" s="156" t="s">
        <v>7185</v>
      </c>
      <c r="D628" s="156" t="s">
        <v>12771</v>
      </c>
      <c r="E628" s="140" t="s">
        <v>7186</v>
      </c>
      <c r="F628" s="431" t="s">
        <v>173</v>
      </c>
      <c r="G628" s="431" t="s">
        <v>217</v>
      </c>
      <c r="H628" s="431" t="s">
        <v>605</v>
      </c>
      <c r="I628" s="156" t="s">
        <v>188</v>
      </c>
      <c r="J628" s="140" t="s">
        <v>3688</v>
      </c>
      <c r="K628" s="140"/>
      <c r="L628" s="140" t="s">
        <v>7187</v>
      </c>
      <c r="M628" s="166">
        <v>36467294</v>
      </c>
      <c r="N628" s="304">
        <v>44972</v>
      </c>
      <c r="O628" s="166">
        <v>2023</v>
      </c>
      <c r="P628" s="166">
        <v>2023</v>
      </c>
      <c r="Q628" s="667">
        <v>230</v>
      </c>
      <c r="R628" s="140"/>
      <c r="S628" s="140" t="s">
        <v>7188</v>
      </c>
      <c r="T628" s="71"/>
      <c r="U628" s="163" t="s">
        <v>167</v>
      </c>
      <c r="V628" s="140"/>
    </row>
    <row r="629" spans="1:22" ht="51" x14ac:dyDescent="0.2">
      <c r="A629" s="141" t="s">
        <v>8</v>
      </c>
      <c r="B629" s="259" t="s">
        <v>17</v>
      </c>
      <c r="C629" s="156" t="s">
        <v>7189</v>
      </c>
      <c r="D629" s="156" t="s">
        <v>12771</v>
      </c>
      <c r="E629" s="140" t="s">
        <v>7186</v>
      </c>
      <c r="F629" s="431" t="s">
        <v>173</v>
      </c>
      <c r="G629" s="431" t="s">
        <v>217</v>
      </c>
      <c r="H629" s="431" t="s">
        <v>687</v>
      </c>
      <c r="I629" s="156" t="s">
        <v>188</v>
      </c>
      <c r="J629" s="140" t="s">
        <v>3688</v>
      </c>
      <c r="K629" s="140"/>
      <c r="L629" s="140" t="s">
        <v>7190</v>
      </c>
      <c r="M629" s="166">
        <v>51115484</v>
      </c>
      <c r="N629" s="304">
        <v>45217</v>
      </c>
      <c r="O629" s="166">
        <v>2023</v>
      </c>
      <c r="P629" s="166">
        <v>2023</v>
      </c>
      <c r="Q629" s="667">
        <v>1583</v>
      </c>
      <c r="R629" s="140"/>
      <c r="S629" s="140" t="s">
        <v>7191</v>
      </c>
      <c r="T629" s="71"/>
      <c r="U629" s="163" t="s">
        <v>167</v>
      </c>
      <c r="V629" s="140"/>
    </row>
    <row r="630" spans="1:22" ht="63.75" x14ac:dyDescent="0.2">
      <c r="A630" s="141" t="s">
        <v>8</v>
      </c>
      <c r="B630" s="259" t="s">
        <v>17</v>
      </c>
      <c r="C630" s="156" t="s">
        <v>7192</v>
      </c>
      <c r="D630" s="156" t="s">
        <v>7193</v>
      </c>
      <c r="E630" s="140" t="s">
        <v>7186</v>
      </c>
      <c r="F630" s="431" t="s">
        <v>173</v>
      </c>
      <c r="G630" s="431" t="s">
        <v>217</v>
      </c>
      <c r="H630" s="431" t="s">
        <v>687</v>
      </c>
      <c r="I630" s="156" t="s">
        <v>188</v>
      </c>
      <c r="J630" s="140" t="s">
        <v>3688</v>
      </c>
      <c r="K630" s="140"/>
      <c r="L630" s="140" t="s">
        <v>7194</v>
      </c>
      <c r="M630" s="166">
        <v>50824724</v>
      </c>
      <c r="N630" s="304">
        <v>45224</v>
      </c>
      <c r="O630" s="166">
        <v>2023</v>
      </c>
      <c r="P630" s="166">
        <v>2023</v>
      </c>
      <c r="Q630" s="667">
        <v>795</v>
      </c>
      <c r="R630" s="140"/>
      <c r="S630" s="140" t="s">
        <v>7195</v>
      </c>
      <c r="T630" s="71"/>
      <c r="U630" s="163" t="s">
        <v>167</v>
      </c>
      <c r="V630" s="140"/>
    </row>
    <row r="631" spans="1:22" ht="51" x14ac:dyDescent="0.2">
      <c r="A631" s="141" t="s">
        <v>8</v>
      </c>
      <c r="B631" s="259" t="s">
        <v>17</v>
      </c>
      <c r="C631" s="156" t="s">
        <v>7196</v>
      </c>
      <c r="D631" s="156" t="s">
        <v>7197</v>
      </c>
      <c r="E631" s="140" t="s">
        <v>7198</v>
      </c>
      <c r="F631" s="431" t="s">
        <v>173</v>
      </c>
      <c r="G631" s="431" t="s">
        <v>217</v>
      </c>
      <c r="H631" s="431" t="s">
        <v>614</v>
      </c>
      <c r="I631" s="156" t="s">
        <v>188</v>
      </c>
      <c r="J631" s="140" t="s">
        <v>3688</v>
      </c>
      <c r="K631" s="140"/>
      <c r="L631" s="140" t="s">
        <v>7199</v>
      </c>
      <c r="M631" s="166">
        <v>47219262</v>
      </c>
      <c r="N631" s="304">
        <v>45113</v>
      </c>
      <c r="O631" s="166">
        <v>2023</v>
      </c>
      <c r="P631" s="166">
        <v>2023</v>
      </c>
      <c r="Q631" s="667">
        <v>825</v>
      </c>
      <c r="R631" s="140"/>
      <c r="S631" s="140" t="s">
        <v>7200</v>
      </c>
      <c r="T631" s="71"/>
      <c r="U631" s="163" t="s">
        <v>167</v>
      </c>
      <c r="V631" s="140"/>
    </row>
    <row r="632" spans="1:22" ht="140.25" x14ac:dyDescent="0.2">
      <c r="A632" s="141" t="s">
        <v>8</v>
      </c>
      <c r="B632" s="259" t="s">
        <v>51</v>
      </c>
      <c r="C632" s="156" t="s">
        <v>7201</v>
      </c>
      <c r="D632" s="156" t="s">
        <v>7202</v>
      </c>
      <c r="E632" s="140" t="s">
        <v>7203</v>
      </c>
      <c r="F632" s="431" t="s">
        <v>173</v>
      </c>
      <c r="G632" s="431" t="s">
        <v>215</v>
      </c>
      <c r="H632" s="431" t="s">
        <v>459</v>
      </c>
      <c r="I632" s="156" t="s">
        <v>187</v>
      </c>
      <c r="J632" s="140" t="s">
        <v>3688</v>
      </c>
      <c r="K632" s="140"/>
      <c r="L632" s="140" t="s">
        <v>7204</v>
      </c>
      <c r="M632" s="166">
        <v>36360881</v>
      </c>
      <c r="N632" s="304">
        <v>44952</v>
      </c>
      <c r="O632" s="166">
        <v>2023</v>
      </c>
      <c r="P632" s="166">
        <v>2023</v>
      </c>
      <c r="Q632" s="667">
        <v>11240</v>
      </c>
      <c r="R632" s="140"/>
      <c r="S632" s="140" t="s">
        <v>7205</v>
      </c>
      <c r="T632" s="71"/>
      <c r="U632" s="163" t="s">
        <v>167</v>
      </c>
      <c r="V632" s="140"/>
    </row>
    <row r="633" spans="1:22" ht="255" x14ac:dyDescent="0.2">
      <c r="A633" s="141" t="s">
        <v>8</v>
      </c>
      <c r="B633" s="259" t="s">
        <v>51</v>
      </c>
      <c r="C633" s="156" t="s">
        <v>7206</v>
      </c>
      <c r="D633" s="156" t="s">
        <v>7202</v>
      </c>
      <c r="E633" s="140" t="s">
        <v>7207</v>
      </c>
      <c r="F633" s="431" t="s">
        <v>173</v>
      </c>
      <c r="G633" s="431" t="s">
        <v>215</v>
      </c>
      <c r="H633" s="431" t="s">
        <v>459</v>
      </c>
      <c r="I633" s="156" t="s">
        <v>187</v>
      </c>
      <c r="J633" s="140" t="s">
        <v>3627</v>
      </c>
      <c r="K633" s="140"/>
      <c r="L633" s="140" t="s">
        <v>7208</v>
      </c>
      <c r="M633" s="166">
        <v>35742470</v>
      </c>
      <c r="N633" s="304">
        <v>45036</v>
      </c>
      <c r="O633" s="166">
        <v>2023</v>
      </c>
      <c r="P633" s="166">
        <v>2023</v>
      </c>
      <c r="Q633" s="667">
        <v>20530</v>
      </c>
      <c r="R633" s="140"/>
      <c r="S633" s="140" t="s">
        <v>7209</v>
      </c>
      <c r="T633" s="71"/>
      <c r="U633" s="163" t="s">
        <v>167</v>
      </c>
      <c r="V633" s="140"/>
    </row>
    <row r="634" spans="1:22" ht="409.5" x14ac:dyDescent="0.2">
      <c r="A634" s="141" t="s">
        <v>8</v>
      </c>
      <c r="B634" s="259" t="s">
        <v>51</v>
      </c>
      <c r="C634" s="156" t="s">
        <v>7210</v>
      </c>
      <c r="D634" s="156" t="s">
        <v>7211</v>
      </c>
      <c r="E634" s="140" t="s">
        <v>7212</v>
      </c>
      <c r="F634" s="431" t="s">
        <v>173</v>
      </c>
      <c r="G634" s="431" t="s">
        <v>215</v>
      </c>
      <c r="H634" s="431" t="s">
        <v>459</v>
      </c>
      <c r="I634" s="156" t="s">
        <v>187</v>
      </c>
      <c r="J634" s="140" t="s">
        <v>3627</v>
      </c>
      <c r="K634" s="140" t="s">
        <v>4658</v>
      </c>
      <c r="L634" s="140" t="s">
        <v>7213</v>
      </c>
      <c r="M634" s="166">
        <v>52685691</v>
      </c>
      <c r="N634" s="304">
        <v>45008</v>
      </c>
      <c r="O634" s="166">
        <v>2023</v>
      </c>
      <c r="P634" s="166">
        <v>2023</v>
      </c>
      <c r="Q634" s="667">
        <v>4200</v>
      </c>
      <c r="R634" s="140"/>
      <c r="S634" s="140" t="s">
        <v>7214</v>
      </c>
      <c r="T634" s="71"/>
      <c r="U634" s="163" t="s">
        <v>167</v>
      </c>
      <c r="V634" s="140"/>
    </row>
    <row r="635" spans="1:22" ht="89.25" x14ac:dyDescent="0.2">
      <c r="A635" s="141" t="s">
        <v>8</v>
      </c>
      <c r="B635" s="259" t="s">
        <v>51</v>
      </c>
      <c r="C635" s="156" t="s">
        <v>7215</v>
      </c>
      <c r="D635" s="156" t="s">
        <v>7216</v>
      </c>
      <c r="E635" s="140" t="s">
        <v>7217</v>
      </c>
      <c r="F635" s="431" t="s">
        <v>173</v>
      </c>
      <c r="G635" s="431" t="s">
        <v>215</v>
      </c>
      <c r="H635" s="431" t="s">
        <v>592</v>
      </c>
      <c r="I635" s="156" t="s">
        <v>187</v>
      </c>
      <c r="J635" s="140" t="s">
        <v>3688</v>
      </c>
      <c r="K635" s="140"/>
      <c r="L635" s="140" t="s">
        <v>7218</v>
      </c>
      <c r="M635" s="166">
        <v>36514241</v>
      </c>
      <c r="N635" s="304">
        <v>45009</v>
      </c>
      <c r="O635" s="166">
        <v>2023</v>
      </c>
      <c r="P635" s="166">
        <v>2023</v>
      </c>
      <c r="Q635" s="667">
        <v>1000</v>
      </c>
      <c r="R635" s="140"/>
      <c r="S635" s="140" t="s">
        <v>7219</v>
      </c>
      <c r="T635" s="71"/>
      <c r="U635" s="163" t="s">
        <v>167</v>
      </c>
      <c r="V635" s="140"/>
    </row>
    <row r="636" spans="1:22" ht="89.25" x14ac:dyDescent="0.2">
      <c r="A636" s="141" t="s">
        <v>8</v>
      </c>
      <c r="B636" s="259" t="s">
        <v>51</v>
      </c>
      <c r="C636" s="156" t="s">
        <v>7220</v>
      </c>
      <c r="D636" s="156" t="s">
        <v>7216</v>
      </c>
      <c r="E636" s="140" t="s">
        <v>7221</v>
      </c>
      <c r="F636" s="431" t="s">
        <v>173</v>
      </c>
      <c r="G636" s="431" t="s">
        <v>215</v>
      </c>
      <c r="H636" s="431" t="s">
        <v>592</v>
      </c>
      <c r="I636" s="156" t="s">
        <v>187</v>
      </c>
      <c r="J636" s="140" t="s">
        <v>3688</v>
      </c>
      <c r="K636" s="140"/>
      <c r="L636" s="140" t="s">
        <v>7222</v>
      </c>
      <c r="M636" s="166">
        <v>43887716</v>
      </c>
      <c r="N636" s="304">
        <v>45168</v>
      </c>
      <c r="O636" s="166">
        <v>2023</v>
      </c>
      <c r="P636" s="166">
        <v>2023</v>
      </c>
      <c r="Q636" s="667">
        <v>400</v>
      </c>
      <c r="R636" s="140"/>
      <c r="S636" s="140" t="s">
        <v>7223</v>
      </c>
      <c r="T636" s="71"/>
      <c r="U636" s="163" t="s">
        <v>167</v>
      </c>
      <c r="V636" s="140"/>
    </row>
    <row r="637" spans="1:22" ht="140.25" x14ac:dyDescent="0.2">
      <c r="A637" s="141" t="s">
        <v>8</v>
      </c>
      <c r="B637" s="259" t="s">
        <v>51</v>
      </c>
      <c r="C637" s="156" t="s">
        <v>7224</v>
      </c>
      <c r="D637" s="156" t="s">
        <v>7225</v>
      </c>
      <c r="E637" s="140" t="s">
        <v>7226</v>
      </c>
      <c r="F637" s="431" t="s">
        <v>129</v>
      </c>
      <c r="G637" s="431" t="s">
        <v>129</v>
      </c>
      <c r="H637" s="431" t="s">
        <v>129</v>
      </c>
      <c r="I637" s="156" t="s">
        <v>129</v>
      </c>
      <c r="J637" s="140" t="s">
        <v>3688</v>
      </c>
      <c r="K637" s="140"/>
      <c r="L637" s="140" t="s">
        <v>7227</v>
      </c>
      <c r="M637" s="166">
        <v>50133641</v>
      </c>
      <c r="N637" s="304">
        <v>44887</v>
      </c>
      <c r="O637" s="166">
        <v>2023</v>
      </c>
      <c r="P637" s="166">
        <v>2023</v>
      </c>
      <c r="Q637" s="667">
        <v>1100</v>
      </c>
      <c r="R637" s="140"/>
      <c r="S637" s="140" t="s">
        <v>7228</v>
      </c>
      <c r="T637" s="71"/>
      <c r="U637" s="163" t="s">
        <v>167</v>
      </c>
      <c r="V637" s="140"/>
    </row>
    <row r="638" spans="1:22" ht="38.25" x14ac:dyDescent="0.2">
      <c r="A638" s="141" t="s">
        <v>8</v>
      </c>
      <c r="B638" s="259" t="s">
        <v>51</v>
      </c>
      <c r="C638" s="156" t="s">
        <v>7229</v>
      </c>
      <c r="D638" s="156" t="s">
        <v>7230</v>
      </c>
      <c r="E638" s="140" t="s">
        <v>7231</v>
      </c>
      <c r="F638" s="431" t="s">
        <v>129</v>
      </c>
      <c r="G638" s="431" t="s">
        <v>129</v>
      </c>
      <c r="H638" s="431" t="s">
        <v>129</v>
      </c>
      <c r="I638" s="156" t="s">
        <v>129</v>
      </c>
      <c r="J638" s="140" t="s">
        <v>3688</v>
      </c>
      <c r="K638" s="140"/>
      <c r="L638" s="140" t="s">
        <v>7232</v>
      </c>
      <c r="M638" s="166" t="s">
        <v>7233</v>
      </c>
      <c r="N638" s="304">
        <v>44939</v>
      </c>
      <c r="O638" s="166">
        <v>2023</v>
      </c>
      <c r="P638" s="166">
        <v>2023</v>
      </c>
      <c r="Q638" s="667">
        <v>92</v>
      </c>
      <c r="R638" s="140"/>
      <c r="S638" s="140" t="s">
        <v>7234</v>
      </c>
      <c r="T638" s="71"/>
      <c r="U638" s="163" t="s">
        <v>167</v>
      </c>
      <c r="V638" s="140"/>
    </row>
    <row r="639" spans="1:22" ht="89.25" x14ac:dyDescent="0.2">
      <c r="A639" s="141" t="s">
        <v>8</v>
      </c>
      <c r="B639" s="259" t="s">
        <v>51</v>
      </c>
      <c r="C639" s="156" t="s">
        <v>7235</v>
      </c>
      <c r="D639" s="156" t="s">
        <v>7230</v>
      </c>
      <c r="E639" s="140" t="s">
        <v>7236</v>
      </c>
      <c r="F639" s="431" t="s">
        <v>129</v>
      </c>
      <c r="G639" s="431" t="s">
        <v>129</v>
      </c>
      <c r="H639" s="431" t="s">
        <v>129</v>
      </c>
      <c r="I639" s="156" t="s">
        <v>129</v>
      </c>
      <c r="J639" s="140" t="s">
        <v>3688</v>
      </c>
      <c r="K639" s="140"/>
      <c r="L639" s="140" t="s">
        <v>7237</v>
      </c>
      <c r="M639" s="166">
        <v>36575283</v>
      </c>
      <c r="N639" s="304">
        <v>45070</v>
      </c>
      <c r="O639" s="166">
        <v>2023</v>
      </c>
      <c r="P639" s="166">
        <v>2023</v>
      </c>
      <c r="Q639" s="667">
        <v>1090</v>
      </c>
      <c r="R639" s="140"/>
      <c r="S639" s="140" t="s">
        <v>7238</v>
      </c>
      <c r="T639" s="71"/>
      <c r="U639" s="163" t="s">
        <v>167</v>
      </c>
      <c r="V639" s="140"/>
    </row>
    <row r="640" spans="1:22" ht="89.25" x14ac:dyDescent="0.2">
      <c r="A640" s="141" t="s">
        <v>8</v>
      </c>
      <c r="B640" s="259" t="s">
        <v>51</v>
      </c>
      <c r="C640" s="156" t="s">
        <v>7239</v>
      </c>
      <c r="D640" s="156" t="s">
        <v>7240</v>
      </c>
      <c r="E640" s="140" t="s">
        <v>7241</v>
      </c>
      <c r="F640" s="431" t="s">
        <v>129</v>
      </c>
      <c r="G640" s="431" t="s">
        <v>129</v>
      </c>
      <c r="H640" s="431" t="s">
        <v>129</v>
      </c>
      <c r="I640" s="156" t="s">
        <v>129</v>
      </c>
      <c r="J640" s="140" t="s">
        <v>3688</v>
      </c>
      <c r="K640" s="140"/>
      <c r="L640" s="140" t="s">
        <v>7237</v>
      </c>
      <c r="M640" s="166">
        <v>36575283</v>
      </c>
      <c r="N640" s="304">
        <v>45070</v>
      </c>
      <c r="O640" s="166">
        <v>2023</v>
      </c>
      <c r="P640" s="166">
        <v>2023</v>
      </c>
      <c r="Q640" s="667">
        <v>960</v>
      </c>
      <c r="R640" s="140"/>
      <c r="S640" s="140" t="s">
        <v>7242</v>
      </c>
      <c r="T640" s="71"/>
      <c r="U640" s="163" t="s">
        <v>167</v>
      </c>
      <c r="V640" s="140"/>
    </row>
    <row r="641" spans="1:22" ht="140.25" x14ac:dyDescent="0.2">
      <c r="A641" s="141" t="s">
        <v>8</v>
      </c>
      <c r="B641" s="259" t="s">
        <v>51</v>
      </c>
      <c r="C641" s="156" t="s">
        <v>7243</v>
      </c>
      <c r="D641" s="156" t="s">
        <v>7230</v>
      </c>
      <c r="E641" s="140" t="s">
        <v>7244</v>
      </c>
      <c r="F641" s="431" t="s">
        <v>129</v>
      </c>
      <c r="G641" s="431" t="s">
        <v>129</v>
      </c>
      <c r="H641" s="431" t="s">
        <v>129</v>
      </c>
      <c r="I641" s="156" t="s">
        <v>129</v>
      </c>
      <c r="J641" s="140" t="s">
        <v>3688</v>
      </c>
      <c r="K641" s="140"/>
      <c r="L641" s="140" t="s">
        <v>7245</v>
      </c>
      <c r="M641" s="166">
        <v>31389139</v>
      </c>
      <c r="N641" s="304">
        <v>44887</v>
      </c>
      <c r="O641" s="166">
        <v>2023</v>
      </c>
      <c r="P641" s="166">
        <v>2023</v>
      </c>
      <c r="Q641" s="667">
        <v>460</v>
      </c>
      <c r="R641" s="140"/>
      <c r="S641" s="140" t="s">
        <v>7246</v>
      </c>
      <c r="T641" s="71"/>
      <c r="U641" s="163" t="s">
        <v>167</v>
      </c>
      <c r="V641" s="140"/>
    </row>
    <row r="642" spans="1:22" ht="127.5" x14ac:dyDescent="0.2">
      <c r="A642" s="141" t="s">
        <v>8</v>
      </c>
      <c r="B642" s="259" t="s">
        <v>51</v>
      </c>
      <c r="C642" s="156" t="s">
        <v>7247</v>
      </c>
      <c r="D642" s="156" t="s">
        <v>7248</v>
      </c>
      <c r="E642" s="140" t="s">
        <v>7249</v>
      </c>
      <c r="F642" s="431" t="s">
        <v>129</v>
      </c>
      <c r="G642" s="431" t="s">
        <v>129</v>
      </c>
      <c r="H642" s="431" t="s">
        <v>129</v>
      </c>
      <c r="I642" s="156" t="s">
        <v>129</v>
      </c>
      <c r="J642" s="140" t="s">
        <v>3688</v>
      </c>
      <c r="K642" s="140"/>
      <c r="L642" s="140" t="s">
        <v>7250</v>
      </c>
      <c r="M642" s="166">
        <v>31389139</v>
      </c>
      <c r="N642" s="304">
        <v>44887</v>
      </c>
      <c r="O642" s="166">
        <v>2023</v>
      </c>
      <c r="P642" s="166">
        <v>2023</v>
      </c>
      <c r="Q642" s="667">
        <v>300</v>
      </c>
      <c r="R642" s="140"/>
      <c r="S642" s="140" t="s">
        <v>7251</v>
      </c>
      <c r="T642" s="71"/>
      <c r="U642" s="163" t="s">
        <v>167</v>
      </c>
      <c r="V642" s="140"/>
    </row>
    <row r="643" spans="1:22" ht="140.25" x14ac:dyDescent="0.2">
      <c r="A643" s="141" t="s">
        <v>8</v>
      </c>
      <c r="B643" s="259" t="s">
        <v>51</v>
      </c>
      <c r="C643" s="156" t="s">
        <v>7252</v>
      </c>
      <c r="D643" s="156" t="s">
        <v>7225</v>
      </c>
      <c r="E643" s="140" t="s">
        <v>7253</v>
      </c>
      <c r="F643" s="431" t="s">
        <v>129</v>
      </c>
      <c r="G643" s="431" t="s">
        <v>129</v>
      </c>
      <c r="H643" s="431" t="s">
        <v>129</v>
      </c>
      <c r="I643" s="156" t="s">
        <v>129</v>
      </c>
      <c r="J643" s="140" t="s">
        <v>3688</v>
      </c>
      <c r="K643" s="140"/>
      <c r="L643" s="140" t="s">
        <v>7254</v>
      </c>
      <c r="M643" s="166">
        <v>50133641</v>
      </c>
      <c r="N643" s="304">
        <v>44953</v>
      </c>
      <c r="O643" s="166">
        <v>2023</v>
      </c>
      <c r="P643" s="166">
        <v>2023</v>
      </c>
      <c r="Q643" s="667">
        <v>1100</v>
      </c>
      <c r="R643" s="140"/>
      <c r="S643" s="140" t="s">
        <v>7255</v>
      </c>
      <c r="T643" s="71"/>
      <c r="U643" s="163" t="s">
        <v>167</v>
      </c>
      <c r="V643" s="140"/>
    </row>
    <row r="644" spans="1:22" ht="51" x14ac:dyDescent="0.2">
      <c r="A644" s="141" t="s">
        <v>8</v>
      </c>
      <c r="B644" s="259" t="s">
        <v>51</v>
      </c>
      <c r="C644" s="156" t="s">
        <v>7256</v>
      </c>
      <c r="D644" s="156" t="s">
        <v>7257</v>
      </c>
      <c r="E644" s="140" t="s">
        <v>7258</v>
      </c>
      <c r="F644" s="431" t="s">
        <v>173</v>
      </c>
      <c r="G644" s="431" t="s">
        <v>215</v>
      </c>
      <c r="H644" s="431" t="s">
        <v>537</v>
      </c>
      <c r="I644" s="156" t="s">
        <v>187</v>
      </c>
      <c r="J644" s="140" t="s">
        <v>7259</v>
      </c>
      <c r="K644" s="140" t="s">
        <v>7259</v>
      </c>
      <c r="L644" s="140" t="s">
        <v>7260</v>
      </c>
      <c r="M644" s="166">
        <v>48292982</v>
      </c>
      <c r="N644" s="304">
        <v>45251</v>
      </c>
      <c r="O644" s="166">
        <v>2023</v>
      </c>
      <c r="P644" s="166">
        <v>2024</v>
      </c>
      <c r="Q644" s="667">
        <v>7000</v>
      </c>
      <c r="R644" s="140"/>
      <c r="S644" s="140" t="s">
        <v>7256</v>
      </c>
      <c r="T644" s="71"/>
      <c r="U644" s="163" t="s">
        <v>167</v>
      </c>
      <c r="V644" s="140"/>
    </row>
    <row r="645" spans="1:22" ht="25.5" x14ac:dyDescent="0.2">
      <c r="A645" s="141" t="s">
        <v>8</v>
      </c>
      <c r="B645" s="259" t="s">
        <v>51</v>
      </c>
      <c r="C645" s="156" t="s">
        <v>7210</v>
      </c>
      <c r="D645" s="156" t="s">
        <v>7261</v>
      </c>
      <c r="E645" s="140" t="s">
        <v>7262</v>
      </c>
      <c r="F645" s="431" t="s">
        <v>173</v>
      </c>
      <c r="G645" s="431" t="s">
        <v>215</v>
      </c>
      <c r="H645" s="431" t="s">
        <v>537</v>
      </c>
      <c r="I645" s="156" t="s">
        <v>187</v>
      </c>
      <c r="J645" s="140" t="s">
        <v>3688</v>
      </c>
      <c r="K645" s="140"/>
      <c r="L645" s="140" t="s">
        <v>7263</v>
      </c>
      <c r="M645" s="166">
        <v>52685691</v>
      </c>
      <c r="N645" s="304">
        <v>45086</v>
      </c>
      <c r="O645" s="166">
        <v>2023</v>
      </c>
      <c r="P645" s="166">
        <v>2023</v>
      </c>
      <c r="Q645" s="667">
        <v>2700</v>
      </c>
      <c r="R645" s="140"/>
      <c r="S645" s="140" t="s">
        <v>7264</v>
      </c>
      <c r="T645" s="71"/>
      <c r="U645" s="163" t="s">
        <v>167</v>
      </c>
      <c r="V645" s="140"/>
    </row>
    <row r="646" spans="1:22" ht="25.5" x14ac:dyDescent="0.2">
      <c r="A646" s="141" t="s">
        <v>8</v>
      </c>
      <c r="B646" s="259" t="s">
        <v>51</v>
      </c>
      <c r="C646" s="156" t="s">
        <v>7210</v>
      </c>
      <c r="D646" s="156" t="s">
        <v>7261</v>
      </c>
      <c r="E646" s="140" t="s">
        <v>7265</v>
      </c>
      <c r="F646" s="431" t="s">
        <v>173</v>
      </c>
      <c r="G646" s="431" t="s">
        <v>215</v>
      </c>
      <c r="H646" s="431" t="s">
        <v>537</v>
      </c>
      <c r="I646" s="156" t="s">
        <v>187</v>
      </c>
      <c r="J646" s="140" t="s">
        <v>3688</v>
      </c>
      <c r="K646" s="140"/>
      <c r="L646" s="140" t="s">
        <v>7263</v>
      </c>
      <c r="M646" s="166">
        <v>52685691</v>
      </c>
      <c r="N646" s="304">
        <v>45176</v>
      </c>
      <c r="O646" s="166">
        <v>2023</v>
      </c>
      <c r="P646" s="166">
        <v>2023</v>
      </c>
      <c r="Q646" s="667">
        <v>3350</v>
      </c>
      <c r="R646" s="140"/>
      <c r="S646" s="140" t="s">
        <v>7264</v>
      </c>
      <c r="T646" s="71"/>
      <c r="U646" s="163" t="s">
        <v>167</v>
      </c>
      <c r="V646" s="140"/>
    </row>
    <row r="647" spans="1:22" ht="242.25" x14ac:dyDescent="0.2">
      <c r="A647" s="141" t="s">
        <v>8</v>
      </c>
      <c r="B647" s="259" t="s">
        <v>51</v>
      </c>
      <c r="C647" s="156" t="s">
        <v>7266</v>
      </c>
      <c r="D647" s="156" t="s">
        <v>6673</v>
      </c>
      <c r="E647" s="140" t="s">
        <v>7267</v>
      </c>
      <c r="F647" s="431" t="s">
        <v>173</v>
      </c>
      <c r="G647" s="431" t="s">
        <v>215</v>
      </c>
      <c r="H647" s="431" t="s">
        <v>603</v>
      </c>
      <c r="I647" s="156" t="s">
        <v>187</v>
      </c>
      <c r="J647" s="140" t="s">
        <v>3688</v>
      </c>
      <c r="K647" s="140"/>
      <c r="L647" s="140" t="s">
        <v>7268</v>
      </c>
      <c r="M647" s="166">
        <v>46864784</v>
      </c>
      <c r="N647" s="304">
        <v>45022</v>
      </c>
      <c r="O647" s="166">
        <v>2023</v>
      </c>
      <c r="P647" s="166">
        <v>2023</v>
      </c>
      <c r="Q647" s="667">
        <v>3500</v>
      </c>
      <c r="R647" s="140"/>
      <c r="S647" s="140" t="s">
        <v>7269</v>
      </c>
      <c r="T647" s="71"/>
      <c r="U647" s="163" t="s">
        <v>167</v>
      </c>
      <c r="V647" s="140"/>
    </row>
    <row r="648" spans="1:22" ht="127.5" x14ac:dyDescent="0.2">
      <c r="A648" s="141" t="s">
        <v>8</v>
      </c>
      <c r="B648" s="259" t="s">
        <v>51</v>
      </c>
      <c r="C648" s="156" t="s">
        <v>7270</v>
      </c>
      <c r="D648" s="156" t="s">
        <v>6687</v>
      </c>
      <c r="E648" s="140" t="s">
        <v>6688</v>
      </c>
      <c r="F648" s="431" t="s">
        <v>173</v>
      </c>
      <c r="G648" s="431" t="s">
        <v>215</v>
      </c>
      <c r="H648" s="431" t="s">
        <v>254</v>
      </c>
      <c r="I648" s="156" t="s">
        <v>187</v>
      </c>
      <c r="J648" s="140" t="s">
        <v>3688</v>
      </c>
      <c r="K648" s="140"/>
      <c r="L648" s="140" t="s">
        <v>7271</v>
      </c>
      <c r="M648" s="166" t="s">
        <v>7272</v>
      </c>
      <c r="N648" s="304">
        <v>45021</v>
      </c>
      <c r="O648" s="166">
        <v>2023</v>
      </c>
      <c r="P648" s="166">
        <v>2023</v>
      </c>
      <c r="Q648" s="667">
        <v>1800</v>
      </c>
      <c r="R648" s="140"/>
      <c r="S648" s="140" t="s">
        <v>7273</v>
      </c>
      <c r="T648" s="71"/>
      <c r="U648" s="163" t="s">
        <v>167</v>
      </c>
      <c r="V648" s="140"/>
    </row>
    <row r="649" spans="1:22" ht="127.5" x14ac:dyDescent="0.2">
      <c r="A649" s="141" t="s">
        <v>8</v>
      </c>
      <c r="B649" s="259" t="s">
        <v>51</v>
      </c>
      <c r="C649" s="156" t="s">
        <v>7274</v>
      </c>
      <c r="D649" s="156" t="s">
        <v>6687</v>
      </c>
      <c r="E649" s="140" t="s">
        <v>6688</v>
      </c>
      <c r="F649" s="431" t="s">
        <v>173</v>
      </c>
      <c r="G649" s="431" t="s">
        <v>215</v>
      </c>
      <c r="H649" s="431" t="s">
        <v>537</v>
      </c>
      <c r="I649" s="156" t="s">
        <v>187</v>
      </c>
      <c r="J649" s="140" t="s">
        <v>3688</v>
      </c>
      <c r="K649" s="140"/>
      <c r="L649" s="140" t="s">
        <v>7275</v>
      </c>
      <c r="M649" s="166">
        <v>35546999</v>
      </c>
      <c r="N649" s="304">
        <v>45379</v>
      </c>
      <c r="O649" s="166">
        <v>2023</v>
      </c>
      <c r="P649" s="166">
        <v>2023</v>
      </c>
      <c r="Q649" s="667">
        <v>350</v>
      </c>
      <c r="R649" s="140"/>
      <c r="S649" s="140" t="s">
        <v>7276</v>
      </c>
      <c r="T649" s="71"/>
      <c r="U649" s="163" t="s">
        <v>167</v>
      </c>
      <c r="V649" s="140"/>
    </row>
    <row r="650" spans="1:22" ht="140.25" x14ac:dyDescent="0.2">
      <c r="A650" s="141" t="s">
        <v>8</v>
      </c>
      <c r="B650" s="259" t="s">
        <v>51</v>
      </c>
      <c r="C650" s="156" t="s">
        <v>7277</v>
      </c>
      <c r="D650" s="156" t="s">
        <v>6687</v>
      </c>
      <c r="E650" s="140" t="s">
        <v>7278</v>
      </c>
      <c r="F650" s="431" t="s">
        <v>173</v>
      </c>
      <c r="G650" s="431" t="s">
        <v>215</v>
      </c>
      <c r="H650" s="431" t="s">
        <v>537</v>
      </c>
      <c r="I650" s="156" t="s">
        <v>187</v>
      </c>
      <c r="J650" s="140" t="s">
        <v>3688</v>
      </c>
      <c r="K650" s="140"/>
      <c r="L650" s="140" t="s">
        <v>7279</v>
      </c>
      <c r="M650" s="166">
        <v>44886021</v>
      </c>
      <c r="N650" s="304">
        <v>44739</v>
      </c>
      <c r="O650" s="166">
        <v>2023</v>
      </c>
      <c r="P650" s="166">
        <v>2023</v>
      </c>
      <c r="Q650" s="667">
        <v>3291</v>
      </c>
      <c r="R650" s="140"/>
      <c r="S650" s="140" t="s">
        <v>7280</v>
      </c>
      <c r="T650" s="71"/>
      <c r="U650" s="163" t="s">
        <v>167</v>
      </c>
      <c r="V650" s="140"/>
    </row>
    <row r="651" spans="1:22" ht="114.75" x14ac:dyDescent="0.2">
      <c r="A651" s="141" t="s">
        <v>8</v>
      </c>
      <c r="B651" s="259" t="s">
        <v>51</v>
      </c>
      <c r="C651" s="156" t="s">
        <v>7281</v>
      </c>
      <c r="D651" s="156" t="s">
        <v>6687</v>
      </c>
      <c r="E651" s="140" t="s">
        <v>7282</v>
      </c>
      <c r="F651" s="431" t="s">
        <v>173</v>
      </c>
      <c r="G651" s="431" t="s">
        <v>215</v>
      </c>
      <c r="H651" s="431" t="s">
        <v>537</v>
      </c>
      <c r="I651" s="156" t="s">
        <v>187</v>
      </c>
      <c r="J651" s="140" t="s">
        <v>3688</v>
      </c>
      <c r="K651" s="140"/>
      <c r="L651" s="140" t="s">
        <v>7283</v>
      </c>
      <c r="M651" s="166">
        <v>36575232</v>
      </c>
      <c r="N651" s="304">
        <v>44939</v>
      </c>
      <c r="O651" s="166">
        <v>2023</v>
      </c>
      <c r="P651" s="166">
        <v>2023</v>
      </c>
      <c r="Q651" s="667">
        <v>5900</v>
      </c>
      <c r="R651" s="140"/>
      <c r="S651" s="140" t="s">
        <v>7284</v>
      </c>
      <c r="T651" s="71"/>
      <c r="U651" s="163" t="s">
        <v>167</v>
      </c>
      <c r="V651" s="140"/>
    </row>
    <row r="652" spans="1:22" ht="114.75" x14ac:dyDescent="0.2">
      <c r="A652" s="141" t="s">
        <v>8</v>
      </c>
      <c r="B652" s="259" t="s">
        <v>51</v>
      </c>
      <c r="C652" s="156" t="s">
        <v>7285</v>
      </c>
      <c r="D652" s="156" t="s">
        <v>6687</v>
      </c>
      <c r="E652" s="140" t="s">
        <v>7286</v>
      </c>
      <c r="F652" s="431" t="s">
        <v>173</v>
      </c>
      <c r="G652" s="431" t="s">
        <v>215</v>
      </c>
      <c r="H652" s="431" t="s">
        <v>537</v>
      </c>
      <c r="I652" s="156" t="s">
        <v>187</v>
      </c>
      <c r="J652" s="140" t="s">
        <v>3688</v>
      </c>
      <c r="K652" s="140"/>
      <c r="L652" s="140" t="s">
        <v>7287</v>
      </c>
      <c r="M652" s="166">
        <v>36592170</v>
      </c>
      <c r="N652" s="304">
        <v>45005</v>
      </c>
      <c r="O652" s="166">
        <v>2023</v>
      </c>
      <c r="P652" s="166">
        <v>2023</v>
      </c>
      <c r="Q652" s="667">
        <v>3450</v>
      </c>
      <c r="R652" s="140"/>
      <c r="S652" s="140" t="s">
        <v>7288</v>
      </c>
      <c r="T652" s="71"/>
      <c r="U652" s="163" t="s">
        <v>167</v>
      </c>
      <c r="V652" s="140"/>
    </row>
    <row r="653" spans="1:22" ht="102" x14ac:dyDescent="0.2">
      <c r="A653" s="141" t="s">
        <v>8</v>
      </c>
      <c r="B653" s="259" t="s">
        <v>51</v>
      </c>
      <c r="C653" s="156" t="s">
        <v>7289</v>
      </c>
      <c r="D653" s="156" t="s">
        <v>6687</v>
      </c>
      <c r="E653" s="140" t="s">
        <v>7290</v>
      </c>
      <c r="F653" s="431" t="s">
        <v>173</v>
      </c>
      <c r="G653" s="431" t="s">
        <v>215</v>
      </c>
      <c r="H653" s="431" t="s">
        <v>537</v>
      </c>
      <c r="I653" s="156" t="s">
        <v>187</v>
      </c>
      <c r="J653" s="140" t="s">
        <v>3688</v>
      </c>
      <c r="K653" s="140"/>
      <c r="L653" s="140" t="s">
        <v>7291</v>
      </c>
      <c r="M653" s="166">
        <v>36579912</v>
      </c>
      <c r="N653" s="304">
        <v>45065</v>
      </c>
      <c r="O653" s="166">
        <v>2023</v>
      </c>
      <c r="P653" s="166">
        <v>2023</v>
      </c>
      <c r="Q653" s="667">
        <v>1500</v>
      </c>
      <c r="R653" s="140"/>
      <c r="S653" s="140" t="s">
        <v>7292</v>
      </c>
      <c r="T653" s="71"/>
      <c r="U653" s="163" t="s">
        <v>167</v>
      </c>
      <c r="V653" s="140"/>
    </row>
    <row r="654" spans="1:22" ht="114.75" x14ac:dyDescent="0.2">
      <c r="A654" s="141" t="s">
        <v>8</v>
      </c>
      <c r="B654" s="259" t="s">
        <v>51</v>
      </c>
      <c r="C654" s="156" t="s">
        <v>7293</v>
      </c>
      <c r="D654" s="156" t="s">
        <v>6687</v>
      </c>
      <c r="E654" s="140" t="s">
        <v>7294</v>
      </c>
      <c r="F654" s="431" t="s">
        <v>173</v>
      </c>
      <c r="G654" s="431" t="s">
        <v>215</v>
      </c>
      <c r="H654" s="431" t="s">
        <v>537</v>
      </c>
      <c r="I654" s="156" t="s">
        <v>187</v>
      </c>
      <c r="J654" s="140" t="s">
        <v>3688</v>
      </c>
      <c r="K654" s="140"/>
      <c r="L654" s="140" t="s">
        <v>7295</v>
      </c>
      <c r="M654" s="166">
        <v>36570133</v>
      </c>
      <c r="N654" s="304">
        <v>45058</v>
      </c>
      <c r="O654" s="166">
        <v>2023</v>
      </c>
      <c r="P654" s="166">
        <v>2023</v>
      </c>
      <c r="Q654" s="667">
        <v>14900</v>
      </c>
      <c r="R654" s="140"/>
      <c r="S654" s="140" t="s">
        <v>7296</v>
      </c>
      <c r="T654" s="71"/>
      <c r="U654" s="163" t="s">
        <v>167</v>
      </c>
      <c r="V654" s="140"/>
    </row>
    <row r="655" spans="1:22" ht="114.75" x14ac:dyDescent="0.2">
      <c r="A655" s="141" t="s">
        <v>8</v>
      </c>
      <c r="B655" s="259" t="s">
        <v>51</v>
      </c>
      <c r="C655" s="156" t="s">
        <v>7297</v>
      </c>
      <c r="D655" s="156" t="s">
        <v>6687</v>
      </c>
      <c r="E655" s="140" t="s">
        <v>7298</v>
      </c>
      <c r="F655" s="431" t="s">
        <v>173</v>
      </c>
      <c r="G655" s="431" t="s">
        <v>215</v>
      </c>
      <c r="H655" s="431" t="s">
        <v>537</v>
      </c>
      <c r="I655" s="156" t="s">
        <v>187</v>
      </c>
      <c r="J655" s="140" t="s">
        <v>3688</v>
      </c>
      <c r="K655" s="140"/>
      <c r="L655" s="140" t="s">
        <v>7299</v>
      </c>
      <c r="M655" s="166">
        <v>47817003</v>
      </c>
      <c r="N655" s="304">
        <v>45055</v>
      </c>
      <c r="O655" s="166">
        <v>2023</v>
      </c>
      <c r="P655" s="166">
        <v>2023</v>
      </c>
      <c r="Q655" s="667">
        <v>7900</v>
      </c>
      <c r="R655" s="140"/>
      <c r="S655" s="140" t="s">
        <v>7300</v>
      </c>
      <c r="T655" s="71"/>
      <c r="U655" s="163" t="s">
        <v>167</v>
      </c>
      <c r="V655" s="140"/>
    </row>
    <row r="656" spans="1:22" ht="165.75" x14ac:dyDescent="0.2">
      <c r="A656" s="141" t="s">
        <v>8</v>
      </c>
      <c r="B656" s="259" t="s">
        <v>51</v>
      </c>
      <c r="C656" s="156" t="s">
        <v>7301</v>
      </c>
      <c r="D656" s="156" t="s">
        <v>7302</v>
      </c>
      <c r="E656" s="140" t="s">
        <v>7303</v>
      </c>
      <c r="F656" s="431" t="s">
        <v>173</v>
      </c>
      <c r="G656" s="431" t="s">
        <v>215</v>
      </c>
      <c r="H656" s="431" t="s">
        <v>537</v>
      </c>
      <c r="I656" s="156" t="s">
        <v>187</v>
      </c>
      <c r="J656" s="140" t="s">
        <v>3688</v>
      </c>
      <c r="K656" s="140"/>
      <c r="L656" s="140" t="s">
        <v>7304</v>
      </c>
      <c r="M656" s="166">
        <v>36171778</v>
      </c>
      <c r="N656" s="304">
        <v>44055</v>
      </c>
      <c r="O656" s="166">
        <v>2023</v>
      </c>
      <c r="P656" s="166">
        <v>2023</v>
      </c>
      <c r="Q656" s="667">
        <v>1400</v>
      </c>
      <c r="R656" s="140"/>
      <c r="S656" s="140" t="s">
        <v>7305</v>
      </c>
      <c r="T656" s="71"/>
      <c r="U656" s="163" t="s">
        <v>167</v>
      </c>
      <c r="V656" s="140"/>
    </row>
    <row r="657" spans="1:22" ht="114.75" x14ac:dyDescent="0.2">
      <c r="A657" s="141" t="s">
        <v>8</v>
      </c>
      <c r="B657" s="259" t="s">
        <v>51</v>
      </c>
      <c r="C657" s="156" t="s">
        <v>7306</v>
      </c>
      <c r="D657" s="156" t="s">
        <v>6687</v>
      </c>
      <c r="E657" s="140" t="s">
        <v>7307</v>
      </c>
      <c r="F657" s="431" t="s">
        <v>173</v>
      </c>
      <c r="G657" s="431" t="s">
        <v>215</v>
      </c>
      <c r="H657" s="431" t="s">
        <v>537</v>
      </c>
      <c r="I657" s="156" t="s">
        <v>187</v>
      </c>
      <c r="J657" s="140" t="s">
        <v>3688</v>
      </c>
      <c r="K657" s="140"/>
      <c r="L657" s="140" t="s">
        <v>7308</v>
      </c>
      <c r="M657" s="166" t="s">
        <v>7233</v>
      </c>
      <c r="N657" s="304">
        <v>44951</v>
      </c>
      <c r="O657" s="166">
        <v>2023</v>
      </c>
      <c r="P657" s="166">
        <v>2023</v>
      </c>
      <c r="Q657" s="667">
        <v>1700</v>
      </c>
      <c r="R657" s="140"/>
      <c r="S657" s="140" t="s">
        <v>7309</v>
      </c>
      <c r="T657" s="71"/>
      <c r="U657" s="163" t="s">
        <v>167</v>
      </c>
      <c r="V657" s="140"/>
    </row>
    <row r="658" spans="1:22" ht="140.25" x14ac:dyDescent="0.2">
      <c r="A658" s="141" t="s">
        <v>8</v>
      </c>
      <c r="B658" s="259" t="s">
        <v>51</v>
      </c>
      <c r="C658" s="156" t="s">
        <v>7310</v>
      </c>
      <c r="D658" s="156" t="s">
        <v>6687</v>
      </c>
      <c r="E658" s="140" t="s">
        <v>7311</v>
      </c>
      <c r="F658" s="431" t="s">
        <v>173</v>
      </c>
      <c r="G658" s="431" t="s">
        <v>215</v>
      </c>
      <c r="H658" s="431" t="s">
        <v>537</v>
      </c>
      <c r="I658" s="156" t="s">
        <v>187</v>
      </c>
      <c r="J658" s="140" t="s">
        <v>3688</v>
      </c>
      <c r="K658" s="140"/>
      <c r="L658" s="140" t="s">
        <v>7312</v>
      </c>
      <c r="M658" s="166">
        <v>47154217</v>
      </c>
      <c r="N658" s="304">
        <v>45250</v>
      </c>
      <c r="O658" s="166">
        <v>2023</v>
      </c>
      <c r="P658" s="166">
        <v>2023</v>
      </c>
      <c r="Q658" s="667">
        <v>2600</v>
      </c>
      <c r="R658" s="140"/>
      <c r="S658" s="140" t="s">
        <v>7313</v>
      </c>
      <c r="T658" s="71"/>
      <c r="U658" s="163" t="s">
        <v>167</v>
      </c>
      <c r="V658" s="140"/>
    </row>
    <row r="659" spans="1:22" ht="140.25" x14ac:dyDescent="0.2">
      <c r="A659" s="141" t="s">
        <v>8</v>
      </c>
      <c r="B659" s="259" t="s">
        <v>51</v>
      </c>
      <c r="C659" s="156" t="s">
        <v>7314</v>
      </c>
      <c r="D659" s="156" t="s">
        <v>6687</v>
      </c>
      <c r="E659" s="140" t="s">
        <v>7315</v>
      </c>
      <c r="F659" s="431" t="s">
        <v>173</v>
      </c>
      <c r="G659" s="431" t="s">
        <v>215</v>
      </c>
      <c r="H659" s="431" t="s">
        <v>537</v>
      </c>
      <c r="I659" s="156" t="s">
        <v>187</v>
      </c>
      <c r="J659" s="140" t="s">
        <v>3688</v>
      </c>
      <c r="K659" s="140"/>
      <c r="L659" s="140" t="s">
        <v>7316</v>
      </c>
      <c r="M659" s="166" t="s">
        <v>7233</v>
      </c>
      <c r="N659" s="304">
        <v>45133</v>
      </c>
      <c r="O659" s="166">
        <v>2023</v>
      </c>
      <c r="P659" s="166">
        <v>2023</v>
      </c>
      <c r="Q659" s="667">
        <v>2500</v>
      </c>
      <c r="R659" s="140"/>
      <c r="S659" s="140" t="s">
        <v>7317</v>
      </c>
      <c r="T659" s="71"/>
      <c r="U659" s="163" t="s">
        <v>167</v>
      </c>
      <c r="V659" s="140"/>
    </row>
    <row r="660" spans="1:22" ht="114.75" x14ac:dyDescent="0.2">
      <c r="A660" s="141" t="s">
        <v>8</v>
      </c>
      <c r="B660" s="259" t="s">
        <v>51</v>
      </c>
      <c r="C660" s="156" t="s">
        <v>7318</v>
      </c>
      <c r="D660" s="156" t="s">
        <v>6687</v>
      </c>
      <c r="E660" s="140" t="s">
        <v>7319</v>
      </c>
      <c r="F660" s="431" t="s">
        <v>173</v>
      </c>
      <c r="G660" s="431" t="s">
        <v>215</v>
      </c>
      <c r="H660" s="431" t="s">
        <v>537</v>
      </c>
      <c r="I660" s="156" t="s">
        <v>187</v>
      </c>
      <c r="J660" s="140" t="s">
        <v>3688</v>
      </c>
      <c r="K660" s="140"/>
      <c r="L660" s="140" t="s">
        <v>7320</v>
      </c>
      <c r="M660" s="166">
        <v>47355760</v>
      </c>
      <c r="N660" s="304">
        <v>45180</v>
      </c>
      <c r="O660" s="166">
        <v>2023</v>
      </c>
      <c r="P660" s="166">
        <v>2023</v>
      </c>
      <c r="Q660" s="667">
        <v>6500</v>
      </c>
      <c r="R660" s="140"/>
      <c r="S660" s="140" t="s">
        <v>7321</v>
      </c>
      <c r="T660" s="71"/>
      <c r="U660" s="163" t="s">
        <v>167</v>
      </c>
      <c r="V660" s="140"/>
    </row>
    <row r="661" spans="1:22" ht="51" x14ac:dyDescent="0.2">
      <c r="A661" s="141" t="s">
        <v>8</v>
      </c>
      <c r="B661" s="259" t="s">
        <v>51</v>
      </c>
      <c r="C661" s="156" t="s">
        <v>7322</v>
      </c>
      <c r="D661" s="156" t="s">
        <v>7323</v>
      </c>
      <c r="E661" s="140" t="s">
        <v>7324</v>
      </c>
      <c r="F661" s="431" t="s">
        <v>173</v>
      </c>
      <c r="G661" s="431" t="s">
        <v>215</v>
      </c>
      <c r="H661" s="431" t="s">
        <v>459</v>
      </c>
      <c r="I661" s="156" t="s">
        <v>187</v>
      </c>
      <c r="J661" s="140" t="s">
        <v>3688</v>
      </c>
      <c r="K661" s="140"/>
      <c r="L661" s="140" t="s">
        <v>7325</v>
      </c>
      <c r="M661" s="166">
        <v>36606332</v>
      </c>
      <c r="N661" s="304">
        <v>44931</v>
      </c>
      <c r="O661" s="166">
        <v>2023</v>
      </c>
      <c r="P661" s="166">
        <v>2023</v>
      </c>
      <c r="Q661" s="667">
        <v>620</v>
      </c>
      <c r="R661" s="140"/>
      <c r="S661" s="140" t="s">
        <v>7326</v>
      </c>
      <c r="T661" s="71"/>
      <c r="U661" s="163" t="s">
        <v>167</v>
      </c>
      <c r="V661" s="140"/>
    </row>
    <row r="662" spans="1:22" ht="51" x14ac:dyDescent="0.2">
      <c r="A662" s="141" t="s">
        <v>8</v>
      </c>
      <c r="B662" s="259" t="s">
        <v>51</v>
      </c>
      <c r="C662" s="156" t="s">
        <v>7327</v>
      </c>
      <c r="D662" s="156" t="s">
        <v>7323</v>
      </c>
      <c r="E662" s="140" t="s">
        <v>7328</v>
      </c>
      <c r="F662" s="431" t="s">
        <v>173</v>
      </c>
      <c r="G662" s="431" t="s">
        <v>215</v>
      </c>
      <c r="H662" s="431" t="s">
        <v>459</v>
      </c>
      <c r="I662" s="156" t="s">
        <v>187</v>
      </c>
      <c r="J662" s="140" t="s">
        <v>3688</v>
      </c>
      <c r="K662" s="140"/>
      <c r="L662" s="140" t="s">
        <v>7329</v>
      </c>
      <c r="M662" s="166">
        <v>36718611</v>
      </c>
      <c r="N662" s="304">
        <v>44936</v>
      </c>
      <c r="O662" s="166">
        <v>2023</v>
      </c>
      <c r="P662" s="166">
        <v>2023</v>
      </c>
      <c r="Q662" s="667">
        <v>1000</v>
      </c>
      <c r="R662" s="140"/>
      <c r="S662" s="140" t="s">
        <v>7330</v>
      </c>
      <c r="T662" s="71"/>
      <c r="U662" s="163" t="s">
        <v>167</v>
      </c>
      <c r="V662" s="140"/>
    </row>
    <row r="663" spans="1:22" ht="51" x14ac:dyDescent="0.2">
      <c r="A663" s="141" t="s">
        <v>8</v>
      </c>
      <c r="B663" s="259" t="s">
        <v>51</v>
      </c>
      <c r="C663" s="156" t="s">
        <v>7331</v>
      </c>
      <c r="D663" s="156" t="s">
        <v>7323</v>
      </c>
      <c r="E663" s="140" t="s">
        <v>7332</v>
      </c>
      <c r="F663" s="431" t="s">
        <v>173</v>
      </c>
      <c r="G663" s="431" t="s">
        <v>215</v>
      </c>
      <c r="H663" s="431" t="s">
        <v>459</v>
      </c>
      <c r="I663" s="156" t="s">
        <v>187</v>
      </c>
      <c r="J663" s="140" t="s">
        <v>3688</v>
      </c>
      <c r="K663" s="140"/>
      <c r="L663" s="140" t="s">
        <v>7329</v>
      </c>
      <c r="M663" s="166">
        <v>36718611</v>
      </c>
      <c r="N663" s="304">
        <v>44936</v>
      </c>
      <c r="O663" s="166">
        <v>2023</v>
      </c>
      <c r="P663" s="166">
        <v>2023</v>
      </c>
      <c r="Q663" s="667">
        <v>6420</v>
      </c>
      <c r="R663" s="140"/>
      <c r="S663" s="140" t="s">
        <v>7333</v>
      </c>
      <c r="T663" s="71"/>
      <c r="U663" s="163" t="s">
        <v>167</v>
      </c>
      <c r="V663" s="140"/>
    </row>
    <row r="664" spans="1:22" ht="51" x14ac:dyDescent="0.2">
      <c r="A664" s="141" t="s">
        <v>8</v>
      </c>
      <c r="B664" s="259" t="s">
        <v>51</v>
      </c>
      <c r="C664" s="156" t="s">
        <v>7334</v>
      </c>
      <c r="D664" s="156" t="s">
        <v>7323</v>
      </c>
      <c r="E664" s="140" t="s">
        <v>7335</v>
      </c>
      <c r="F664" s="431" t="s">
        <v>173</v>
      </c>
      <c r="G664" s="431" t="s">
        <v>215</v>
      </c>
      <c r="H664" s="431" t="s">
        <v>459</v>
      </c>
      <c r="I664" s="156" t="s">
        <v>187</v>
      </c>
      <c r="J664" s="140" t="s">
        <v>3688</v>
      </c>
      <c r="K664" s="140"/>
      <c r="L664" s="140" t="s">
        <v>3987</v>
      </c>
      <c r="M664" s="166">
        <v>31821987</v>
      </c>
      <c r="N664" s="304">
        <v>44952</v>
      </c>
      <c r="O664" s="166">
        <v>2023</v>
      </c>
      <c r="P664" s="166">
        <v>2023</v>
      </c>
      <c r="Q664" s="667">
        <v>500</v>
      </c>
      <c r="R664" s="140"/>
      <c r="S664" s="140" t="s">
        <v>7336</v>
      </c>
      <c r="T664" s="71"/>
      <c r="U664" s="163" t="s">
        <v>167</v>
      </c>
      <c r="V664" s="140"/>
    </row>
    <row r="665" spans="1:22" ht="38.25" x14ac:dyDescent="0.2">
      <c r="A665" s="141" t="s">
        <v>8</v>
      </c>
      <c r="B665" s="259" t="s">
        <v>51</v>
      </c>
      <c r="C665" s="156" t="s">
        <v>7331</v>
      </c>
      <c r="D665" s="156" t="s">
        <v>7323</v>
      </c>
      <c r="E665" s="140" t="s">
        <v>7337</v>
      </c>
      <c r="F665" s="431" t="s">
        <v>173</v>
      </c>
      <c r="G665" s="431" t="s">
        <v>215</v>
      </c>
      <c r="H665" s="431" t="s">
        <v>459</v>
      </c>
      <c r="I665" s="156" t="s">
        <v>187</v>
      </c>
      <c r="J665" s="140" t="s">
        <v>3688</v>
      </c>
      <c r="K665" s="140"/>
      <c r="L665" s="140" t="s">
        <v>7329</v>
      </c>
      <c r="M665" s="166">
        <v>36718611</v>
      </c>
      <c r="N665" s="304">
        <v>44952</v>
      </c>
      <c r="O665" s="166">
        <v>2023</v>
      </c>
      <c r="P665" s="166">
        <v>2023</v>
      </c>
      <c r="Q665" s="667">
        <v>6420</v>
      </c>
      <c r="R665" s="140"/>
      <c r="S665" s="140" t="s">
        <v>7338</v>
      </c>
      <c r="T665" s="71"/>
      <c r="U665" s="163" t="s">
        <v>167</v>
      </c>
      <c r="V665" s="140"/>
    </row>
    <row r="666" spans="1:22" ht="89.25" x14ac:dyDescent="0.2">
      <c r="A666" s="141" t="s">
        <v>8</v>
      </c>
      <c r="B666" s="259" t="s">
        <v>51</v>
      </c>
      <c r="C666" s="156" t="s">
        <v>7339</v>
      </c>
      <c r="D666" s="156" t="s">
        <v>7323</v>
      </c>
      <c r="E666" s="140" t="s">
        <v>7340</v>
      </c>
      <c r="F666" s="431" t="s">
        <v>173</v>
      </c>
      <c r="G666" s="431" t="s">
        <v>215</v>
      </c>
      <c r="H666" s="431" t="s">
        <v>459</v>
      </c>
      <c r="I666" s="156" t="s">
        <v>187</v>
      </c>
      <c r="J666" s="140" t="s">
        <v>3688</v>
      </c>
      <c r="K666" s="140"/>
      <c r="L666" s="140" t="s">
        <v>7341</v>
      </c>
      <c r="M666" s="166">
        <v>31699847</v>
      </c>
      <c r="N666" s="304">
        <v>44995</v>
      </c>
      <c r="O666" s="166">
        <v>2023</v>
      </c>
      <c r="P666" s="166">
        <v>2023</v>
      </c>
      <c r="Q666" s="667">
        <v>1630</v>
      </c>
      <c r="R666" s="140"/>
      <c r="S666" s="140" t="s">
        <v>7342</v>
      </c>
      <c r="T666" s="71"/>
      <c r="U666" s="163" t="s">
        <v>167</v>
      </c>
      <c r="V666" s="140"/>
    </row>
    <row r="667" spans="1:22" ht="63.75" x14ac:dyDescent="0.2">
      <c r="A667" s="141" t="s">
        <v>8</v>
      </c>
      <c r="B667" s="259" t="s">
        <v>51</v>
      </c>
      <c r="C667" s="156" t="s">
        <v>7343</v>
      </c>
      <c r="D667" s="156" t="s">
        <v>7323</v>
      </c>
      <c r="E667" s="140" t="s">
        <v>7344</v>
      </c>
      <c r="F667" s="431" t="s">
        <v>173</v>
      </c>
      <c r="G667" s="431" t="s">
        <v>215</v>
      </c>
      <c r="H667" s="431" t="s">
        <v>459</v>
      </c>
      <c r="I667" s="156" t="s">
        <v>187</v>
      </c>
      <c r="J667" s="140" t="s">
        <v>3688</v>
      </c>
      <c r="K667" s="140"/>
      <c r="L667" s="140" t="s">
        <v>7345</v>
      </c>
      <c r="M667" s="166">
        <v>51263181</v>
      </c>
      <c r="N667" s="304">
        <v>44973</v>
      </c>
      <c r="O667" s="166">
        <v>2023</v>
      </c>
      <c r="P667" s="166">
        <v>2023</v>
      </c>
      <c r="Q667" s="667">
        <v>530</v>
      </c>
      <c r="R667" s="140"/>
      <c r="S667" s="140" t="s">
        <v>7346</v>
      </c>
      <c r="T667" s="71"/>
      <c r="U667" s="163" t="s">
        <v>167</v>
      </c>
      <c r="V667" s="140"/>
    </row>
    <row r="668" spans="1:22" ht="51" x14ac:dyDescent="0.2">
      <c r="A668" s="141" t="s">
        <v>8</v>
      </c>
      <c r="B668" s="259" t="s">
        <v>51</v>
      </c>
      <c r="C668" s="156" t="s">
        <v>7347</v>
      </c>
      <c r="D668" s="156" t="s">
        <v>7323</v>
      </c>
      <c r="E668" s="140" t="s">
        <v>7348</v>
      </c>
      <c r="F668" s="431" t="s">
        <v>173</v>
      </c>
      <c r="G668" s="431" t="s">
        <v>215</v>
      </c>
      <c r="H668" s="431" t="s">
        <v>459</v>
      </c>
      <c r="I668" s="156" t="s">
        <v>187</v>
      </c>
      <c r="J668" s="140" t="s">
        <v>3688</v>
      </c>
      <c r="K668" s="140"/>
      <c r="L668" s="140" t="s">
        <v>7349</v>
      </c>
      <c r="M668" s="166">
        <v>51481553</v>
      </c>
      <c r="N668" s="304">
        <v>44974</v>
      </c>
      <c r="O668" s="166">
        <v>2023</v>
      </c>
      <c r="P668" s="166">
        <v>2023</v>
      </c>
      <c r="Q668" s="667">
        <v>300</v>
      </c>
      <c r="R668" s="140"/>
      <c r="S668" s="140" t="s">
        <v>7350</v>
      </c>
      <c r="T668" s="71"/>
      <c r="U668" s="163" t="s">
        <v>167</v>
      </c>
      <c r="V668" s="140"/>
    </row>
    <row r="669" spans="1:22" ht="38.25" x14ac:dyDescent="0.2">
      <c r="A669" s="141" t="s">
        <v>8</v>
      </c>
      <c r="B669" s="259" t="s">
        <v>51</v>
      </c>
      <c r="C669" s="156" t="s">
        <v>7351</v>
      </c>
      <c r="D669" s="156" t="s">
        <v>7323</v>
      </c>
      <c r="E669" s="140" t="s">
        <v>7352</v>
      </c>
      <c r="F669" s="431" t="s">
        <v>173</v>
      </c>
      <c r="G669" s="431" t="s">
        <v>215</v>
      </c>
      <c r="H669" s="431" t="s">
        <v>459</v>
      </c>
      <c r="I669" s="156" t="s">
        <v>187</v>
      </c>
      <c r="J669" s="140" t="s">
        <v>3688</v>
      </c>
      <c r="K669" s="140"/>
      <c r="L669" s="140" t="s">
        <v>3987</v>
      </c>
      <c r="M669" s="166">
        <v>31821987</v>
      </c>
      <c r="N669" s="304">
        <v>45041</v>
      </c>
      <c r="O669" s="166">
        <v>2023</v>
      </c>
      <c r="P669" s="166">
        <v>2023</v>
      </c>
      <c r="Q669" s="667">
        <v>360</v>
      </c>
      <c r="R669" s="140"/>
      <c r="S669" s="140" t="s">
        <v>7353</v>
      </c>
      <c r="T669" s="71"/>
      <c r="U669" s="163" t="s">
        <v>167</v>
      </c>
      <c r="V669" s="140"/>
    </row>
    <row r="670" spans="1:22" ht="63.75" x14ac:dyDescent="0.2">
      <c r="A670" s="141" t="s">
        <v>8</v>
      </c>
      <c r="B670" s="259" t="s">
        <v>51</v>
      </c>
      <c r="C670" s="156" t="s">
        <v>7354</v>
      </c>
      <c r="D670" s="156" t="s">
        <v>7323</v>
      </c>
      <c r="E670" s="140" t="s">
        <v>7355</v>
      </c>
      <c r="F670" s="431" t="s">
        <v>173</v>
      </c>
      <c r="G670" s="431" t="s">
        <v>215</v>
      </c>
      <c r="H670" s="431" t="s">
        <v>459</v>
      </c>
      <c r="I670" s="156" t="s">
        <v>187</v>
      </c>
      <c r="J670" s="140" t="s">
        <v>3688</v>
      </c>
      <c r="K670" s="140"/>
      <c r="L670" s="140" t="s">
        <v>7325</v>
      </c>
      <c r="M670" s="166">
        <v>36606332</v>
      </c>
      <c r="N670" s="304">
        <v>45057</v>
      </c>
      <c r="O670" s="166">
        <v>2023</v>
      </c>
      <c r="P670" s="166">
        <v>2023</v>
      </c>
      <c r="Q670" s="667">
        <v>130</v>
      </c>
      <c r="R670" s="140"/>
      <c r="S670" s="140" t="s">
        <v>7356</v>
      </c>
      <c r="T670" s="71"/>
      <c r="U670" s="163" t="s">
        <v>167</v>
      </c>
      <c r="V670" s="140"/>
    </row>
    <row r="671" spans="1:22" ht="63.75" x14ac:dyDescent="0.2">
      <c r="A671" s="141" t="s">
        <v>8</v>
      </c>
      <c r="B671" s="259" t="s">
        <v>51</v>
      </c>
      <c r="C671" s="156" t="s">
        <v>7357</v>
      </c>
      <c r="D671" s="156" t="s">
        <v>7323</v>
      </c>
      <c r="E671" s="140" t="s">
        <v>7358</v>
      </c>
      <c r="F671" s="431" t="s">
        <v>173</v>
      </c>
      <c r="G671" s="431" t="s">
        <v>215</v>
      </c>
      <c r="H671" s="431" t="s">
        <v>459</v>
      </c>
      <c r="I671" s="156" t="s">
        <v>187</v>
      </c>
      <c r="J671" s="140" t="s">
        <v>3688</v>
      </c>
      <c r="K671" s="140"/>
      <c r="L671" s="140" t="s">
        <v>3987</v>
      </c>
      <c r="M671" s="166">
        <v>31821987</v>
      </c>
      <c r="N671" s="304">
        <v>45057</v>
      </c>
      <c r="O671" s="166">
        <v>2023</v>
      </c>
      <c r="P671" s="166">
        <v>2023</v>
      </c>
      <c r="Q671" s="667">
        <v>10020</v>
      </c>
      <c r="R671" s="140"/>
      <c r="S671" s="140" t="s">
        <v>7359</v>
      </c>
      <c r="T671" s="71"/>
      <c r="U671" s="163" t="s">
        <v>167</v>
      </c>
      <c r="V671" s="140"/>
    </row>
    <row r="672" spans="1:22" ht="63.75" x14ac:dyDescent="0.2">
      <c r="A672" s="141" t="s">
        <v>8</v>
      </c>
      <c r="B672" s="259" t="s">
        <v>51</v>
      </c>
      <c r="C672" s="156" t="s">
        <v>7357</v>
      </c>
      <c r="D672" s="156" t="s">
        <v>7323</v>
      </c>
      <c r="E672" s="140" t="s">
        <v>7360</v>
      </c>
      <c r="F672" s="431" t="s">
        <v>173</v>
      </c>
      <c r="G672" s="431" t="s">
        <v>215</v>
      </c>
      <c r="H672" s="431" t="s">
        <v>459</v>
      </c>
      <c r="I672" s="156" t="s">
        <v>187</v>
      </c>
      <c r="J672" s="140" t="s">
        <v>3688</v>
      </c>
      <c r="K672" s="140"/>
      <c r="L672" s="140" t="s">
        <v>3987</v>
      </c>
      <c r="M672" s="166">
        <v>31821987</v>
      </c>
      <c r="N672" s="304">
        <v>45057</v>
      </c>
      <c r="O672" s="166">
        <v>2023</v>
      </c>
      <c r="P672" s="166">
        <v>2023</v>
      </c>
      <c r="Q672" s="667">
        <v>10020</v>
      </c>
      <c r="R672" s="140"/>
      <c r="S672" s="140" t="s">
        <v>7361</v>
      </c>
      <c r="T672" s="71"/>
      <c r="U672" s="163" t="s">
        <v>167</v>
      </c>
      <c r="V672" s="140"/>
    </row>
    <row r="673" spans="1:22" ht="51" x14ac:dyDescent="0.2">
      <c r="A673" s="141" t="s">
        <v>8</v>
      </c>
      <c r="B673" s="259" t="s">
        <v>51</v>
      </c>
      <c r="C673" s="156" t="s">
        <v>7362</v>
      </c>
      <c r="D673" s="156" t="s">
        <v>7323</v>
      </c>
      <c r="E673" s="140" t="s">
        <v>7363</v>
      </c>
      <c r="F673" s="431" t="s">
        <v>173</v>
      </c>
      <c r="G673" s="431" t="s">
        <v>215</v>
      </c>
      <c r="H673" s="431" t="s">
        <v>459</v>
      </c>
      <c r="I673" s="156" t="s">
        <v>187</v>
      </c>
      <c r="J673" s="140" t="s">
        <v>3688</v>
      </c>
      <c r="K673" s="140"/>
      <c r="L673" s="140" t="s">
        <v>7325</v>
      </c>
      <c r="M673" s="166">
        <v>36606332</v>
      </c>
      <c r="N673" s="304">
        <v>45062</v>
      </c>
      <c r="O673" s="166">
        <v>2023</v>
      </c>
      <c r="P673" s="166">
        <v>2023</v>
      </c>
      <c r="Q673" s="667">
        <v>510</v>
      </c>
      <c r="R673" s="140"/>
      <c r="S673" s="140" t="s">
        <v>7364</v>
      </c>
      <c r="T673" s="71"/>
      <c r="U673" s="163" t="s">
        <v>167</v>
      </c>
      <c r="V673" s="140"/>
    </row>
    <row r="674" spans="1:22" ht="51" x14ac:dyDescent="0.2">
      <c r="A674" s="141" t="s">
        <v>8</v>
      </c>
      <c r="B674" s="259" t="s">
        <v>51</v>
      </c>
      <c r="C674" s="156" t="s">
        <v>7365</v>
      </c>
      <c r="D674" s="156" t="s">
        <v>7323</v>
      </c>
      <c r="E674" s="140" t="s">
        <v>7366</v>
      </c>
      <c r="F674" s="431" t="s">
        <v>173</v>
      </c>
      <c r="G674" s="431" t="s">
        <v>215</v>
      </c>
      <c r="H674" s="431" t="s">
        <v>459</v>
      </c>
      <c r="I674" s="156" t="s">
        <v>187</v>
      </c>
      <c r="J674" s="140" t="s">
        <v>3688</v>
      </c>
      <c r="K674" s="140"/>
      <c r="L674" s="140" t="s">
        <v>3987</v>
      </c>
      <c r="M674" s="166">
        <v>31821987</v>
      </c>
      <c r="N674" s="304">
        <v>45078</v>
      </c>
      <c r="O674" s="166">
        <v>2023</v>
      </c>
      <c r="P674" s="166">
        <v>2023</v>
      </c>
      <c r="Q674" s="667">
        <v>1760</v>
      </c>
      <c r="R674" s="140"/>
      <c r="S674" s="140" t="s">
        <v>7367</v>
      </c>
      <c r="T674" s="71"/>
      <c r="U674" s="163" t="s">
        <v>167</v>
      </c>
      <c r="V674" s="140"/>
    </row>
    <row r="675" spans="1:22" ht="63.75" x14ac:dyDescent="0.2">
      <c r="A675" s="141" t="s">
        <v>8</v>
      </c>
      <c r="B675" s="259" t="s">
        <v>51</v>
      </c>
      <c r="C675" s="156" t="s">
        <v>7368</v>
      </c>
      <c r="D675" s="156" t="s">
        <v>7323</v>
      </c>
      <c r="E675" s="140" t="s">
        <v>7369</v>
      </c>
      <c r="F675" s="431" t="s">
        <v>173</v>
      </c>
      <c r="G675" s="431" t="s">
        <v>215</v>
      </c>
      <c r="H675" s="431" t="s">
        <v>459</v>
      </c>
      <c r="I675" s="156" t="s">
        <v>187</v>
      </c>
      <c r="J675" s="140" t="s">
        <v>3688</v>
      </c>
      <c r="K675" s="140"/>
      <c r="L675" s="140" t="s">
        <v>7370</v>
      </c>
      <c r="M675" s="166">
        <v>44869479</v>
      </c>
      <c r="N675" s="304">
        <v>44978</v>
      </c>
      <c r="O675" s="166">
        <v>2023</v>
      </c>
      <c r="P675" s="166">
        <v>2023</v>
      </c>
      <c r="Q675" s="667">
        <v>525</v>
      </c>
      <c r="R675" s="140"/>
      <c r="S675" s="140" t="s">
        <v>7371</v>
      </c>
      <c r="T675" s="71"/>
      <c r="U675" s="163" t="s">
        <v>167</v>
      </c>
      <c r="V675" s="140"/>
    </row>
    <row r="676" spans="1:22" ht="63.75" x14ac:dyDescent="0.2">
      <c r="A676" s="141" t="s">
        <v>8</v>
      </c>
      <c r="B676" s="259" t="s">
        <v>51</v>
      </c>
      <c r="C676" s="156" t="s">
        <v>7372</v>
      </c>
      <c r="D676" s="156" t="s">
        <v>7323</v>
      </c>
      <c r="E676" s="140" t="s">
        <v>7373</v>
      </c>
      <c r="F676" s="431" t="s">
        <v>173</v>
      </c>
      <c r="G676" s="431" t="s">
        <v>215</v>
      </c>
      <c r="H676" s="431" t="s">
        <v>459</v>
      </c>
      <c r="I676" s="156" t="s">
        <v>187</v>
      </c>
      <c r="J676" s="140" t="s">
        <v>3688</v>
      </c>
      <c r="K676" s="140"/>
      <c r="L676" s="140" t="s">
        <v>7374</v>
      </c>
      <c r="M676" s="166">
        <v>46938761</v>
      </c>
      <c r="N676" s="304">
        <v>45067</v>
      </c>
      <c r="O676" s="166">
        <v>2023</v>
      </c>
      <c r="P676" s="166">
        <v>2023</v>
      </c>
      <c r="Q676" s="667">
        <v>210</v>
      </c>
      <c r="R676" s="140"/>
      <c r="S676" s="140" t="s">
        <v>7375</v>
      </c>
      <c r="T676" s="71"/>
      <c r="U676" s="163" t="s">
        <v>167</v>
      </c>
      <c r="V676" s="140"/>
    </row>
    <row r="677" spans="1:22" ht="63.75" x14ac:dyDescent="0.2">
      <c r="A677" s="141" t="s">
        <v>8</v>
      </c>
      <c r="B677" s="259" t="s">
        <v>51</v>
      </c>
      <c r="C677" s="156" t="s">
        <v>7376</v>
      </c>
      <c r="D677" s="156" t="s">
        <v>7323</v>
      </c>
      <c r="E677" s="140" t="s">
        <v>7377</v>
      </c>
      <c r="F677" s="431" t="s">
        <v>173</v>
      </c>
      <c r="G677" s="431" t="s">
        <v>215</v>
      </c>
      <c r="H677" s="431" t="s">
        <v>459</v>
      </c>
      <c r="I677" s="156" t="s">
        <v>187</v>
      </c>
      <c r="J677" s="140" t="s">
        <v>3688</v>
      </c>
      <c r="K677" s="140"/>
      <c r="L677" s="140" t="s">
        <v>3987</v>
      </c>
      <c r="M677" s="166">
        <v>31821987</v>
      </c>
      <c r="N677" s="304">
        <v>45083</v>
      </c>
      <c r="O677" s="166">
        <v>2023</v>
      </c>
      <c r="P677" s="166">
        <v>2023</v>
      </c>
      <c r="Q677" s="667">
        <v>5460</v>
      </c>
      <c r="R677" s="140"/>
      <c r="S677" s="140" t="s">
        <v>7378</v>
      </c>
      <c r="T677" s="71"/>
      <c r="U677" s="163" t="s">
        <v>167</v>
      </c>
      <c r="V677" s="140"/>
    </row>
    <row r="678" spans="1:22" ht="63.75" x14ac:dyDescent="0.2">
      <c r="A678" s="141" t="s">
        <v>8</v>
      </c>
      <c r="B678" s="259" t="s">
        <v>51</v>
      </c>
      <c r="C678" s="156" t="s">
        <v>7379</v>
      </c>
      <c r="D678" s="156" t="s">
        <v>7323</v>
      </c>
      <c r="E678" s="140" t="s">
        <v>7380</v>
      </c>
      <c r="F678" s="431" t="s">
        <v>173</v>
      </c>
      <c r="G678" s="431" t="s">
        <v>215</v>
      </c>
      <c r="H678" s="431" t="s">
        <v>459</v>
      </c>
      <c r="I678" s="156" t="s">
        <v>187</v>
      </c>
      <c r="J678" s="140" t="s">
        <v>3688</v>
      </c>
      <c r="K678" s="140"/>
      <c r="L678" s="140" t="s">
        <v>3987</v>
      </c>
      <c r="M678" s="166">
        <v>31821987</v>
      </c>
      <c r="N678" s="304">
        <v>45114</v>
      </c>
      <c r="O678" s="166">
        <v>2023</v>
      </c>
      <c r="P678" s="166">
        <v>2023</v>
      </c>
      <c r="Q678" s="667">
        <v>5460</v>
      </c>
      <c r="R678" s="140"/>
      <c r="S678" s="140" t="s">
        <v>7381</v>
      </c>
      <c r="T678" s="71"/>
      <c r="U678" s="163" t="s">
        <v>167</v>
      </c>
      <c r="V678" s="140"/>
    </row>
    <row r="679" spans="1:22" ht="89.25" x14ac:dyDescent="0.2">
      <c r="A679" s="141" t="s">
        <v>8</v>
      </c>
      <c r="B679" s="259" t="s">
        <v>51</v>
      </c>
      <c r="C679" s="156" t="s">
        <v>7382</v>
      </c>
      <c r="D679" s="156" t="s">
        <v>7323</v>
      </c>
      <c r="E679" s="140" t="s">
        <v>7383</v>
      </c>
      <c r="F679" s="431" t="s">
        <v>173</v>
      </c>
      <c r="G679" s="431" t="s">
        <v>215</v>
      </c>
      <c r="H679" s="431" t="s">
        <v>459</v>
      </c>
      <c r="I679" s="156" t="s">
        <v>187</v>
      </c>
      <c r="J679" s="140" t="s">
        <v>3688</v>
      </c>
      <c r="K679" s="140"/>
      <c r="L679" s="140" t="s">
        <v>7384</v>
      </c>
      <c r="M679" s="166" t="s">
        <v>7385</v>
      </c>
      <c r="N679" s="304">
        <v>45107</v>
      </c>
      <c r="O679" s="166">
        <v>2023</v>
      </c>
      <c r="P679" s="166">
        <v>2023</v>
      </c>
      <c r="Q679" s="667">
        <v>635</v>
      </c>
      <c r="R679" s="140"/>
      <c r="S679" s="140" t="s">
        <v>7386</v>
      </c>
      <c r="T679" s="71"/>
      <c r="U679" s="163" t="s">
        <v>167</v>
      </c>
      <c r="V679" s="140"/>
    </row>
    <row r="680" spans="1:22" ht="76.5" x14ac:dyDescent="0.2">
      <c r="A680" s="141" t="s">
        <v>8</v>
      </c>
      <c r="B680" s="259" t="s">
        <v>51</v>
      </c>
      <c r="C680" s="156" t="s">
        <v>7387</v>
      </c>
      <c r="D680" s="156" t="s">
        <v>7323</v>
      </c>
      <c r="E680" s="140" t="s">
        <v>7388</v>
      </c>
      <c r="F680" s="431" t="s">
        <v>173</v>
      </c>
      <c r="G680" s="431" t="s">
        <v>215</v>
      </c>
      <c r="H680" s="431" t="s">
        <v>459</v>
      </c>
      <c r="I680" s="156" t="s">
        <v>187</v>
      </c>
      <c r="J680" s="140" t="s">
        <v>3688</v>
      </c>
      <c r="K680" s="140"/>
      <c r="L680" s="140" t="s">
        <v>7389</v>
      </c>
      <c r="M680" s="166">
        <v>36564303</v>
      </c>
      <c r="N680" s="304">
        <v>45229</v>
      </c>
      <c r="O680" s="166">
        <v>2023</v>
      </c>
      <c r="P680" s="166">
        <v>2023</v>
      </c>
      <c r="Q680" s="667">
        <v>1326</v>
      </c>
      <c r="R680" s="140"/>
      <c r="S680" s="140" t="s">
        <v>7390</v>
      </c>
      <c r="T680" s="71"/>
      <c r="U680" s="163" t="s">
        <v>167</v>
      </c>
      <c r="V680" s="140"/>
    </row>
    <row r="681" spans="1:22" ht="63.75" x14ac:dyDescent="0.2">
      <c r="A681" s="141" t="s">
        <v>8</v>
      </c>
      <c r="B681" s="259" t="s">
        <v>51</v>
      </c>
      <c r="C681" s="156" t="s">
        <v>7391</v>
      </c>
      <c r="D681" s="156" t="s">
        <v>7323</v>
      </c>
      <c r="E681" s="140" t="s">
        <v>7392</v>
      </c>
      <c r="F681" s="431" t="s">
        <v>173</v>
      </c>
      <c r="G681" s="431" t="s">
        <v>215</v>
      </c>
      <c r="H681" s="431" t="s">
        <v>459</v>
      </c>
      <c r="I681" s="156" t="s">
        <v>187</v>
      </c>
      <c r="J681" s="140" t="s">
        <v>3688</v>
      </c>
      <c r="K681" s="140"/>
      <c r="L681" s="140" t="s">
        <v>3987</v>
      </c>
      <c r="M681" s="166">
        <v>31821987</v>
      </c>
      <c r="N681" s="304">
        <v>45273</v>
      </c>
      <c r="O681" s="166">
        <v>2023</v>
      </c>
      <c r="P681" s="166">
        <v>2023</v>
      </c>
      <c r="Q681" s="667">
        <v>3800</v>
      </c>
      <c r="R681" s="140"/>
      <c r="S681" s="140" t="s">
        <v>7393</v>
      </c>
      <c r="T681" s="71"/>
      <c r="U681" s="163" t="s">
        <v>167</v>
      </c>
      <c r="V681" s="140"/>
    </row>
    <row r="682" spans="1:22" ht="51" x14ac:dyDescent="0.2">
      <c r="A682" s="141" t="s">
        <v>8</v>
      </c>
      <c r="B682" s="259" t="s">
        <v>51</v>
      </c>
      <c r="C682" s="156" t="s">
        <v>7394</v>
      </c>
      <c r="D682" s="156" t="s">
        <v>7323</v>
      </c>
      <c r="E682" s="140" t="s">
        <v>7395</v>
      </c>
      <c r="F682" s="431" t="s">
        <v>173</v>
      </c>
      <c r="G682" s="431" t="s">
        <v>215</v>
      </c>
      <c r="H682" s="431" t="s">
        <v>459</v>
      </c>
      <c r="I682" s="156" t="s">
        <v>187</v>
      </c>
      <c r="J682" s="140" t="s">
        <v>3688</v>
      </c>
      <c r="K682" s="140"/>
      <c r="L682" s="140" t="s">
        <v>7396</v>
      </c>
      <c r="M682" s="166">
        <v>30775442</v>
      </c>
      <c r="N682" s="304">
        <v>44811</v>
      </c>
      <c r="O682" s="166">
        <v>2022</v>
      </c>
      <c r="P682" s="166">
        <v>2023</v>
      </c>
      <c r="Q682" s="667">
        <v>700</v>
      </c>
      <c r="R682" s="140"/>
      <c r="S682" s="140" t="s">
        <v>7397</v>
      </c>
      <c r="T682" s="71"/>
      <c r="U682" s="163" t="s">
        <v>167</v>
      </c>
      <c r="V682" s="140"/>
    </row>
    <row r="683" spans="1:22" ht="63.75" x14ac:dyDescent="0.2">
      <c r="A683" s="141" t="s">
        <v>8</v>
      </c>
      <c r="B683" s="259" t="s">
        <v>51</v>
      </c>
      <c r="C683" s="156" t="s">
        <v>7398</v>
      </c>
      <c r="D683" s="156" t="s">
        <v>7323</v>
      </c>
      <c r="E683" s="140" t="s">
        <v>7399</v>
      </c>
      <c r="F683" s="431" t="s">
        <v>173</v>
      </c>
      <c r="G683" s="431" t="s">
        <v>215</v>
      </c>
      <c r="H683" s="431" t="s">
        <v>459</v>
      </c>
      <c r="I683" s="156" t="s">
        <v>187</v>
      </c>
      <c r="J683" s="140" t="s">
        <v>3688</v>
      </c>
      <c r="K683" s="140"/>
      <c r="L683" s="140" t="s">
        <v>7400</v>
      </c>
      <c r="M683" s="166" t="s">
        <v>7401</v>
      </c>
      <c r="N683" s="304">
        <v>44873</v>
      </c>
      <c r="O683" s="166">
        <v>2022</v>
      </c>
      <c r="P683" s="166">
        <v>2023</v>
      </c>
      <c r="Q683" s="667">
        <v>2900</v>
      </c>
      <c r="R683" s="140"/>
      <c r="S683" s="140" t="s">
        <v>7402</v>
      </c>
      <c r="T683" s="71"/>
      <c r="U683" s="163" t="s">
        <v>167</v>
      </c>
      <c r="V683" s="140"/>
    </row>
    <row r="684" spans="1:22" ht="63.75" x14ac:dyDescent="0.2">
      <c r="A684" s="141" t="s">
        <v>8</v>
      </c>
      <c r="B684" s="259" t="s">
        <v>51</v>
      </c>
      <c r="C684" s="156" t="s">
        <v>7403</v>
      </c>
      <c r="D684" s="156" t="s">
        <v>7323</v>
      </c>
      <c r="E684" s="140" t="s">
        <v>7404</v>
      </c>
      <c r="F684" s="431" t="s">
        <v>173</v>
      </c>
      <c r="G684" s="431" t="s">
        <v>215</v>
      </c>
      <c r="H684" s="431" t="s">
        <v>459</v>
      </c>
      <c r="I684" s="156" t="s">
        <v>187</v>
      </c>
      <c r="J684" s="140" t="s">
        <v>3688</v>
      </c>
      <c r="K684" s="140"/>
      <c r="L684" s="140" t="s">
        <v>7405</v>
      </c>
      <c r="M684" s="166">
        <v>50652346</v>
      </c>
      <c r="N684" s="304">
        <v>44904</v>
      </c>
      <c r="O684" s="166">
        <v>2022</v>
      </c>
      <c r="P684" s="166">
        <v>2023</v>
      </c>
      <c r="Q684" s="667">
        <v>500</v>
      </c>
      <c r="R684" s="140"/>
      <c r="S684" s="140" t="s">
        <v>7406</v>
      </c>
      <c r="T684" s="71"/>
      <c r="U684" s="163" t="s">
        <v>167</v>
      </c>
      <c r="V684" s="140"/>
    </row>
    <row r="685" spans="1:22" ht="63.75" x14ac:dyDescent="0.2">
      <c r="A685" s="141" t="s">
        <v>8</v>
      </c>
      <c r="B685" s="259" t="s">
        <v>51</v>
      </c>
      <c r="C685" s="156" t="s">
        <v>7403</v>
      </c>
      <c r="D685" s="156" t="s">
        <v>7323</v>
      </c>
      <c r="E685" s="140" t="s">
        <v>7404</v>
      </c>
      <c r="F685" s="431" t="s">
        <v>173</v>
      </c>
      <c r="G685" s="431" t="s">
        <v>215</v>
      </c>
      <c r="H685" s="431" t="s">
        <v>459</v>
      </c>
      <c r="I685" s="156" t="s">
        <v>187</v>
      </c>
      <c r="J685" s="140" t="s">
        <v>3688</v>
      </c>
      <c r="K685" s="140"/>
      <c r="L685" s="140" t="s">
        <v>7405</v>
      </c>
      <c r="M685" s="166">
        <v>50652346</v>
      </c>
      <c r="N685" s="304">
        <v>44904</v>
      </c>
      <c r="O685" s="166">
        <v>2022</v>
      </c>
      <c r="P685" s="166">
        <v>2023</v>
      </c>
      <c r="Q685" s="667">
        <v>5100</v>
      </c>
      <c r="R685" s="140"/>
      <c r="S685" s="140" t="s">
        <v>7407</v>
      </c>
      <c r="T685" s="71"/>
      <c r="U685" s="163" t="s">
        <v>167</v>
      </c>
      <c r="V685" s="140"/>
    </row>
    <row r="686" spans="1:22" ht="51" x14ac:dyDescent="0.2">
      <c r="A686" s="141" t="s">
        <v>8</v>
      </c>
      <c r="B686" s="259" t="s">
        <v>51</v>
      </c>
      <c r="C686" s="156" t="s">
        <v>7408</v>
      </c>
      <c r="D686" s="156" t="s">
        <v>7323</v>
      </c>
      <c r="E686" s="140" t="s">
        <v>7409</v>
      </c>
      <c r="F686" s="431" t="s">
        <v>173</v>
      </c>
      <c r="G686" s="431" t="s">
        <v>215</v>
      </c>
      <c r="H686" s="431" t="s">
        <v>459</v>
      </c>
      <c r="I686" s="156" t="s">
        <v>187</v>
      </c>
      <c r="J686" s="140" t="s">
        <v>3688</v>
      </c>
      <c r="K686" s="140"/>
      <c r="L686" s="140" t="s">
        <v>3987</v>
      </c>
      <c r="M686" s="166">
        <v>31821987</v>
      </c>
      <c r="N686" s="304">
        <v>44907</v>
      </c>
      <c r="O686" s="166">
        <v>2022</v>
      </c>
      <c r="P686" s="166">
        <v>2023</v>
      </c>
      <c r="Q686" s="667">
        <v>5850</v>
      </c>
      <c r="R686" s="140"/>
      <c r="S686" s="140" t="s">
        <v>7410</v>
      </c>
      <c r="T686" s="71"/>
      <c r="U686" s="163" t="s">
        <v>167</v>
      </c>
      <c r="V686" s="140"/>
    </row>
    <row r="687" spans="1:22" ht="89.25" x14ac:dyDescent="0.2">
      <c r="A687" s="141" t="s">
        <v>8</v>
      </c>
      <c r="B687" s="259" t="s">
        <v>51</v>
      </c>
      <c r="C687" s="156" t="s">
        <v>7411</v>
      </c>
      <c r="D687" s="156" t="s">
        <v>7323</v>
      </c>
      <c r="E687" s="140" t="s">
        <v>7412</v>
      </c>
      <c r="F687" s="431" t="s">
        <v>173</v>
      </c>
      <c r="G687" s="431" t="s">
        <v>215</v>
      </c>
      <c r="H687" s="431" t="s">
        <v>537</v>
      </c>
      <c r="I687" s="156" t="s">
        <v>187</v>
      </c>
      <c r="J687" s="140" t="s">
        <v>3688</v>
      </c>
      <c r="K687" s="140"/>
      <c r="L687" s="140" t="s">
        <v>7413</v>
      </c>
      <c r="M687" s="166">
        <v>31664288</v>
      </c>
      <c r="N687" s="304">
        <v>44831</v>
      </c>
      <c r="O687" s="166">
        <v>2022</v>
      </c>
      <c r="P687" s="166">
        <v>2023</v>
      </c>
      <c r="Q687" s="667">
        <v>1880</v>
      </c>
      <c r="R687" s="140"/>
      <c r="S687" s="140" t="s">
        <v>7414</v>
      </c>
      <c r="T687" s="71"/>
      <c r="U687" s="163" t="s">
        <v>167</v>
      </c>
      <c r="V687" s="140"/>
    </row>
    <row r="688" spans="1:22" ht="114.75" x14ac:dyDescent="0.2">
      <c r="A688" s="141" t="s">
        <v>8</v>
      </c>
      <c r="B688" s="259" t="s">
        <v>51</v>
      </c>
      <c r="C688" s="156" t="s">
        <v>6705</v>
      </c>
      <c r="D688" s="156" t="s">
        <v>6687</v>
      </c>
      <c r="E688" s="140" t="s">
        <v>7415</v>
      </c>
      <c r="F688" s="431" t="s">
        <v>173</v>
      </c>
      <c r="G688" s="431" t="s">
        <v>215</v>
      </c>
      <c r="H688" s="431" t="s">
        <v>537</v>
      </c>
      <c r="I688" s="156" t="s">
        <v>187</v>
      </c>
      <c r="J688" s="140" t="s">
        <v>3688</v>
      </c>
      <c r="K688" s="140"/>
      <c r="L688" s="140" t="s">
        <v>7416</v>
      </c>
      <c r="M688" s="166">
        <v>48220558</v>
      </c>
      <c r="N688" s="304">
        <v>44896</v>
      </c>
      <c r="O688" s="166">
        <v>2023</v>
      </c>
      <c r="P688" s="166">
        <v>2023</v>
      </c>
      <c r="Q688" s="667">
        <v>6500</v>
      </c>
      <c r="R688" s="140"/>
      <c r="S688" s="140" t="s">
        <v>6707</v>
      </c>
      <c r="T688" s="71"/>
      <c r="U688" s="163" t="s">
        <v>167</v>
      </c>
      <c r="V688" s="140"/>
    </row>
    <row r="689" spans="1:22" ht="153" x14ac:dyDescent="0.2">
      <c r="A689" s="141" t="s">
        <v>13</v>
      </c>
      <c r="B689" s="259" t="s">
        <v>98</v>
      </c>
      <c r="C689" s="156" t="s">
        <v>3663</v>
      </c>
      <c r="D689" s="156" t="s">
        <v>3578</v>
      </c>
      <c r="E689" s="140" t="s">
        <v>3664</v>
      </c>
      <c r="F689" s="328" t="s">
        <v>208</v>
      </c>
      <c r="G689" s="328" t="s">
        <v>213</v>
      </c>
      <c r="H689" s="328" t="s">
        <v>619</v>
      </c>
      <c r="I689" s="140" t="s">
        <v>186</v>
      </c>
      <c r="J689" s="140" t="s">
        <v>3665</v>
      </c>
      <c r="K689" s="140"/>
      <c r="L689" s="140" t="s">
        <v>3666</v>
      </c>
      <c r="M689" s="140">
        <v>52916766</v>
      </c>
      <c r="N689" s="162">
        <v>45041</v>
      </c>
      <c r="O689" s="166">
        <v>2023</v>
      </c>
      <c r="P689" s="166">
        <v>2023</v>
      </c>
      <c r="Q689" s="667">
        <v>650</v>
      </c>
      <c r="R689" s="140"/>
      <c r="S689" s="140" t="s">
        <v>3667</v>
      </c>
      <c r="T689" s="140"/>
      <c r="U689" s="163" t="s">
        <v>167</v>
      </c>
      <c r="V689" s="158"/>
    </row>
    <row r="690" spans="1:22" ht="38.25" x14ac:dyDescent="0.2">
      <c r="A690" s="141" t="s">
        <v>13</v>
      </c>
      <c r="B690" s="259" t="s">
        <v>99</v>
      </c>
      <c r="C690" s="156" t="s">
        <v>3668</v>
      </c>
      <c r="D690" s="156" t="s">
        <v>3669</v>
      </c>
      <c r="E690" s="140" t="s">
        <v>3670</v>
      </c>
      <c r="F690" s="328" t="s">
        <v>210</v>
      </c>
      <c r="G690" s="328" t="s">
        <v>230</v>
      </c>
      <c r="H690" s="328" t="s">
        <v>342</v>
      </c>
      <c r="I690" s="140" t="s">
        <v>194</v>
      </c>
      <c r="J690" s="140" t="s">
        <v>849</v>
      </c>
      <c r="K690" s="155" t="s">
        <v>3671</v>
      </c>
      <c r="L690" s="140" t="s">
        <v>3672</v>
      </c>
      <c r="M690" s="140">
        <v>53482026</v>
      </c>
      <c r="N690" s="162">
        <v>45239</v>
      </c>
      <c r="O690" s="166">
        <v>2023</v>
      </c>
      <c r="P690" s="166">
        <v>2023</v>
      </c>
      <c r="Q690" s="667">
        <v>1200</v>
      </c>
      <c r="R690" s="140"/>
      <c r="S690" s="140"/>
      <c r="T690" s="140"/>
      <c r="U690" s="163" t="s">
        <v>167</v>
      </c>
      <c r="V690" s="140"/>
    </row>
    <row r="691" spans="1:22" ht="204" x14ac:dyDescent="0.2">
      <c r="A691" s="141" t="s">
        <v>13</v>
      </c>
      <c r="B691" s="259" t="s">
        <v>16</v>
      </c>
      <c r="C691" s="156" t="s">
        <v>3673</v>
      </c>
      <c r="D691" s="156" t="s">
        <v>3674</v>
      </c>
      <c r="E691" s="140" t="s">
        <v>3675</v>
      </c>
      <c r="F691" s="328" t="s">
        <v>173</v>
      </c>
      <c r="G691" s="328" t="s">
        <v>225</v>
      </c>
      <c r="H691" s="328" t="s">
        <v>225</v>
      </c>
      <c r="I691" s="140"/>
      <c r="J691" s="140" t="s">
        <v>3676</v>
      </c>
      <c r="K691" s="140"/>
      <c r="L691" s="140" t="s">
        <v>3677</v>
      </c>
      <c r="M691" s="140">
        <v>31354572</v>
      </c>
      <c r="N691" s="162">
        <v>44903</v>
      </c>
      <c r="O691" s="166">
        <v>2022</v>
      </c>
      <c r="P691" s="166">
        <v>2023</v>
      </c>
      <c r="Q691" s="667">
        <v>2851.2</v>
      </c>
      <c r="R691" s="140" t="s">
        <v>3678</v>
      </c>
      <c r="S691" s="140" t="s">
        <v>3679</v>
      </c>
      <c r="T691" s="140"/>
      <c r="U691" s="163" t="s">
        <v>167</v>
      </c>
      <c r="V691" s="140"/>
    </row>
    <row r="692" spans="1:22" ht="114.75" x14ac:dyDescent="0.2">
      <c r="A692" s="141" t="s">
        <v>13</v>
      </c>
      <c r="B692" s="259" t="s">
        <v>16</v>
      </c>
      <c r="C692" s="156" t="s">
        <v>3680</v>
      </c>
      <c r="D692" s="156" t="s">
        <v>3674</v>
      </c>
      <c r="E692" s="140" t="s">
        <v>3681</v>
      </c>
      <c r="F692" s="328" t="s">
        <v>173</v>
      </c>
      <c r="G692" s="328" t="s">
        <v>225</v>
      </c>
      <c r="H692" s="328" t="s">
        <v>225</v>
      </c>
      <c r="I692" s="140"/>
      <c r="J692" s="140" t="s">
        <v>3682</v>
      </c>
      <c r="K692" s="140"/>
      <c r="L692" s="140" t="s">
        <v>3683</v>
      </c>
      <c r="M692" s="163">
        <v>35702257</v>
      </c>
      <c r="N692" s="162">
        <v>44911</v>
      </c>
      <c r="O692" s="166">
        <v>2022</v>
      </c>
      <c r="P692" s="166">
        <v>2023</v>
      </c>
      <c r="Q692" s="667">
        <v>2895</v>
      </c>
      <c r="R692" s="140" t="s">
        <v>3684</v>
      </c>
      <c r="S692" s="156" t="s">
        <v>3685</v>
      </c>
      <c r="T692" s="140"/>
      <c r="U692" s="163" t="s">
        <v>167</v>
      </c>
      <c r="V692" s="140"/>
    </row>
    <row r="693" spans="1:22" ht="51" x14ac:dyDescent="0.2">
      <c r="A693" s="141" t="s">
        <v>13</v>
      </c>
      <c r="B693" s="259" t="s">
        <v>99</v>
      </c>
      <c r="C693" s="156" t="s">
        <v>3686</v>
      </c>
      <c r="D693" s="156" t="s">
        <v>3585</v>
      </c>
      <c r="E693" s="140" t="s">
        <v>3687</v>
      </c>
      <c r="F693" s="328" t="s">
        <v>210</v>
      </c>
      <c r="G693" s="328" t="s">
        <v>230</v>
      </c>
      <c r="H693" s="328" t="s">
        <v>584</v>
      </c>
      <c r="I693" s="140" t="s">
        <v>194</v>
      </c>
      <c r="J693" s="140" t="s">
        <v>3688</v>
      </c>
      <c r="K693" s="140"/>
      <c r="L693" s="140" t="s">
        <v>3689</v>
      </c>
      <c r="M693" s="140">
        <v>31672981</v>
      </c>
      <c r="N693" s="162">
        <v>45079</v>
      </c>
      <c r="O693" s="166">
        <v>2023</v>
      </c>
      <c r="P693" s="166">
        <v>2023</v>
      </c>
      <c r="Q693" s="667">
        <v>4638</v>
      </c>
      <c r="R693" s="140"/>
      <c r="S693" s="140"/>
      <c r="T693" s="140"/>
      <c r="U693" s="163" t="s">
        <v>167</v>
      </c>
      <c r="V693" s="140"/>
    </row>
    <row r="694" spans="1:22" ht="204" x14ac:dyDescent="0.2">
      <c r="A694" s="141" t="s">
        <v>13</v>
      </c>
      <c r="B694" s="259" t="s">
        <v>98</v>
      </c>
      <c r="C694" s="156" t="s">
        <v>3690</v>
      </c>
      <c r="D694" s="156" t="s">
        <v>3578</v>
      </c>
      <c r="E694" s="140" t="s">
        <v>3691</v>
      </c>
      <c r="F694" s="328" t="s">
        <v>208</v>
      </c>
      <c r="G694" s="328" t="s">
        <v>213</v>
      </c>
      <c r="H694" s="328" t="s">
        <v>619</v>
      </c>
      <c r="I694" s="140" t="s">
        <v>186</v>
      </c>
      <c r="J694" s="140" t="s">
        <v>849</v>
      </c>
      <c r="K694" s="155" t="s">
        <v>3692</v>
      </c>
      <c r="L694" s="140" t="s">
        <v>3693</v>
      </c>
      <c r="M694" s="140">
        <v>36724530</v>
      </c>
      <c r="N694" s="162">
        <v>45113</v>
      </c>
      <c r="O694" s="166">
        <v>2023</v>
      </c>
      <c r="P694" s="166">
        <v>2023</v>
      </c>
      <c r="Q694" s="667">
        <v>11040</v>
      </c>
      <c r="R694" s="140"/>
      <c r="S694" s="140" t="s">
        <v>3694</v>
      </c>
      <c r="T694" s="158"/>
      <c r="U694" s="163" t="s">
        <v>167</v>
      </c>
      <c r="V694" s="158"/>
    </row>
    <row r="695" spans="1:22" ht="38.25" x14ac:dyDescent="0.2">
      <c r="A695" s="141" t="s">
        <v>13</v>
      </c>
      <c r="B695" s="259" t="s">
        <v>99</v>
      </c>
      <c r="C695" s="156" t="s">
        <v>3695</v>
      </c>
      <c r="D695" s="156" t="s">
        <v>3585</v>
      </c>
      <c r="E695" s="140" t="s">
        <v>3696</v>
      </c>
      <c r="F695" s="328" t="s">
        <v>210</v>
      </c>
      <c r="G695" s="328" t="s">
        <v>230</v>
      </c>
      <c r="H695" s="328" t="s">
        <v>584</v>
      </c>
      <c r="I695" s="140" t="s">
        <v>194</v>
      </c>
      <c r="J695" s="140" t="s">
        <v>3627</v>
      </c>
      <c r="K695" s="140"/>
      <c r="L695" s="140" t="s">
        <v>3697</v>
      </c>
      <c r="M695" s="140">
        <v>36635677</v>
      </c>
      <c r="N695" s="162">
        <v>45015</v>
      </c>
      <c r="O695" s="166">
        <v>2023</v>
      </c>
      <c r="P695" s="166">
        <v>2023</v>
      </c>
      <c r="Q695" s="667">
        <v>1994.92</v>
      </c>
      <c r="R695" s="140"/>
      <c r="S695" s="140"/>
      <c r="T695" s="140"/>
      <c r="U695" s="163" t="s">
        <v>167</v>
      </c>
      <c r="V695" s="140"/>
    </row>
    <row r="696" spans="1:22" ht="38.25" x14ac:dyDescent="0.2">
      <c r="A696" s="141" t="s">
        <v>13</v>
      </c>
      <c r="B696" s="259" t="s">
        <v>99</v>
      </c>
      <c r="C696" s="140" t="s">
        <v>3698</v>
      </c>
      <c r="D696" s="140" t="s">
        <v>3585</v>
      </c>
      <c r="E696" s="140" t="s">
        <v>3699</v>
      </c>
      <c r="F696" s="328" t="s">
        <v>210</v>
      </c>
      <c r="G696" s="328" t="s">
        <v>230</v>
      </c>
      <c r="H696" s="328" t="s">
        <v>584</v>
      </c>
      <c r="I696" s="140" t="s">
        <v>194</v>
      </c>
      <c r="J696" s="140" t="s">
        <v>3627</v>
      </c>
      <c r="K696" s="140"/>
      <c r="L696" s="140" t="s">
        <v>3700</v>
      </c>
      <c r="M696" s="140">
        <v>37830236</v>
      </c>
      <c r="N696" s="146">
        <v>45079</v>
      </c>
      <c r="O696" s="140">
        <v>2023</v>
      </c>
      <c r="P696" s="140">
        <v>2023</v>
      </c>
      <c r="Q696" s="667">
        <v>405</v>
      </c>
      <c r="R696" s="140"/>
      <c r="S696" s="140"/>
      <c r="T696" s="140"/>
      <c r="U696" s="163" t="s">
        <v>167</v>
      </c>
      <c r="V696" s="140"/>
    </row>
    <row r="697" spans="1:22" ht="63.75" x14ac:dyDescent="0.2">
      <c r="A697" s="141" t="s">
        <v>13</v>
      </c>
      <c r="B697" s="259" t="s">
        <v>99</v>
      </c>
      <c r="C697" s="140" t="s">
        <v>3701</v>
      </c>
      <c r="D697" s="140" t="s">
        <v>3702</v>
      </c>
      <c r="E697" s="140" t="s">
        <v>3703</v>
      </c>
      <c r="F697" s="328" t="s">
        <v>210</v>
      </c>
      <c r="G697" s="328" t="s">
        <v>230</v>
      </c>
      <c r="H697" s="328" t="s">
        <v>657</v>
      </c>
      <c r="I697" s="140" t="s">
        <v>194</v>
      </c>
      <c r="J697" s="140" t="s">
        <v>3627</v>
      </c>
      <c r="K697" s="140"/>
      <c r="L697" s="140" t="s">
        <v>3704</v>
      </c>
      <c r="M697" s="140">
        <v>31577920</v>
      </c>
      <c r="N697" s="146">
        <v>45019</v>
      </c>
      <c r="O697" s="140">
        <v>2023</v>
      </c>
      <c r="P697" s="140">
        <v>2023</v>
      </c>
      <c r="Q697" s="667">
        <v>282</v>
      </c>
      <c r="R697" s="140"/>
      <c r="S697" s="140" t="s">
        <v>3705</v>
      </c>
      <c r="T697" s="140"/>
      <c r="U697" s="163" t="s">
        <v>167</v>
      </c>
      <c r="V697" s="140"/>
    </row>
    <row r="698" spans="1:22" ht="38.25" x14ac:dyDescent="0.2">
      <c r="A698" s="141" t="s">
        <v>13</v>
      </c>
      <c r="B698" s="259" t="s">
        <v>99</v>
      </c>
      <c r="C698" s="140" t="s">
        <v>3706</v>
      </c>
      <c r="D698" s="140" t="s">
        <v>3616</v>
      </c>
      <c r="E698" s="140" t="s">
        <v>3707</v>
      </c>
      <c r="F698" s="328" t="s">
        <v>210</v>
      </c>
      <c r="G698" s="328" t="s">
        <v>230</v>
      </c>
      <c r="H698" s="328" t="s">
        <v>626</v>
      </c>
      <c r="I698" s="140" t="s">
        <v>194</v>
      </c>
      <c r="J698" s="140" t="s">
        <v>3708</v>
      </c>
      <c r="K698" s="155" t="s">
        <v>3709</v>
      </c>
      <c r="L698" s="140" t="s">
        <v>3710</v>
      </c>
      <c r="M698" s="140">
        <v>30845521</v>
      </c>
      <c r="N698" s="146">
        <v>44791</v>
      </c>
      <c r="O698" s="140">
        <v>2022</v>
      </c>
      <c r="P698" s="140">
        <v>2023</v>
      </c>
      <c r="Q698" s="667">
        <v>96432.19</v>
      </c>
      <c r="R698" s="140"/>
      <c r="S698" s="140"/>
      <c r="T698" s="140"/>
      <c r="U698" s="163" t="s">
        <v>167</v>
      </c>
      <c r="V698" s="140"/>
    </row>
    <row r="699" spans="1:22" ht="51" x14ac:dyDescent="0.2">
      <c r="A699" s="141" t="s">
        <v>13</v>
      </c>
      <c r="B699" s="259" t="s">
        <v>170</v>
      </c>
      <c r="C699" s="140" t="s">
        <v>3711</v>
      </c>
      <c r="D699" s="156" t="s">
        <v>3712</v>
      </c>
      <c r="E699" s="140">
        <v>51221198</v>
      </c>
      <c r="F699" s="215" t="s">
        <v>173</v>
      </c>
      <c r="G699" s="215" t="s">
        <v>217</v>
      </c>
      <c r="H699" s="215" t="s">
        <v>579</v>
      </c>
      <c r="I699" s="140" t="s">
        <v>188</v>
      </c>
      <c r="J699" s="140" t="s">
        <v>3627</v>
      </c>
      <c r="K699" s="140"/>
      <c r="L699" s="140" t="s">
        <v>3713</v>
      </c>
      <c r="M699" s="140">
        <v>36042528</v>
      </c>
      <c r="N699" s="162">
        <v>44956</v>
      </c>
      <c r="O699" s="166">
        <v>2023</v>
      </c>
      <c r="P699" s="166">
        <v>2023</v>
      </c>
      <c r="Q699" s="667">
        <v>550</v>
      </c>
      <c r="R699" s="140"/>
      <c r="S699" s="140" t="s">
        <v>3714</v>
      </c>
      <c r="T699" s="140"/>
      <c r="U699" s="163" t="s">
        <v>167</v>
      </c>
      <c r="V699" s="140"/>
    </row>
    <row r="700" spans="1:22" ht="51" x14ac:dyDescent="0.2">
      <c r="A700" s="141" t="s">
        <v>13</v>
      </c>
      <c r="B700" s="259" t="s">
        <v>3641</v>
      </c>
      <c r="C700" s="156" t="s">
        <v>3715</v>
      </c>
      <c r="D700" s="156" t="s">
        <v>3643</v>
      </c>
      <c r="E700" s="140" t="s">
        <v>3716</v>
      </c>
      <c r="F700" s="215" t="s">
        <v>210</v>
      </c>
      <c r="G700" s="215" t="s">
        <v>230</v>
      </c>
      <c r="H700" s="215" t="s">
        <v>677</v>
      </c>
      <c r="I700" s="140" t="s">
        <v>194</v>
      </c>
      <c r="J700" s="140" t="s">
        <v>3627</v>
      </c>
      <c r="K700" s="140"/>
      <c r="L700" s="140" t="s">
        <v>3717</v>
      </c>
      <c r="M700" s="140">
        <v>31938655</v>
      </c>
      <c r="N700" s="146">
        <v>44956</v>
      </c>
      <c r="O700" s="140">
        <v>2023</v>
      </c>
      <c r="P700" s="140">
        <v>2023</v>
      </c>
      <c r="Q700" s="667">
        <v>135</v>
      </c>
      <c r="R700" s="140"/>
      <c r="S700" s="222" t="s">
        <v>3718</v>
      </c>
      <c r="T700" s="140"/>
      <c r="U700" s="163" t="s">
        <v>167</v>
      </c>
      <c r="V700" s="140"/>
    </row>
    <row r="701" spans="1:22" ht="63.75" x14ac:dyDescent="0.2">
      <c r="A701" s="141" t="s">
        <v>10</v>
      </c>
      <c r="B701" s="259" t="s">
        <v>135</v>
      </c>
      <c r="C701" s="156" t="s">
        <v>4986</v>
      </c>
      <c r="D701" s="156" t="s">
        <v>4987</v>
      </c>
      <c r="E701" s="140" t="s">
        <v>4908</v>
      </c>
      <c r="F701" s="216" t="s">
        <v>209</v>
      </c>
      <c r="G701" s="216" t="s">
        <v>193</v>
      </c>
      <c r="H701" s="216" t="s">
        <v>266</v>
      </c>
      <c r="I701" s="140" t="s">
        <v>193</v>
      </c>
      <c r="J701" s="140" t="s">
        <v>4988</v>
      </c>
      <c r="K701" s="140" t="s">
        <v>4908</v>
      </c>
      <c r="L701" s="140" t="s">
        <v>3472</v>
      </c>
      <c r="M701" s="140">
        <v>30857571</v>
      </c>
      <c r="N701" s="162">
        <v>45244</v>
      </c>
      <c r="O701" s="166">
        <v>2023</v>
      </c>
      <c r="P701" s="166">
        <v>2024</v>
      </c>
      <c r="Q701" s="667">
        <v>5000</v>
      </c>
      <c r="R701" s="140"/>
      <c r="S701" s="140" t="s">
        <v>4989</v>
      </c>
      <c r="T701" s="71"/>
      <c r="U701" s="163" t="s">
        <v>167</v>
      </c>
      <c r="V701" s="140"/>
    </row>
    <row r="702" spans="1:22" ht="38.25" x14ac:dyDescent="0.2">
      <c r="A702" s="141" t="s">
        <v>10</v>
      </c>
      <c r="B702" s="259" t="s">
        <v>21</v>
      </c>
      <c r="C702" s="156" t="s">
        <v>4990</v>
      </c>
      <c r="D702" s="156" t="s">
        <v>4991</v>
      </c>
      <c r="E702" s="140">
        <v>3230000009</v>
      </c>
      <c r="F702" s="216" t="s">
        <v>173</v>
      </c>
      <c r="G702" s="216" t="s">
        <v>219</v>
      </c>
      <c r="H702" s="216" t="s">
        <v>541</v>
      </c>
      <c r="I702" s="140" t="s">
        <v>181</v>
      </c>
      <c r="J702" s="140" t="s">
        <v>3688</v>
      </c>
      <c r="K702" s="140" t="s">
        <v>4908</v>
      </c>
      <c r="L702" s="140" t="s">
        <v>4992</v>
      </c>
      <c r="M702" s="140">
        <v>50060236</v>
      </c>
      <c r="N702" s="162">
        <v>44914</v>
      </c>
      <c r="O702" s="162">
        <v>44927</v>
      </c>
      <c r="P702" s="162">
        <v>44985</v>
      </c>
      <c r="Q702" s="667">
        <v>720</v>
      </c>
      <c r="R702" s="140"/>
      <c r="S702" s="140" t="s">
        <v>4993</v>
      </c>
      <c r="T702" s="71"/>
      <c r="U702" s="163" t="s">
        <v>167</v>
      </c>
      <c r="V702" s="140"/>
    </row>
    <row r="703" spans="1:22" ht="38.25" x14ac:dyDescent="0.2">
      <c r="A703" s="141" t="s">
        <v>10</v>
      </c>
      <c r="B703" s="259" t="s">
        <v>21</v>
      </c>
      <c r="C703" s="156" t="s">
        <v>4994</v>
      </c>
      <c r="D703" s="156" t="s">
        <v>4991</v>
      </c>
      <c r="E703" s="140">
        <v>3230000031</v>
      </c>
      <c r="F703" s="216" t="s">
        <v>173</v>
      </c>
      <c r="G703" s="216" t="s">
        <v>219</v>
      </c>
      <c r="H703" s="216" t="s">
        <v>541</v>
      </c>
      <c r="I703" s="140" t="s">
        <v>181</v>
      </c>
      <c r="J703" s="140" t="s">
        <v>3688</v>
      </c>
      <c r="K703" s="140" t="s">
        <v>4908</v>
      </c>
      <c r="L703" s="140" t="s">
        <v>4992</v>
      </c>
      <c r="M703" s="140">
        <v>50060236</v>
      </c>
      <c r="N703" s="162">
        <v>44942</v>
      </c>
      <c r="O703" s="162">
        <v>44927</v>
      </c>
      <c r="P703" s="162">
        <v>44985</v>
      </c>
      <c r="Q703" s="667">
        <v>240</v>
      </c>
      <c r="R703" s="140"/>
      <c r="S703" s="140" t="s">
        <v>4995</v>
      </c>
      <c r="T703" s="71"/>
      <c r="U703" s="163" t="s">
        <v>167</v>
      </c>
      <c r="V703" s="140"/>
    </row>
    <row r="704" spans="1:22" ht="38.25" x14ac:dyDescent="0.2">
      <c r="A704" s="141" t="s">
        <v>10</v>
      </c>
      <c r="B704" s="259" t="s">
        <v>21</v>
      </c>
      <c r="C704" s="156" t="s">
        <v>4996</v>
      </c>
      <c r="D704" s="156" t="s">
        <v>4991</v>
      </c>
      <c r="E704" s="140">
        <v>3230000077</v>
      </c>
      <c r="F704" s="216" t="s">
        <v>173</v>
      </c>
      <c r="G704" s="216" t="s">
        <v>219</v>
      </c>
      <c r="H704" s="216" t="s">
        <v>541</v>
      </c>
      <c r="I704" s="140" t="s">
        <v>181</v>
      </c>
      <c r="J704" s="140" t="s">
        <v>3688</v>
      </c>
      <c r="K704" s="140" t="s">
        <v>4908</v>
      </c>
      <c r="L704" s="140" t="s">
        <v>4997</v>
      </c>
      <c r="M704" s="140">
        <v>31626599</v>
      </c>
      <c r="N704" s="162">
        <v>44993</v>
      </c>
      <c r="O704" s="162">
        <v>44986</v>
      </c>
      <c r="P704" s="162">
        <v>45046</v>
      </c>
      <c r="Q704" s="667">
        <v>1800</v>
      </c>
      <c r="R704" s="140"/>
      <c r="S704" s="140" t="s">
        <v>4998</v>
      </c>
      <c r="T704" s="71"/>
      <c r="U704" s="163" t="s">
        <v>167</v>
      </c>
      <c r="V704" s="140"/>
    </row>
    <row r="705" spans="1:22" ht="51" x14ac:dyDescent="0.2">
      <c r="A705" s="141" t="s">
        <v>10</v>
      </c>
      <c r="B705" s="259" t="s">
        <v>21</v>
      </c>
      <c r="C705" s="156" t="s">
        <v>4999</v>
      </c>
      <c r="D705" s="156" t="s">
        <v>5000</v>
      </c>
      <c r="E705" s="140">
        <v>3230000078</v>
      </c>
      <c r="F705" s="216" t="s">
        <v>173</v>
      </c>
      <c r="G705" s="216" t="s">
        <v>219</v>
      </c>
      <c r="H705" s="216" t="s">
        <v>258</v>
      </c>
      <c r="I705" s="140" t="s">
        <v>181</v>
      </c>
      <c r="J705" s="140" t="s">
        <v>3688</v>
      </c>
      <c r="K705" s="140" t="s">
        <v>4908</v>
      </c>
      <c r="L705" s="140" t="s">
        <v>5001</v>
      </c>
      <c r="M705" s="140">
        <v>36537608</v>
      </c>
      <c r="N705" s="162">
        <v>44942</v>
      </c>
      <c r="O705" s="162">
        <v>44927</v>
      </c>
      <c r="P705" s="162">
        <v>45382</v>
      </c>
      <c r="Q705" s="667">
        <v>2040</v>
      </c>
      <c r="R705" s="140"/>
      <c r="S705" s="140" t="s">
        <v>5002</v>
      </c>
      <c r="T705" s="71"/>
      <c r="U705" s="163" t="s">
        <v>167</v>
      </c>
      <c r="V705" s="140"/>
    </row>
    <row r="706" spans="1:22" ht="38.25" x14ac:dyDescent="0.2">
      <c r="A706" s="141" t="s">
        <v>10</v>
      </c>
      <c r="B706" s="259" t="s">
        <v>21</v>
      </c>
      <c r="C706" s="156" t="s">
        <v>5003</v>
      </c>
      <c r="D706" s="156" t="s">
        <v>5004</v>
      </c>
      <c r="E706" s="140">
        <v>3230000135</v>
      </c>
      <c r="F706" s="216" t="s">
        <v>173</v>
      </c>
      <c r="G706" s="216" t="s">
        <v>219</v>
      </c>
      <c r="H706" s="216" t="s">
        <v>332</v>
      </c>
      <c r="I706" s="140" t="s">
        <v>181</v>
      </c>
      <c r="J706" s="140" t="s">
        <v>3688</v>
      </c>
      <c r="K706" s="140" t="s">
        <v>4908</v>
      </c>
      <c r="L706" s="140" t="s">
        <v>5005</v>
      </c>
      <c r="M706" s="140">
        <v>47092581</v>
      </c>
      <c r="N706" s="162">
        <v>45058</v>
      </c>
      <c r="O706" s="162">
        <v>45047</v>
      </c>
      <c r="P706" s="162">
        <v>45107</v>
      </c>
      <c r="Q706" s="667">
        <v>140</v>
      </c>
      <c r="R706" s="140"/>
      <c r="S706" s="140" t="s">
        <v>5006</v>
      </c>
      <c r="T706" s="71"/>
      <c r="U706" s="163" t="s">
        <v>167</v>
      </c>
      <c r="V706" s="140"/>
    </row>
    <row r="707" spans="1:22" ht="63.75" x14ac:dyDescent="0.2">
      <c r="A707" s="141" t="s">
        <v>10</v>
      </c>
      <c r="B707" s="259" t="s">
        <v>21</v>
      </c>
      <c r="C707" s="156" t="s">
        <v>5007</v>
      </c>
      <c r="D707" s="156" t="s">
        <v>4991</v>
      </c>
      <c r="E707" s="166" t="s">
        <v>5008</v>
      </c>
      <c r="F707" s="216" t="s">
        <v>173</v>
      </c>
      <c r="G707" s="216" t="s">
        <v>219</v>
      </c>
      <c r="H707" s="216" t="s">
        <v>541</v>
      </c>
      <c r="I707" s="140" t="s">
        <v>181</v>
      </c>
      <c r="J707" s="140" t="s">
        <v>3688</v>
      </c>
      <c r="K707" s="140" t="s">
        <v>4908</v>
      </c>
      <c r="L707" s="140" t="s">
        <v>4992</v>
      </c>
      <c r="M707" s="140">
        <v>50060236</v>
      </c>
      <c r="N707" s="162">
        <v>45068</v>
      </c>
      <c r="O707" s="162">
        <v>45047</v>
      </c>
      <c r="P707" s="162">
        <v>45107</v>
      </c>
      <c r="Q707" s="667">
        <v>864</v>
      </c>
      <c r="R707" s="140"/>
      <c r="S707" s="140" t="s">
        <v>5009</v>
      </c>
      <c r="T707" s="71"/>
      <c r="U707" s="163" t="s">
        <v>167</v>
      </c>
      <c r="V707" s="140"/>
    </row>
    <row r="708" spans="1:22" ht="38.25" x14ac:dyDescent="0.2">
      <c r="A708" s="141" t="s">
        <v>10</v>
      </c>
      <c r="B708" s="259" t="s">
        <v>21</v>
      </c>
      <c r="C708" s="156" t="s">
        <v>5010</v>
      </c>
      <c r="D708" s="156" t="s">
        <v>5011</v>
      </c>
      <c r="E708" s="166" t="s">
        <v>5012</v>
      </c>
      <c r="F708" s="216" t="s">
        <v>173</v>
      </c>
      <c r="G708" s="216" t="s">
        <v>219</v>
      </c>
      <c r="H708" s="216" t="s">
        <v>332</v>
      </c>
      <c r="I708" s="140" t="s">
        <v>181</v>
      </c>
      <c r="J708" s="140" t="s">
        <v>3688</v>
      </c>
      <c r="K708" s="140" t="s">
        <v>4908</v>
      </c>
      <c r="L708" s="140" t="s">
        <v>4992</v>
      </c>
      <c r="M708" s="140">
        <v>50060236</v>
      </c>
      <c r="N708" s="162">
        <v>45086</v>
      </c>
      <c r="O708" s="162">
        <v>45078</v>
      </c>
      <c r="P708" s="162">
        <v>45260</v>
      </c>
      <c r="Q708" s="667">
        <v>600</v>
      </c>
      <c r="R708" s="140"/>
      <c r="S708" s="140" t="s">
        <v>5013</v>
      </c>
      <c r="T708" s="71"/>
      <c r="U708" s="163" t="s">
        <v>167</v>
      </c>
      <c r="V708" s="140"/>
    </row>
    <row r="709" spans="1:22" ht="38.25" x14ac:dyDescent="0.2">
      <c r="A709" s="141" t="s">
        <v>10</v>
      </c>
      <c r="B709" s="259" t="s">
        <v>21</v>
      </c>
      <c r="C709" s="156" t="s">
        <v>5014</v>
      </c>
      <c r="D709" s="156" t="s">
        <v>4991</v>
      </c>
      <c r="E709" s="140">
        <v>3230000419</v>
      </c>
      <c r="F709" s="216" t="s">
        <v>173</v>
      </c>
      <c r="G709" s="216" t="s">
        <v>219</v>
      </c>
      <c r="H709" s="216" t="s">
        <v>541</v>
      </c>
      <c r="I709" s="140" t="s">
        <v>181</v>
      </c>
      <c r="J709" s="140" t="s">
        <v>3688</v>
      </c>
      <c r="K709" s="140" t="s">
        <v>4908</v>
      </c>
      <c r="L709" s="140" t="s">
        <v>4997</v>
      </c>
      <c r="M709" s="140">
        <v>31626599</v>
      </c>
      <c r="N709" s="162">
        <v>45258</v>
      </c>
      <c r="O709" s="162">
        <v>45231</v>
      </c>
      <c r="P709" s="162">
        <v>45291</v>
      </c>
      <c r="Q709" s="667">
        <v>600</v>
      </c>
      <c r="R709" s="140"/>
      <c r="S709" s="140" t="s">
        <v>5015</v>
      </c>
      <c r="T709" s="71"/>
      <c r="U709" s="163" t="s">
        <v>167</v>
      </c>
      <c r="V709" s="140"/>
    </row>
    <row r="710" spans="1:22" ht="25.5" x14ac:dyDescent="0.2">
      <c r="A710" s="141" t="s">
        <v>10</v>
      </c>
      <c r="B710" s="259" t="s">
        <v>125</v>
      </c>
      <c r="C710" s="156" t="s">
        <v>5016</v>
      </c>
      <c r="D710" s="156" t="s">
        <v>5017</v>
      </c>
      <c r="E710" s="140">
        <v>3220000385</v>
      </c>
      <c r="F710" s="216" t="s">
        <v>173</v>
      </c>
      <c r="G710" s="216" t="s">
        <v>217</v>
      </c>
      <c r="H710" s="216" t="s">
        <v>594</v>
      </c>
      <c r="I710" s="140" t="s">
        <v>188</v>
      </c>
      <c r="J710" s="140" t="s">
        <v>3688</v>
      </c>
      <c r="K710" s="140" t="s">
        <v>4908</v>
      </c>
      <c r="L710" s="140" t="s">
        <v>5018</v>
      </c>
      <c r="M710" s="140">
        <v>45525315</v>
      </c>
      <c r="N710" s="162">
        <v>44845</v>
      </c>
      <c r="O710" s="166">
        <v>2023</v>
      </c>
      <c r="P710" s="166">
        <v>2023</v>
      </c>
      <c r="Q710" s="667">
        <v>30</v>
      </c>
      <c r="R710" s="140"/>
      <c r="S710" s="140" t="s">
        <v>5019</v>
      </c>
      <c r="T710" s="71"/>
      <c r="U710" s="163" t="s">
        <v>167</v>
      </c>
      <c r="V710" s="140"/>
    </row>
    <row r="711" spans="1:22" ht="63.75" x14ac:dyDescent="0.2">
      <c r="A711" s="141" t="s">
        <v>10</v>
      </c>
      <c r="B711" s="259" t="s">
        <v>125</v>
      </c>
      <c r="C711" s="156" t="s">
        <v>5020</v>
      </c>
      <c r="D711" s="156" t="s">
        <v>5017</v>
      </c>
      <c r="E711" s="140">
        <v>3230000432</v>
      </c>
      <c r="F711" s="216" t="s">
        <v>173</v>
      </c>
      <c r="G711" s="216" t="s">
        <v>217</v>
      </c>
      <c r="H711" s="216" t="s">
        <v>594</v>
      </c>
      <c r="I711" s="140" t="s">
        <v>188</v>
      </c>
      <c r="J711" s="140" t="s">
        <v>3688</v>
      </c>
      <c r="K711" s="140" t="s">
        <v>4908</v>
      </c>
      <c r="L711" s="140" t="s">
        <v>5021</v>
      </c>
      <c r="M711" s="140">
        <v>50416855</v>
      </c>
      <c r="N711" s="162">
        <v>45259</v>
      </c>
      <c r="O711" s="166">
        <v>2023</v>
      </c>
      <c r="P711" s="166">
        <v>2023</v>
      </c>
      <c r="Q711" s="667">
        <v>150</v>
      </c>
      <c r="R711" s="140"/>
      <c r="S711" s="140" t="s">
        <v>5022</v>
      </c>
      <c r="T711" s="71"/>
      <c r="U711" s="163" t="s">
        <v>167</v>
      </c>
      <c r="V711" s="140"/>
    </row>
    <row r="712" spans="1:22" ht="25.5" x14ac:dyDescent="0.2">
      <c r="A712" s="141" t="s">
        <v>10</v>
      </c>
      <c r="B712" s="259" t="s">
        <v>5023</v>
      </c>
      <c r="C712" s="156" t="s">
        <v>5024</v>
      </c>
      <c r="D712" s="156" t="s">
        <v>5025</v>
      </c>
      <c r="E712" s="140">
        <v>3230000035</v>
      </c>
      <c r="F712" s="216" t="s">
        <v>173</v>
      </c>
      <c r="G712" s="216" t="s">
        <v>219</v>
      </c>
      <c r="H712" s="216" t="s">
        <v>295</v>
      </c>
      <c r="I712" s="140" t="s">
        <v>182</v>
      </c>
      <c r="J712" s="140" t="s">
        <v>3688</v>
      </c>
      <c r="K712" s="140" t="s">
        <v>4908</v>
      </c>
      <c r="L712" s="140" t="s">
        <v>5026</v>
      </c>
      <c r="M712" s="140">
        <v>31642403</v>
      </c>
      <c r="N712" s="162">
        <v>45012</v>
      </c>
      <c r="O712" s="166">
        <v>2023</v>
      </c>
      <c r="P712" s="166">
        <v>2023</v>
      </c>
      <c r="Q712" s="667">
        <v>1200</v>
      </c>
      <c r="R712" s="140" t="s">
        <v>4930</v>
      </c>
      <c r="S712" s="140" t="s">
        <v>5027</v>
      </c>
      <c r="T712" s="140"/>
      <c r="U712" s="163" t="s">
        <v>167</v>
      </c>
      <c r="V712" s="140"/>
    </row>
    <row r="713" spans="1:22" ht="38.25" x14ac:dyDescent="0.2">
      <c r="A713" s="141" t="s">
        <v>10</v>
      </c>
      <c r="B713" s="259" t="s">
        <v>5023</v>
      </c>
      <c r="C713" s="156" t="s">
        <v>5028</v>
      </c>
      <c r="D713" s="156" t="s">
        <v>5025</v>
      </c>
      <c r="E713" s="140">
        <v>3230000105</v>
      </c>
      <c r="F713" s="216" t="s">
        <v>173</v>
      </c>
      <c r="G713" s="216" t="s">
        <v>219</v>
      </c>
      <c r="H713" s="216" t="s">
        <v>295</v>
      </c>
      <c r="I713" s="140" t="s">
        <v>182</v>
      </c>
      <c r="J713" s="140" t="s">
        <v>3688</v>
      </c>
      <c r="K713" s="140" t="s">
        <v>4908</v>
      </c>
      <c r="L713" s="140" t="s">
        <v>5026</v>
      </c>
      <c r="M713" s="140">
        <v>31642404</v>
      </c>
      <c r="N713" s="162">
        <v>44972</v>
      </c>
      <c r="O713" s="166">
        <v>2023</v>
      </c>
      <c r="P713" s="166">
        <v>2023</v>
      </c>
      <c r="Q713" s="667">
        <v>720</v>
      </c>
      <c r="R713" s="140" t="s">
        <v>4930</v>
      </c>
      <c r="S713" s="140" t="s">
        <v>5029</v>
      </c>
      <c r="T713" s="140"/>
      <c r="U713" s="163" t="s">
        <v>167</v>
      </c>
      <c r="V713" s="140"/>
    </row>
    <row r="714" spans="1:22" ht="51" x14ac:dyDescent="0.2">
      <c r="A714" s="141" t="s">
        <v>10</v>
      </c>
      <c r="B714" s="259" t="s">
        <v>5023</v>
      </c>
      <c r="C714" s="156" t="s">
        <v>5030</v>
      </c>
      <c r="D714" s="156" t="s">
        <v>5025</v>
      </c>
      <c r="E714" s="359">
        <v>3230000186</v>
      </c>
      <c r="F714" s="216" t="s">
        <v>173</v>
      </c>
      <c r="G714" s="216" t="s">
        <v>219</v>
      </c>
      <c r="H714" s="216" t="s">
        <v>295</v>
      </c>
      <c r="I714" s="140" t="s">
        <v>182</v>
      </c>
      <c r="J714" s="140" t="s">
        <v>3688</v>
      </c>
      <c r="K714" s="140" t="s">
        <v>4908</v>
      </c>
      <c r="L714" s="140" t="s">
        <v>5031</v>
      </c>
      <c r="M714" s="140" t="s">
        <v>5032</v>
      </c>
      <c r="N714" s="162">
        <v>45005</v>
      </c>
      <c r="O714" s="166">
        <v>2023</v>
      </c>
      <c r="P714" s="166">
        <v>2023</v>
      </c>
      <c r="Q714" s="667">
        <v>10129</v>
      </c>
      <c r="R714" s="140" t="s">
        <v>4930</v>
      </c>
      <c r="S714" s="140" t="s">
        <v>5033</v>
      </c>
      <c r="T714" s="140"/>
      <c r="U714" s="163" t="s">
        <v>167</v>
      </c>
      <c r="V714" s="140"/>
    </row>
    <row r="715" spans="1:22" ht="38.25" x14ac:dyDescent="0.2">
      <c r="A715" s="141" t="s">
        <v>10</v>
      </c>
      <c r="B715" s="259" t="s">
        <v>5023</v>
      </c>
      <c r="C715" s="156" t="s">
        <v>5030</v>
      </c>
      <c r="D715" s="156" t="s">
        <v>5025</v>
      </c>
      <c r="E715" s="359">
        <v>3230000418</v>
      </c>
      <c r="F715" s="216" t="s">
        <v>173</v>
      </c>
      <c r="G715" s="216" t="s">
        <v>219</v>
      </c>
      <c r="H715" s="216" t="s">
        <v>295</v>
      </c>
      <c r="I715" s="140" t="s">
        <v>182</v>
      </c>
      <c r="J715" s="140" t="s">
        <v>3688</v>
      </c>
      <c r="K715" s="140" t="s">
        <v>4908</v>
      </c>
      <c r="L715" s="140" t="s">
        <v>5034</v>
      </c>
      <c r="M715" s="140">
        <v>54668689</v>
      </c>
      <c r="N715" s="162">
        <v>45161</v>
      </c>
      <c r="O715" s="166">
        <v>2023</v>
      </c>
      <c r="P715" s="166">
        <v>2023</v>
      </c>
      <c r="Q715" s="667">
        <v>6522</v>
      </c>
      <c r="R715" s="140" t="s">
        <v>4930</v>
      </c>
      <c r="S715" s="140" t="s">
        <v>5035</v>
      </c>
      <c r="T715" s="140"/>
      <c r="U715" s="163" t="s">
        <v>167</v>
      </c>
      <c r="V715" s="140"/>
    </row>
    <row r="716" spans="1:22" ht="38.25" x14ac:dyDescent="0.2">
      <c r="A716" s="141" t="s">
        <v>10</v>
      </c>
      <c r="B716" s="259" t="s">
        <v>5023</v>
      </c>
      <c r="C716" s="156" t="s">
        <v>5036</v>
      </c>
      <c r="D716" s="156" t="s">
        <v>5037</v>
      </c>
      <c r="E716" s="140">
        <v>3230000421</v>
      </c>
      <c r="F716" s="216" t="s">
        <v>173</v>
      </c>
      <c r="G716" s="216" t="s">
        <v>219</v>
      </c>
      <c r="H716" s="216" t="s">
        <v>295</v>
      </c>
      <c r="I716" s="140" t="s">
        <v>182</v>
      </c>
      <c r="J716" s="140" t="s">
        <v>3688</v>
      </c>
      <c r="K716" s="140" t="s">
        <v>4908</v>
      </c>
      <c r="L716" s="140" t="s">
        <v>5026</v>
      </c>
      <c r="M716" s="140">
        <v>31642404</v>
      </c>
      <c r="N716" s="162">
        <v>45232</v>
      </c>
      <c r="O716" s="166">
        <v>2023</v>
      </c>
      <c r="P716" s="166">
        <v>2023</v>
      </c>
      <c r="Q716" s="667">
        <v>396</v>
      </c>
      <c r="R716" s="140" t="s">
        <v>4930</v>
      </c>
      <c r="S716" s="140" t="s">
        <v>5038</v>
      </c>
      <c r="T716" s="140"/>
      <c r="U716" s="163" t="s">
        <v>167</v>
      </c>
      <c r="V716" s="140"/>
    </row>
    <row r="717" spans="1:22" ht="25.5" x14ac:dyDescent="0.2">
      <c r="A717" s="141" t="s">
        <v>10</v>
      </c>
      <c r="B717" s="259" t="s">
        <v>5023</v>
      </c>
      <c r="C717" s="156" t="s">
        <v>5039</v>
      </c>
      <c r="D717" s="156" t="s">
        <v>5040</v>
      </c>
      <c r="E717" s="140">
        <v>3230000085</v>
      </c>
      <c r="F717" s="216" t="s">
        <v>173</v>
      </c>
      <c r="G717" s="216" t="s">
        <v>219</v>
      </c>
      <c r="H717" s="216" t="s">
        <v>295</v>
      </c>
      <c r="I717" s="140" t="s">
        <v>182</v>
      </c>
      <c r="J717" s="140" t="s">
        <v>3688</v>
      </c>
      <c r="K717" s="140" t="s">
        <v>4908</v>
      </c>
      <c r="L717" s="140" t="s">
        <v>5041</v>
      </c>
      <c r="M717" s="140">
        <v>25134868</v>
      </c>
      <c r="N717" s="162">
        <v>44993</v>
      </c>
      <c r="O717" s="166">
        <v>2023</v>
      </c>
      <c r="P717" s="166">
        <v>2023</v>
      </c>
      <c r="Q717" s="667">
        <v>780</v>
      </c>
      <c r="R717" s="140" t="s">
        <v>4930</v>
      </c>
      <c r="S717" s="140" t="s">
        <v>5042</v>
      </c>
      <c r="T717" s="140"/>
      <c r="U717" s="163" t="s">
        <v>167</v>
      </c>
      <c r="V717" s="140"/>
    </row>
    <row r="718" spans="1:22" ht="25.5" x14ac:dyDescent="0.2">
      <c r="A718" s="141" t="s">
        <v>10</v>
      </c>
      <c r="B718" s="259" t="s">
        <v>5023</v>
      </c>
      <c r="C718" s="156" t="s">
        <v>5043</v>
      </c>
      <c r="D718" s="156" t="s">
        <v>5040</v>
      </c>
      <c r="E718" s="140">
        <v>3230000286</v>
      </c>
      <c r="F718" s="216" t="s">
        <v>173</v>
      </c>
      <c r="G718" s="216" t="s">
        <v>219</v>
      </c>
      <c r="H718" s="216" t="s">
        <v>295</v>
      </c>
      <c r="I718" s="140" t="s">
        <v>182</v>
      </c>
      <c r="J718" s="140" t="s">
        <v>3688</v>
      </c>
      <c r="K718" s="140" t="s">
        <v>4908</v>
      </c>
      <c r="L718" s="140" t="s">
        <v>5044</v>
      </c>
      <c r="M718" s="140">
        <v>36331163</v>
      </c>
      <c r="N718" s="162">
        <v>45159</v>
      </c>
      <c r="O718" s="166">
        <v>2023</v>
      </c>
      <c r="P718" s="166">
        <v>2023</v>
      </c>
      <c r="Q718" s="667">
        <v>936</v>
      </c>
      <c r="R718" s="140" t="s">
        <v>4930</v>
      </c>
      <c r="S718" s="140" t="s">
        <v>5045</v>
      </c>
      <c r="T718" s="140"/>
      <c r="U718" s="163" t="s">
        <v>167</v>
      </c>
      <c r="V718" s="140"/>
    </row>
    <row r="719" spans="1:22" ht="25.5" x14ac:dyDescent="0.2">
      <c r="A719" s="141" t="s">
        <v>10</v>
      </c>
      <c r="B719" s="259" t="s">
        <v>5023</v>
      </c>
      <c r="C719" s="156" t="s">
        <v>5046</v>
      </c>
      <c r="D719" s="156" t="s">
        <v>5040</v>
      </c>
      <c r="E719" s="140">
        <v>3230000356</v>
      </c>
      <c r="F719" s="216" t="s">
        <v>173</v>
      </c>
      <c r="G719" s="216" t="s">
        <v>219</v>
      </c>
      <c r="H719" s="216" t="s">
        <v>295</v>
      </c>
      <c r="I719" s="140" t="s">
        <v>182</v>
      </c>
      <c r="J719" s="140" t="s">
        <v>3688</v>
      </c>
      <c r="K719" s="140" t="s">
        <v>4908</v>
      </c>
      <c r="L719" s="140" t="s">
        <v>5047</v>
      </c>
      <c r="M719" s="204" t="s">
        <v>5048</v>
      </c>
      <c r="N719" s="162">
        <v>45198</v>
      </c>
      <c r="O719" s="166">
        <v>2023</v>
      </c>
      <c r="P719" s="166">
        <v>2023</v>
      </c>
      <c r="Q719" s="667">
        <v>530</v>
      </c>
      <c r="R719" s="140" t="s">
        <v>4930</v>
      </c>
      <c r="S719" s="140" t="s">
        <v>5049</v>
      </c>
      <c r="T719" s="140"/>
      <c r="U719" s="163" t="s">
        <v>167</v>
      </c>
      <c r="V719" s="140"/>
    </row>
    <row r="720" spans="1:22" ht="38.25" x14ac:dyDescent="0.2">
      <c r="A720" s="141" t="s">
        <v>10</v>
      </c>
      <c r="B720" s="259" t="s">
        <v>5023</v>
      </c>
      <c r="C720" s="156" t="s">
        <v>5050</v>
      </c>
      <c r="D720" s="156" t="s">
        <v>5051</v>
      </c>
      <c r="E720" s="140">
        <v>3240000070</v>
      </c>
      <c r="F720" s="216" t="s">
        <v>173</v>
      </c>
      <c r="G720" s="216" t="s">
        <v>219</v>
      </c>
      <c r="H720" s="216" t="s">
        <v>295</v>
      </c>
      <c r="I720" s="140" t="s">
        <v>182</v>
      </c>
      <c r="J720" s="140" t="s">
        <v>3688</v>
      </c>
      <c r="K720" s="140" t="s">
        <v>4908</v>
      </c>
      <c r="L720" s="140" t="s">
        <v>5052</v>
      </c>
      <c r="M720" s="204" t="s">
        <v>5053</v>
      </c>
      <c r="N720" s="162">
        <v>44970</v>
      </c>
      <c r="O720" s="166">
        <v>2023</v>
      </c>
      <c r="P720" s="166">
        <v>2023</v>
      </c>
      <c r="Q720" s="667">
        <v>500</v>
      </c>
      <c r="R720" s="140" t="s">
        <v>4930</v>
      </c>
      <c r="S720" s="140" t="s">
        <v>5054</v>
      </c>
      <c r="T720" s="140"/>
      <c r="U720" s="163" t="s">
        <v>167</v>
      </c>
      <c r="V720" s="140"/>
    </row>
    <row r="721" spans="1:22" ht="25.5" x14ac:dyDescent="0.2">
      <c r="A721" s="141" t="s">
        <v>10</v>
      </c>
      <c r="B721" s="259" t="s">
        <v>5023</v>
      </c>
      <c r="C721" s="156" t="s">
        <v>5055</v>
      </c>
      <c r="D721" s="156" t="s">
        <v>5040</v>
      </c>
      <c r="E721" s="140">
        <v>3230000362</v>
      </c>
      <c r="F721" s="216" t="s">
        <v>173</v>
      </c>
      <c r="G721" s="216" t="s">
        <v>219</v>
      </c>
      <c r="H721" s="216" t="s">
        <v>295</v>
      </c>
      <c r="I721" s="140" t="s">
        <v>182</v>
      </c>
      <c r="J721" s="140" t="s">
        <v>3688</v>
      </c>
      <c r="K721" s="140" t="s">
        <v>4908</v>
      </c>
      <c r="L721" s="140" t="s">
        <v>5047</v>
      </c>
      <c r="M721" s="204" t="s">
        <v>5048</v>
      </c>
      <c r="N721" s="162">
        <v>45225</v>
      </c>
      <c r="O721" s="166">
        <v>2023</v>
      </c>
      <c r="P721" s="166">
        <v>2023</v>
      </c>
      <c r="Q721" s="667">
        <v>282</v>
      </c>
      <c r="R721" s="140" t="s">
        <v>4930</v>
      </c>
      <c r="S721" s="140" t="s">
        <v>5056</v>
      </c>
      <c r="T721" s="140"/>
      <c r="U721" s="163" t="s">
        <v>167</v>
      </c>
      <c r="V721" s="140"/>
    </row>
    <row r="722" spans="1:22" ht="76.5" x14ac:dyDescent="0.2">
      <c r="A722" s="141" t="s">
        <v>10</v>
      </c>
      <c r="B722" s="259" t="s">
        <v>5023</v>
      </c>
      <c r="C722" s="156" t="s">
        <v>5057</v>
      </c>
      <c r="D722" s="156" t="s">
        <v>5058</v>
      </c>
      <c r="E722" s="166" t="s">
        <v>5059</v>
      </c>
      <c r="F722" s="216" t="s">
        <v>173</v>
      </c>
      <c r="G722" s="216" t="s">
        <v>219</v>
      </c>
      <c r="H722" s="216" t="s">
        <v>295</v>
      </c>
      <c r="I722" s="140" t="s">
        <v>182</v>
      </c>
      <c r="J722" s="140" t="s">
        <v>3688</v>
      </c>
      <c r="K722" s="140" t="s">
        <v>4908</v>
      </c>
      <c r="L722" s="140" t="s">
        <v>5060</v>
      </c>
      <c r="M722" s="140">
        <v>36522457</v>
      </c>
      <c r="N722" s="162" t="s">
        <v>5061</v>
      </c>
      <c r="O722" s="166">
        <v>2023</v>
      </c>
      <c r="P722" s="166">
        <v>2023</v>
      </c>
      <c r="Q722" s="667">
        <v>9370</v>
      </c>
      <c r="R722" s="140" t="s">
        <v>4930</v>
      </c>
      <c r="S722" s="140" t="s">
        <v>5062</v>
      </c>
      <c r="T722" s="140"/>
      <c r="U722" s="163" t="s">
        <v>167</v>
      </c>
      <c r="V722" s="140"/>
    </row>
    <row r="723" spans="1:22" ht="38.25" x14ac:dyDescent="0.2">
      <c r="A723" s="141" t="s">
        <v>10</v>
      </c>
      <c r="B723" s="259" t="s">
        <v>5023</v>
      </c>
      <c r="C723" s="156" t="s">
        <v>5036</v>
      </c>
      <c r="D723" s="156" t="s">
        <v>5058</v>
      </c>
      <c r="E723" s="140">
        <v>3230000086</v>
      </c>
      <c r="F723" s="216" t="s">
        <v>173</v>
      </c>
      <c r="G723" s="216" t="s">
        <v>219</v>
      </c>
      <c r="H723" s="216" t="s">
        <v>295</v>
      </c>
      <c r="I723" s="140" t="s">
        <v>182</v>
      </c>
      <c r="J723" s="140" t="s">
        <v>3688</v>
      </c>
      <c r="K723" s="140" t="s">
        <v>4908</v>
      </c>
      <c r="L723" s="140" t="s">
        <v>5026</v>
      </c>
      <c r="M723" s="140">
        <v>31642404</v>
      </c>
      <c r="N723" s="162">
        <v>44985</v>
      </c>
      <c r="O723" s="166">
        <v>2023</v>
      </c>
      <c r="P723" s="166">
        <v>2023</v>
      </c>
      <c r="Q723" s="667">
        <v>300</v>
      </c>
      <c r="R723" s="140" t="s">
        <v>4930</v>
      </c>
      <c r="S723" s="140" t="s">
        <v>5038</v>
      </c>
      <c r="T723" s="71"/>
      <c r="U723" s="163" t="s">
        <v>167</v>
      </c>
      <c r="V723" s="140"/>
    </row>
    <row r="724" spans="1:22" ht="38.25" x14ac:dyDescent="0.2">
      <c r="A724" s="141" t="s">
        <v>5</v>
      </c>
      <c r="B724" s="259" t="s">
        <v>77</v>
      </c>
      <c r="C724" s="156" t="s">
        <v>12095</v>
      </c>
      <c r="D724" s="156" t="s">
        <v>12083</v>
      </c>
      <c r="E724" s="140" t="s">
        <v>12096</v>
      </c>
      <c r="F724" s="432" t="s">
        <v>9918</v>
      </c>
      <c r="G724" s="432" t="s">
        <v>12085</v>
      </c>
      <c r="H724" s="432" t="s">
        <v>12086</v>
      </c>
      <c r="I724" s="219" t="s">
        <v>186</v>
      </c>
      <c r="J724" s="140" t="s">
        <v>12097</v>
      </c>
      <c r="K724" s="140" t="s">
        <v>12098</v>
      </c>
      <c r="L724" s="140" t="s">
        <v>12099</v>
      </c>
      <c r="M724" s="140">
        <v>35946024</v>
      </c>
      <c r="N724" s="162">
        <v>44543</v>
      </c>
      <c r="O724" s="166">
        <v>2022</v>
      </c>
      <c r="P724" s="166">
        <v>2022</v>
      </c>
      <c r="Q724" s="670">
        <v>30390</v>
      </c>
      <c r="R724" s="140"/>
      <c r="S724" s="140" t="s">
        <v>12100</v>
      </c>
      <c r="T724" s="71"/>
      <c r="U724" s="163" t="s">
        <v>167</v>
      </c>
      <c r="V724" s="140"/>
    </row>
    <row r="725" spans="1:22" ht="89.25" x14ac:dyDescent="0.2">
      <c r="A725" s="141" t="s">
        <v>5</v>
      </c>
      <c r="B725" s="259" t="s">
        <v>77</v>
      </c>
      <c r="C725" s="156" t="s">
        <v>12101</v>
      </c>
      <c r="D725" s="156" t="s">
        <v>12083</v>
      </c>
      <c r="E725" s="140" t="s">
        <v>3627</v>
      </c>
      <c r="F725" s="432" t="s">
        <v>9918</v>
      </c>
      <c r="G725" s="432" t="s">
        <v>12085</v>
      </c>
      <c r="H725" s="432" t="s">
        <v>12086</v>
      </c>
      <c r="I725" s="219" t="s">
        <v>186</v>
      </c>
      <c r="J725" s="140" t="s">
        <v>3627</v>
      </c>
      <c r="K725" s="140" t="s">
        <v>12102</v>
      </c>
      <c r="L725" s="140" t="s">
        <v>12103</v>
      </c>
      <c r="M725" s="140">
        <v>50971701</v>
      </c>
      <c r="N725" s="162">
        <v>44235</v>
      </c>
      <c r="O725" s="166">
        <v>2021</v>
      </c>
      <c r="P725" s="166">
        <v>2022</v>
      </c>
      <c r="Q725" s="670">
        <v>10713.6</v>
      </c>
      <c r="R725" s="140"/>
      <c r="S725" s="140" t="s">
        <v>12104</v>
      </c>
      <c r="T725" s="71"/>
      <c r="U725" s="163" t="s">
        <v>167</v>
      </c>
      <c r="V725" s="140"/>
    </row>
    <row r="726" spans="1:22" ht="25.5" x14ac:dyDescent="0.2">
      <c r="A726" s="141" t="s">
        <v>20</v>
      </c>
      <c r="B726" s="259" t="s">
        <v>112</v>
      </c>
      <c r="C726" s="71" t="s">
        <v>1029</v>
      </c>
      <c r="D726" s="71" t="s">
        <v>1030</v>
      </c>
      <c r="E726" s="72">
        <v>8034798</v>
      </c>
      <c r="F726" s="427" t="s">
        <v>174</v>
      </c>
      <c r="G726" s="427" t="s">
        <v>236</v>
      </c>
      <c r="H726" s="427" t="s">
        <v>412</v>
      </c>
      <c r="I726" s="140" t="s">
        <v>200</v>
      </c>
      <c r="J726" s="69" t="s">
        <v>1031</v>
      </c>
      <c r="K726" s="140"/>
      <c r="L726" s="71" t="s">
        <v>1032</v>
      </c>
      <c r="M726" s="140">
        <v>35549912</v>
      </c>
      <c r="N726" s="146" t="s">
        <v>1033</v>
      </c>
      <c r="O726" s="150">
        <v>2023</v>
      </c>
      <c r="P726" s="150">
        <v>2023</v>
      </c>
      <c r="Q726" s="667">
        <v>16000</v>
      </c>
      <c r="R726" s="140"/>
      <c r="S726" s="71" t="s">
        <v>1034</v>
      </c>
      <c r="T726" s="71"/>
      <c r="U726" s="163" t="s">
        <v>167</v>
      </c>
      <c r="V726" s="140"/>
    </row>
    <row r="727" spans="1:22" ht="51" x14ac:dyDescent="0.2">
      <c r="A727" s="141" t="s">
        <v>20</v>
      </c>
      <c r="B727" s="259" t="s">
        <v>112</v>
      </c>
      <c r="C727" s="71" t="s">
        <v>1035</v>
      </c>
      <c r="D727" s="71" t="s">
        <v>1030</v>
      </c>
      <c r="E727" s="72">
        <v>8623974</v>
      </c>
      <c r="F727" s="427" t="s">
        <v>174</v>
      </c>
      <c r="G727" s="427" t="s">
        <v>236</v>
      </c>
      <c r="H727" s="427" t="s">
        <v>412</v>
      </c>
      <c r="I727" s="140" t="s">
        <v>200</v>
      </c>
      <c r="J727" s="69" t="s">
        <v>1036</v>
      </c>
      <c r="K727" s="140"/>
      <c r="L727" s="71" t="s">
        <v>1032</v>
      </c>
      <c r="M727" s="140">
        <v>35549912</v>
      </c>
      <c r="N727" s="146" t="s">
        <v>1037</v>
      </c>
      <c r="O727" s="150">
        <v>2023</v>
      </c>
      <c r="P727" s="150">
        <v>2024</v>
      </c>
      <c r="Q727" s="667">
        <v>5000</v>
      </c>
      <c r="R727" s="140"/>
      <c r="S727" s="71" t="s">
        <v>1038</v>
      </c>
      <c r="T727" s="71"/>
      <c r="U727" s="163" t="s">
        <v>167</v>
      </c>
      <c r="V727" s="140"/>
    </row>
    <row r="728" spans="1:22" ht="357" x14ac:dyDescent="0.2">
      <c r="A728" s="141" t="s">
        <v>6</v>
      </c>
      <c r="B728" s="259" t="s">
        <v>1010</v>
      </c>
      <c r="C728" s="153" t="s">
        <v>737</v>
      </c>
      <c r="D728" s="156" t="s">
        <v>742</v>
      </c>
      <c r="E728" s="153" t="s">
        <v>741</v>
      </c>
      <c r="F728" s="427" t="s">
        <v>208</v>
      </c>
      <c r="G728" s="427" t="s">
        <v>213</v>
      </c>
      <c r="H728" s="427" t="s">
        <v>619</v>
      </c>
      <c r="I728" s="140" t="s">
        <v>186</v>
      </c>
      <c r="J728" s="140" t="s">
        <v>848</v>
      </c>
      <c r="K728" s="153" t="s">
        <v>738</v>
      </c>
      <c r="L728" s="140" t="s">
        <v>739</v>
      </c>
      <c r="M728" s="153">
        <v>48302392</v>
      </c>
      <c r="N728" s="304">
        <v>44728</v>
      </c>
      <c r="O728" s="166">
        <v>2022</v>
      </c>
      <c r="P728" s="166">
        <v>2023</v>
      </c>
      <c r="Q728" s="667">
        <v>4340</v>
      </c>
      <c r="R728" s="140"/>
      <c r="S728" s="71" t="s">
        <v>740</v>
      </c>
      <c r="T728" s="71"/>
      <c r="U728" s="163" t="s">
        <v>167</v>
      </c>
      <c r="V728" s="140"/>
    </row>
    <row r="729" spans="1:22" ht="216.75" x14ac:dyDescent="0.2">
      <c r="A729" s="141" t="s">
        <v>6</v>
      </c>
      <c r="B729" s="259" t="s">
        <v>1010</v>
      </c>
      <c r="C729" s="140" t="s">
        <v>743</v>
      </c>
      <c r="D729" s="156" t="s">
        <v>744</v>
      </c>
      <c r="E729" s="153" t="s">
        <v>745</v>
      </c>
      <c r="F729" s="427" t="s">
        <v>208</v>
      </c>
      <c r="G729" s="427" t="s">
        <v>213</v>
      </c>
      <c r="H729" s="427" t="s">
        <v>619</v>
      </c>
      <c r="I729" s="140" t="s">
        <v>186</v>
      </c>
      <c r="J729" s="140" t="s">
        <v>849</v>
      </c>
      <c r="K729" s="153" t="s">
        <v>746</v>
      </c>
      <c r="L729" s="153" t="s">
        <v>747</v>
      </c>
      <c r="M729" s="153">
        <v>46494677</v>
      </c>
      <c r="N729" s="304">
        <v>44956</v>
      </c>
      <c r="O729" s="166">
        <v>2023</v>
      </c>
      <c r="P729" s="166">
        <v>2023</v>
      </c>
      <c r="Q729" s="667">
        <v>800</v>
      </c>
      <c r="R729" s="140"/>
      <c r="S729" s="71" t="s">
        <v>748</v>
      </c>
      <c r="T729" s="71"/>
      <c r="U729" s="163" t="s">
        <v>167</v>
      </c>
      <c r="V729" s="140"/>
    </row>
    <row r="730" spans="1:22" ht="51" x14ac:dyDescent="0.2">
      <c r="A730" s="141" t="s">
        <v>6</v>
      </c>
      <c r="B730" s="259" t="s">
        <v>1010</v>
      </c>
      <c r="C730" s="140" t="s">
        <v>749</v>
      </c>
      <c r="D730" s="156" t="s">
        <v>721</v>
      </c>
      <c r="E730" s="153" t="s">
        <v>750</v>
      </c>
      <c r="F730" s="427" t="s">
        <v>208</v>
      </c>
      <c r="G730" s="427" t="s">
        <v>213</v>
      </c>
      <c r="H730" s="427" t="s">
        <v>619</v>
      </c>
      <c r="I730" s="140" t="s">
        <v>186</v>
      </c>
      <c r="J730" s="140" t="s">
        <v>848</v>
      </c>
      <c r="K730" s="153" t="s">
        <v>751</v>
      </c>
      <c r="L730" s="140" t="s">
        <v>752</v>
      </c>
      <c r="M730" s="153">
        <v>31418821</v>
      </c>
      <c r="N730" s="304">
        <v>44973</v>
      </c>
      <c r="O730" s="166">
        <v>2023</v>
      </c>
      <c r="P730" s="166">
        <v>2023</v>
      </c>
      <c r="Q730" s="667">
        <v>6000</v>
      </c>
      <c r="R730" s="140"/>
      <c r="S730" s="71" t="s">
        <v>753</v>
      </c>
      <c r="T730" s="71"/>
      <c r="U730" s="163" t="s">
        <v>167</v>
      </c>
      <c r="V730" s="140"/>
    </row>
    <row r="731" spans="1:22" ht="76.5" x14ac:dyDescent="0.2">
      <c r="A731" s="141" t="s">
        <v>6</v>
      </c>
      <c r="B731" s="259" t="s">
        <v>1010</v>
      </c>
      <c r="C731" s="140" t="s">
        <v>754</v>
      </c>
      <c r="D731" s="156" t="s">
        <v>755</v>
      </c>
      <c r="E731" s="153" t="s">
        <v>756</v>
      </c>
      <c r="F731" s="427" t="s">
        <v>208</v>
      </c>
      <c r="G731" s="427" t="s">
        <v>213</v>
      </c>
      <c r="H731" s="427" t="s">
        <v>395</v>
      </c>
      <c r="I731" s="140" t="s">
        <v>185</v>
      </c>
      <c r="J731" s="140" t="s">
        <v>972</v>
      </c>
      <c r="K731" s="153" t="s">
        <v>746</v>
      </c>
      <c r="L731" s="153" t="s">
        <v>757</v>
      </c>
      <c r="M731" s="153">
        <v>45701822</v>
      </c>
      <c r="N731" s="304">
        <v>44958</v>
      </c>
      <c r="O731" s="166">
        <v>2023</v>
      </c>
      <c r="P731" s="166">
        <v>2023</v>
      </c>
      <c r="Q731" s="667">
        <v>500</v>
      </c>
      <c r="R731" s="140"/>
      <c r="S731" s="71" t="s">
        <v>758</v>
      </c>
      <c r="T731" s="71"/>
      <c r="U731" s="163" t="s">
        <v>167</v>
      </c>
      <c r="V731" s="140"/>
    </row>
    <row r="732" spans="1:22" ht="51" x14ac:dyDescent="0.2">
      <c r="A732" s="141" t="s">
        <v>6</v>
      </c>
      <c r="B732" s="259" t="s">
        <v>1010</v>
      </c>
      <c r="C732" s="140" t="s">
        <v>759</v>
      </c>
      <c r="D732" s="156" t="s">
        <v>760</v>
      </c>
      <c r="E732" s="153" t="s">
        <v>761</v>
      </c>
      <c r="F732" s="427" t="s">
        <v>173</v>
      </c>
      <c r="G732" s="427" t="s">
        <v>216</v>
      </c>
      <c r="H732" s="427" t="s">
        <v>255</v>
      </c>
      <c r="I732" s="140" t="s">
        <v>190</v>
      </c>
      <c r="J732" s="140" t="s">
        <v>849</v>
      </c>
      <c r="K732" s="140" t="s">
        <v>762</v>
      </c>
      <c r="L732" s="140" t="s">
        <v>763</v>
      </c>
      <c r="M732" s="153">
        <v>35967480</v>
      </c>
      <c r="N732" s="304">
        <v>44578</v>
      </c>
      <c r="O732" s="166">
        <v>2022</v>
      </c>
      <c r="P732" s="166">
        <v>2023</v>
      </c>
      <c r="Q732" s="667">
        <v>5000</v>
      </c>
      <c r="R732" s="140"/>
      <c r="S732" s="71" t="s">
        <v>759</v>
      </c>
      <c r="T732" s="71"/>
      <c r="U732" s="163" t="s">
        <v>167</v>
      </c>
      <c r="V732" s="140"/>
    </row>
    <row r="733" spans="1:22" ht="51" x14ac:dyDescent="0.2">
      <c r="A733" s="141" t="s">
        <v>6</v>
      </c>
      <c r="B733" s="259" t="s">
        <v>1010</v>
      </c>
      <c r="C733" s="140" t="s">
        <v>764</v>
      </c>
      <c r="D733" s="156" t="s">
        <v>760</v>
      </c>
      <c r="E733" s="153" t="s">
        <v>765</v>
      </c>
      <c r="F733" s="427" t="s">
        <v>173</v>
      </c>
      <c r="G733" s="427" t="s">
        <v>216</v>
      </c>
      <c r="H733" s="427" t="s">
        <v>255</v>
      </c>
      <c r="I733" s="140" t="s">
        <v>190</v>
      </c>
      <c r="J733" s="140" t="s">
        <v>849</v>
      </c>
      <c r="K733" s="140" t="s">
        <v>762</v>
      </c>
      <c r="L733" s="140" t="s">
        <v>763</v>
      </c>
      <c r="M733" s="153">
        <v>35967480</v>
      </c>
      <c r="N733" s="304">
        <v>45121</v>
      </c>
      <c r="O733" s="166">
        <v>2023</v>
      </c>
      <c r="P733" s="166">
        <v>2024</v>
      </c>
      <c r="Q733" s="667">
        <v>8000</v>
      </c>
      <c r="R733" s="140"/>
      <c r="S733" s="71" t="s">
        <v>766</v>
      </c>
      <c r="T733" s="71"/>
      <c r="U733" s="163" t="s">
        <v>167</v>
      </c>
      <c r="V733" s="140"/>
    </row>
    <row r="734" spans="1:22" ht="51" x14ac:dyDescent="0.2">
      <c r="A734" s="141" t="s">
        <v>6</v>
      </c>
      <c r="B734" s="259" t="s">
        <v>1010</v>
      </c>
      <c r="C734" s="140" t="s">
        <v>767</v>
      </c>
      <c r="D734" s="156" t="s">
        <v>760</v>
      </c>
      <c r="E734" s="153" t="s">
        <v>768</v>
      </c>
      <c r="F734" s="427" t="s">
        <v>173</v>
      </c>
      <c r="G734" s="427" t="s">
        <v>216</v>
      </c>
      <c r="H734" s="427" t="s">
        <v>255</v>
      </c>
      <c r="I734" s="140" t="s">
        <v>190</v>
      </c>
      <c r="J734" s="140" t="s">
        <v>849</v>
      </c>
      <c r="K734" s="140" t="s">
        <v>762</v>
      </c>
      <c r="L734" s="140" t="s">
        <v>763</v>
      </c>
      <c r="M734" s="153">
        <v>35967480</v>
      </c>
      <c r="N734" s="304">
        <v>45121</v>
      </c>
      <c r="O734" s="166">
        <v>2023</v>
      </c>
      <c r="P734" s="166">
        <v>2024</v>
      </c>
      <c r="Q734" s="667">
        <v>5000</v>
      </c>
      <c r="R734" s="140"/>
      <c r="S734" s="71" t="s">
        <v>769</v>
      </c>
      <c r="T734" s="71"/>
      <c r="U734" s="163" t="s">
        <v>167</v>
      </c>
      <c r="V734" s="140"/>
    </row>
    <row r="735" spans="1:22" ht="293.25" x14ac:dyDescent="0.2">
      <c r="A735" s="141" t="s">
        <v>6</v>
      </c>
      <c r="B735" s="259" t="s">
        <v>1010</v>
      </c>
      <c r="C735" s="140" t="s">
        <v>770</v>
      </c>
      <c r="D735" s="156" t="s">
        <v>771</v>
      </c>
      <c r="E735" s="153" t="s">
        <v>772</v>
      </c>
      <c r="F735" s="427" t="s">
        <v>208</v>
      </c>
      <c r="G735" s="427" t="s">
        <v>212</v>
      </c>
      <c r="H735" s="427" t="s">
        <v>286</v>
      </c>
      <c r="I735" s="140" t="s">
        <v>190</v>
      </c>
      <c r="J735" s="140" t="s">
        <v>849</v>
      </c>
      <c r="K735" s="140"/>
      <c r="L735" s="140" t="s">
        <v>773</v>
      </c>
      <c r="M735" s="153">
        <v>36550949</v>
      </c>
      <c r="N735" s="304">
        <v>45244</v>
      </c>
      <c r="O735" s="166">
        <v>2023</v>
      </c>
      <c r="P735" s="166">
        <v>2024</v>
      </c>
      <c r="Q735" s="667">
        <v>8000</v>
      </c>
      <c r="R735" s="140"/>
      <c r="S735" s="71" t="s">
        <v>774</v>
      </c>
      <c r="T735" s="71"/>
      <c r="U735" s="163" t="s">
        <v>167</v>
      </c>
      <c r="V735" s="140"/>
    </row>
    <row r="736" spans="1:22" ht="369.75" x14ac:dyDescent="0.2">
      <c r="A736" s="141" t="s">
        <v>6</v>
      </c>
      <c r="B736" s="259" t="s">
        <v>1010</v>
      </c>
      <c r="C736" s="140" t="s">
        <v>775</v>
      </c>
      <c r="D736" s="156" t="s">
        <v>776</v>
      </c>
      <c r="E736" s="153" t="s">
        <v>777</v>
      </c>
      <c r="F736" s="427" t="s">
        <v>208</v>
      </c>
      <c r="G736" s="427" t="s">
        <v>212</v>
      </c>
      <c r="H736" s="427" t="s">
        <v>425</v>
      </c>
      <c r="I736" s="140" t="s">
        <v>190</v>
      </c>
      <c r="J736" s="140" t="s">
        <v>849</v>
      </c>
      <c r="K736" s="140" t="s">
        <v>973</v>
      </c>
      <c r="L736" s="153" t="s">
        <v>778</v>
      </c>
      <c r="M736" s="140">
        <v>54827655</v>
      </c>
      <c r="N736" s="304">
        <v>45042</v>
      </c>
      <c r="O736" s="166">
        <v>2023</v>
      </c>
      <c r="P736" s="166">
        <v>2023</v>
      </c>
      <c r="Q736" s="667">
        <v>2000</v>
      </c>
      <c r="R736" s="140"/>
      <c r="S736" s="71" t="s">
        <v>779</v>
      </c>
      <c r="T736" s="71"/>
      <c r="U736" s="163" t="s">
        <v>167</v>
      </c>
      <c r="V736" s="140"/>
    </row>
    <row r="737" spans="1:22" ht="242.25" x14ac:dyDescent="0.2">
      <c r="A737" s="141" t="s">
        <v>6</v>
      </c>
      <c r="B737" s="259" t="s">
        <v>122</v>
      </c>
      <c r="C737" s="140" t="s">
        <v>876</v>
      </c>
      <c r="D737" s="156" t="s">
        <v>877</v>
      </c>
      <c r="E737" s="140" t="s">
        <v>875</v>
      </c>
      <c r="F737" s="356" t="s">
        <v>175</v>
      </c>
      <c r="G737" s="356" t="s">
        <v>242</v>
      </c>
      <c r="H737" s="356" t="s">
        <v>281</v>
      </c>
      <c r="I737" s="140" t="s">
        <v>203</v>
      </c>
      <c r="J737" s="140"/>
      <c r="K737" s="140" t="s">
        <v>879</v>
      </c>
      <c r="L737" s="153" t="s">
        <v>878</v>
      </c>
      <c r="M737" s="153">
        <v>47255374</v>
      </c>
      <c r="N737" s="304">
        <v>45182</v>
      </c>
      <c r="O737" s="166">
        <v>2023</v>
      </c>
      <c r="P737" s="166">
        <v>2024</v>
      </c>
      <c r="Q737" s="667">
        <v>5000</v>
      </c>
      <c r="R737" s="140"/>
      <c r="S737" s="140" t="s">
        <v>880</v>
      </c>
      <c r="T737" s="71"/>
      <c r="U737" s="163" t="s">
        <v>167</v>
      </c>
      <c r="V737" s="140"/>
    </row>
    <row r="738" spans="1:22" ht="280.5" x14ac:dyDescent="0.2">
      <c r="A738" s="141" t="s">
        <v>6</v>
      </c>
      <c r="B738" s="259" t="s">
        <v>122</v>
      </c>
      <c r="C738" s="140" t="s">
        <v>882</v>
      </c>
      <c r="D738" s="156" t="s">
        <v>883</v>
      </c>
      <c r="E738" s="153" t="s">
        <v>881</v>
      </c>
      <c r="F738" s="356" t="s">
        <v>175</v>
      </c>
      <c r="G738" s="356" t="s">
        <v>242</v>
      </c>
      <c r="H738" s="356" t="s">
        <v>387</v>
      </c>
      <c r="I738" s="140" t="s">
        <v>203</v>
      </c>
      <c r="J738" s="153" t="s">
        <v>886</v>
      </c>
      <c r="K738" s="140" t="s">
        <v>884</v>
      </c>
      <c r="L738" s="153" t="s">
        <v>885</v>
      </c>
      <c r="M738" s="153">
        <v>420166</v>
      </c>
      <c r="N738" s="304">
        <v>45008</v>
      </c>
      <c r="O738" s="166">
        <v>2023</v>
      </c>
      <c r="P738" s="166">
        <v>2023</v>
      </c>
      <c r="Q738" s="667">
        <v>250</v>
      </c>
      <c r="R738" s="140"/>
      <c r="S738" s="140" t="s">
        <v>887</v>
      </c>
      <c r="T738" s="71"/>
      <c r="U738" s="163" t="s">
        <v>167</v>
      </c>
      <c r="V738" s="140"/>
    </row>
    <row r="739" spans="1:22" ht="242.25" x14ac:dyDescent="0.2">
      <c r="A739" s="141" t="s">
        <v>6</v>
      </c>
      <c r="B739" s="259" t="s">
        <v>81</v>
      </c>
      <c r="C739" s="140" t="s">
        <v>916</v>
      </c>
      <c r="D739" s="156" t="s">
        <v>917</v>
      </c>
      <c r="E739" s="140" t="s">
        <v>915</v>
      </c>
      <c r="F739" s="356" t="s">
        <v>175</v>
      </c>
      <c r="G739" s="356" t="s">
        <v>244</v>
      </c>
      <c r="H739" s="356" t="s">
        <v>480</v>
      </c>
      <c r="I739" s="140" t="s">
        <v>206</v>
      </c>
      <c r="J739" s="140" t="s">
        <v>946</v>
      </c>
      <c r="K739" s="140" t="s">
        <v>918</v>
      </c>
      <c r="L739" s="140" t="s">
        <v>919</v>
      </c>
      <c r="M739" s="153">
        <v>46895299</v>
      </c>
      <c r="N739" s="304">
        <v>44634</v>
      </c>
      <c r="O739" s="166">
        <v>2022</v>
      </c>
      <c r="P739" s="166">
        <v>2023</v>
      </c>
      <c r="Q739" s="667">
        <v>1500</v>
      </c>
      <c r="R739" s="140"/>
      <c r="S739" s="140" t="s">
        <v>920</v>
      </c>
      <c r="T739" s="71"/>
      <c r="U739" s="163" t="s">
        <v>167</v>
      </c>
      <c r="V739" s="140"/>
    </row>
    <row r="740" spans="1:22" ht="229.5" x14ac:dyDescent="0.2">
      <c r="A740" s="141" t="s">
        <v>7</v>
      </c>
      <c r="B740" s="259" t="s">
        <v>43</v>
      </c>
      <c r="C740" s="163" t="s">
        <v>11706</v>
      </c>
      <c r="D740" s="163" t="s">
        <v>11707</v>
      </c>
      <c r="E740" s="163" t="s">
        <v>11708</v>
      </c>
      <c r="F740" s="216" t="s">
        <v>174</v>
      </c>
      <c r="G740" s="216" t="s">
        <v>236</v>
      </c>
      <c r="H740" s="216" t="s">
        <v>273</v>
      </c>
      <c r="I740" s="163" t="s">
        <v>200</v>
      </c>
      <c r="J740" s="163"/>
      <c r="K740" s="163" t="s">
        <v>11706</v>
      </c>
      <c r="L740" s="163" t="s">
        <v>11709</v>
      </c>
      <c r="M740" s="163">
        <v>11088550964</v>
      </c>
      <c r="N740" s="207">
        <v>44733</v>
      </c>
      <c r="O740" s="163">
        <v>2022</v>
      </c>
      <c r="P740" s="163">
        <v>2023</v>
      </c>
      <c r="Q740" s="670">
        <v>9157</v>
      </c>
      <c r="R740" s="163"/>
      <c r="S740" s="163" t="s">
        <v>11710</v>
      </c>
      <c r="T740" s="71"/>
      <c r="U740" s="163" t="s">
        <v>167</v>
      </c>
      <c r="V740" s="140"/>
    </row>
    <row r="741" spans="1:22" ht="165.75" x14ac:dyDescent="0.2">
      <c r="A741" s="141" t="s">
        <v>4</v>
      </c>
      <c r="B741" s="259" t="s">
        <v>115</v>
      </c>
      <c r="C741" s="156" t="s">
        <v>12462</v>
      </c>
      <c r="D741" s="156" t="s">
        <v>12463</v>
      </c>
      <c r="E741" s="140" t="s">
        <v>12464</v>
      </c>
      <c r="F741" s="273" t="s">
        <v>208</v>
      </c>
      <c r="G741" s="273" t="s">
        <v>182</v>
      </c>
      <c r="H741" s="273" t="s">
        <v>534</v>
      </c>
      <c r="I741" s="140" t="s">
        <v>182</v>
      </c>
      <c r="J741" s="140" t="s">
        <v>12465</v>
      </c>
      <c r="K741" s="158"/>
      <c r="L741" s="140" t="s">
        <v>12466</v>
      </c>
      <c r="M741" s="140">
        <v>31679692</v>
      </c>
      <c r="N741" s="207">
        <v>44734</v>
      </c>
      <c r="O741" s="207">
        <v>44737</v>
      </c>
      <c r="P741" s="207">
        <v>45291</v>
      </c>
      <c r="Q741" s="667">
        <v>12992</v>
      </c>
      <c r="R741" s="140" t="s">
        <v>12467</v>
      </c>
      <c r="S741" s="140" t="s">
        <v>12468</v>
      </c>
      <c r="T741" s="71"/>
      <c r="U741" s="163" t="s">
        <v>167</v>
      </c>
      <c r="V741" s="140"/>
    </row>
    <row r="742" spans="1:22" ht="38.25" x14ac:dyDescent="0.2">
      <c r="A742" s="141" t="s">
        <v>4</v>
      </c>
      <c r="B742" s="259" t="s">
        <v>115</v>
      </c>
      <c r="C742" s="156" t="s">
        <v>12469</v>
      </c>
      <c r="D742" s="156" t="s">
        <v>12470</v>
      </c>
      <c r="E742" s="140" t="s">
        <v>12471</v>
      </c>
      <c r="F742" s="273" t="s">
        <v>208</v>
      </c>
      <c r="G742" s="273" t="s">
        <v>212</v>
      </c>
      <c r="H742" s="273" t="s">
        <v>286</v>
      </c>
      <c r="I742" s="140" t="s">
        <v>190</v>
      </c>
      <c r="J742" s="140" t="s">
        <v>12472</v>
      </c>
      <c r="K742" s="158"/>
      <c r="L742" s="140" t="s">
        <v>12473</v>
      </c>
      <c r="M742" s="140">
        <v>52559360</v>
      </c>
      <c r="N742" s="207">
        <v>44151</v>
      </c>
      <c r="O742" s="207">
        <v>44136</v>
      </c>
      <c r="P742" s="163" t="s">
        <v>12474</v>
      </c>
      <c r="Q742" s="667">
        <v>22331.279999999999</v>
      </c>
      <c r="R742" s="140" t="s">
        <v>12475</v>
      </c>
      <c r="S742" s="140" t="s">
        <v>12476</v>
      </c>
      <c r="T742" s="71"/>
      <c r="U742" s="163" t="s">
        <v>167</v>
      </c>
      <c r="V742" s="140"/>
    </row>
    <row r="743" spans="1:22" ht="331.5" x14ac:dyDescent="0.2">
      <c r="A743" s="141" t="s">
        <v>4</v>
      </c>
      <c r="B743" s="259" t="s">
        <v>12477</v>
      </c>
      <c r="C743" s="156" t="s">
        <v>12478</v>
      </c>
      <c r="D743" s="156" t="s">
        <v>12479</v>
      </c>
      <c r="E743" s="140" t="s">
        <v>12480</v>
      </c>
      <c r="F743" s="273" t="s">
        <v>208</v>
      </c>
      <c r="G743" s="273" t="s">
        <v>181</v>
      </c>
      <c r="H743" s="273" t="s">
        <v>324</v>
      </c>
      <c r="I743" s="140" t="s">
        <v>184</v>
      </c>
      <c r="J743" s="140" t="s">
        <v>12481</v>
      </c>
      <c r="K743" s="158"/>
      <c r="L743" s="140" t="s">
        <v>12482</v>
      </c>
      <c r="M743" s="140">
        <v>52853608</v>
      </c>
      <c r="N743" s="207">
        <v>43921</v>
      </c>
      <c r="O743" s="207">
        <v>43922</v>
      </c>
      <c r="P743" s="166" t="s">
        <v>12474</v>
      </c>
      <c r="Q743" s="667">
        <v>3000</v>
      </c>
      <c r="R743" s="140" t="s">
        <v>12483</v>
      </c>
      <c r="S743" s="140" t="s">
        <v>12484</v>
      </c>
      <c r="T743" s="71"/>
      <c r="U743" s="163" t="s">
        <v>167</v>
      </c>
      <c r="V743" s="140"/>
    </row>
    <row r="744" spans="1:22" ht="89.25" x14ac:dyDescent="0.2">
      <c r="A744" s="141" t="s">
        <v>4</v>
      </c>
      <c r="B744" s="259" t="s">
        <v>12477</v>
      </c>
      <c r="C744" s="156" t="s">
        <v>12485</v>
      </c>
      <c r="D744" s="156" t="s">
        <v>12486</v>
      </c>
      <c r="E744" s="140" t="s">
        <v>12487</v>
      </c>
      <c r="F744" s="273" t="s">
        <v>208</v>
      </c>
      <c r="G744" s="273" t="s">
        <v>181</v>
      </c>
      <c r="H744" s="273" t="s">
        <v>324</v>
      </c>
      <c r="I744" s="140" t="s">
        <v>181</v>
      </c>
      <c r="J744" s="140" t="s">
        <v>12488</v>
      </c>
      <c r="K744" s="158"/>
      <c r="L744" s="140" t="s">
        <v>12489</v>
      </c>
      <c r="M744" s="140">
        <v>47871130</v>
      </c>
      <c r="N744" s="207">
        <v>43921</v>
      </c>
      <c r="O744" s="207">
        <v>43922</v>
      </c>
      <c r="P744" s="166" t="s">
        <v>12474</v>
      </c>
      <c r="Q744" s="667">
        <v>3000</v>
      </c>
      <c r="R744" s="140" t="s">
        <v>12490</v>
      </c>
      <c r="S744" s="140" t="s">
        <v>12491</v>
      </c>
      <c r="T744" s="71"/>
      <c r="U744" s="163" t="s">
        <v>167</v>
      </c>
      <c r="V744" s="140"/>
    </row>
    <row r="745" spans="1:22" ht="165.75" x14ac:dyDescent="0.2">
      <c r="A745" s="141" t="s">
        <v>4</v>
      </c>
      <c r="B745" s="259" t="s">
        <v>115</v>
      </c>
      <c r="C745" s="156" t="s">
        <v>12492</v>
      </c>
      <c r="D745" s="156" t="s">
        <v>12493</v>
      </c>
      <c r="E745" s="140" t="s">
        <v>12494</v>
      </c>
      <c r="F745" s="216" t="s">
        <v>208</v>
      </c>
      <c r="G745" s="216" t="s">
        <v>212</v>
      </c>
      <c r="H745" s="216" t="s">
        <v>286</v>
      </c>
      <c r="I745" s="140" t="s">
        <v>190</v>
      </c>
      <c r="J745" s="140" t="s">
        <v>12495</v>
      </c>
      <c r="K745" s="140"/>
      <c r="L745" s="140" t="s">
        <v>12496</v>
      </c>
      <c r="M745" s="140">
        <v>35975946</v>
      </c>
      <c r="N745" s="162">
        <v>44935</v>
      </c>
      <c r="O745" s="162">
        <v>44939</v>
      </c>
      <c r="P745" s="166" t="s">
        <v>12474</v>
      </c>
      <c r="Q745" s="667">
        <v>34891</v>
      </c>
      <c r="R745" s="155" t="s">
        <v>12497</v>
      </c>
      <c r="S745" s="140" t="s">
        <v>12498</v>
      </c>
      <c r="T745" s="71"/>
      <c r="U745" s="163" t="s">
        <v>167</v>
      </c>
      <c r="V745" s="140"/>
    </row>
    <row r="746" spans="1:22" ht="178.5" x14ac:dyDescent="0.2">
      <c r="A746" s="141" t="s">
        <v>4</v>
      </c>
      <c r="B746" s="259" t="s">
        <v>115</v>
      </c>
      <c r="C746" s="156" t="s">
        <v>12499</v>
      </c>
      <c r="D746" s="156" t="s">
        <v>12493</v>
      </c>
      <c r="E746" s="140" t="s">
        <v>12500</v>
      </c>
      <c r="F746" s="216" t="s">
        <v>208</v>
      </c>
      <c r="G746" s="216" t="s">
        <v>212</v>
      </c>
      <c r="H746" s="216" t="s">
        <v>286</v>
      </c>
      <c r="I746" s="140" t="s">
        <v>190</v>
      </c>
      <c r="J746" s="140" t="s">
        <v>12501</v>
      </c>
      <c r="K746" s="140"/>
      <c r="L746" s="140" t="s">
        <v>12502</v>
      </c>
      <c r="M746" s="140">
        <v>31333532</v>
      </c>
      <c r="N746" s="162">
        <v>45097</v>
      </c>
      <c r="O746" s="162">
        <v>45108</v>
      </c>
      <c r="P746" s="162">
        <v>45535</v>
      </c>
      <c r="Q746" s="667">
        <v>19000</v>
      </c>
      <c r="R746" s="155" t="s">
        <v>12503</v>
      </c>
      <c r="S746" s="140" t="s">
        <v>12504</v>
      </c>
      <c r="T746" s="71"/>
      <c r="U746" s="163" t="s">
        <v>167</v>
      </c>
      <c r="V746" s="140"/>
    </row>
    <row r="747" spans="1:22" ht="280.5" x14ac:dyDescent="0.2">
      <c r="A747" s="141" t="s">
        <v>32</v>
      </c>
      <c r="B747" s="259" t="s">
        <v>104</v>
      </c>
      <c r="C747" s="163" t="s">
        <v>3406</v>
      </c>
      <c r="D747" s="163" t="s">
        <v>3407</v>
      </c>
      <c r="E747" s="163">
        <v>238092022</v>
      </c>
      <c r="F747" s="215" t="s">
        <v>211</v>
      </c>
      <c r="G747" s="261" t="s">
        <v>246</v>
      </c>
      <c r="H747" s="215" t="s">
        <v>423</v>
      </c>
      <c r="I747" s="163" t="s">
        <v>205</v>
      </c>
      <c r="J747" s="255" t="s">
        <v>3464</v>
      </c>
      <c r="K747" s="232" t="s">
        <v>3454</v>
      </c>
      <c r="L747" s="232" t="s">
        <v>3465</v>
      </c>
      <c r="M747" s="232">
        <v>31818625</v>
      </c>
      <c r="N747" s="256">
        <v>44911</v>
      </c>
      <c r="O747" s="232">
        <v>2023</v>
      </c>
      <c r="P747" s="232">
        <v>2023</v>
      </c>
      <c r="Q747" s="667">
        <v>1500</v>
      </c>
      <c r="R747" s="140"/>
      <c r="S747" s="232" t="s">
        <v>3466</v>
      </c>
      <c r="T747" s="140"/>
      <c r="U747" s="163" t="s">
        <v>167</v>
      </c>
      <c r="V747" s="163"/>
    </row>
    <row r="748" spans="1:22" ht="114.75" x14ac:dyDescent="0.2">
      <c r="A748" s="141" t="s">
        <v>32</v>
      </c>
      <c r="B748" s="259" t="s">
        <v>102</v>
      </c>
      <c r="C748" s="163" t="s">
        <v>3467</v>
      </c>
      <c r="D748" s="163" t="s">
        <v>3468</v>
      </c>
      <c r="E748" s="163" t="s">
        <v>3469</v>
      </c>
      <c r="F748" s="215" t="s">
        <v>211</v>
      </c>
      <c r="G748" s="261" t="s">
        <v>246</v>
      </c>
      <c r="H748" s="215" t="s">
        <v>321</v>
      </c>
      <c r="I748" s="163" t="s">
        <v>205</v>
      </c>
      <c r="J748" s="228" t="s">
        <v>3470</v>
      </c>
      <c r="K748" s="157" t="s">
        <v>3471</v>
      </c>
      <c r="L748" s="140" t="s">
        <v>3472</v>
      </c>
      <c r="M748" s="163">
        <v>30857571</v>
      </c>
      <c r="N748" s="146">
        <v>45250</v>
      </c>
      <c r="O748" s="140">
        <v>2023</v>
      </c>
      <c r="P748" s="140">
        <v>2024</v>
      </c>
      <c r="Q748" s="667">
        <v>300</v>
      </c>
      <c r="R748" s="140" t="s">
        <v>3448</v>
      </c>
      <c r="S748" s="140" t="s">
        <v>3473</v>
      </c>
      <c r="T748" s="140"/>
      <c r="U748" s="163" t="s">
        <v>167</v>
      </c>
      <c r="V748" s="163"/>
    </row>
    <row r="749" spans="1:22" ht="38.25" x14ac:dyDescent="0.2">
      <c r="A749" s="141" t="s">
        <v>32</v>
      </c>
      <c r="B749" s="259" t="s">
        <v>129</v>
      </c>
      <c r="C749" s="163" t="s">
        <v>3474</v>
      </c>
      <c r="D749" s="163" t="s">
        <v>3475</v>
      </c>
      <c r="E749" s="163" t="s">
        <v>3476</v>
      </c>
      <c r="F749" s="328" t="s">
        <v>211</v>
      </c>
      <c r="G749" s="261" t="s">
        <v>246</v>
      </c>
      <c r="H749" s="328" t="s">
        <v>390</v>
      </c>
      <c r="I749" s="163" t="s">
        <v>206</v>
      </c>
      <c r="J749" s="140" t="s">
        <v>1252</v>
      </c>
      <c r="K749" s="140" t="s">
        <v>3477</v>
      </c>
      <c r="L749" s="140" t="s">
        <v>3478</v>
      </c>
      <c r="M749" s="140">
        <v>30857571</v>
      </c>
      <c r="N749" s="258">
        <v>45239</v>
      </c>
      <c r="O749" s="140">
        <v>2023</v>
      </c>
      <c r="P749" s="140">
        <v>2023</v>
      </c>
      <c r="Q749" s="667">
        <v>20000</v>
      </c>
      <c r="R749" s="71" t="s">
        <v>3479</v>
      </c>
      <c r="S749" s="140" t="s">
        <v>3480</v>
      </c>
      <c r="T749" s="158"/>
      <c r="U749" s="163" t="s">
        <v>167</v>
      </c>
      <c r="V749" s="233"/>
    </row>
    <row r="750" spans="1:22" ht="51" x14ac:dyDescent="0.2">
      <c r="A750" s="141" t="s">
        <v>32</v>
      </c>
      <c r="B750" s="259" t="s">
        <v>103</v>
      </c>
      <c r="C750" s="163" t="s">
        <v>3481</v>
      </c>
      <c r="D750" s="163" t="s">
        <v>3482</v>
      </c>
      <c r="E750" s="169" t="s">
        <v>3483</v>
      </c>
      <c r="F750" s="328" t="s">
        <v>211</v>
      </c>
      <c r="G750" s="261" t="s">
        <v>246</v>
      </c>
      <c r="H750" s="328" t="s">
        <v>390</v>
      </c>
      <c r="I750" s="163" t="s">
        <v>206</v>
      </c>
      <c r="J750" s="218" t="s">
        <v>3484</v>
      </c>
      <c r="K750" s="140" t="s">
        <v>3477</v>
      </c>
      <c r="L750" s="140" t="s">
        <v>3478</v>
      </c>
      <c r="M750" s="140">
        <v>30857571</v>
      </c>
      <c r="N750" s="258">
        <v>45239</v>
      </c>
      <c r="O750" s="140">
        <v>2023</v>
      </c>
      <c r="P750" s="140">
        <v>2024</v>
      </c>
      <c r="Q750" s="667">
        <v>2000</v>
      </c>
      <c r="R750" s="71" t="s">
        <v>3485</v>
      </c>
      <c r="S750" s="140" t="s">
        <v>3486</v>
      </c>
      <c r="T750" s="158"/>
      <c r="U750" s="163" t="s">
        <v>167</v>
      </c>
      <c r="V750" s="233"/>
    </row>
    <row r="751" spans="1:22" ht="51" x14ac:dyDescent="0.2">
      <c r="A751" s="141" t="s">
        <v>32</v>
      </c>
      <c r="B751" s="259" t="s">
        <v>103</v>
      </c>
      <c r="C751" s="163" t="s">
        <v>3487</v>
      </c>
      <c r="D751" s="163" t="s">
        <v>3482</v>
      </c>
      <c r="E751" s="169" t="s">
        <v>3488</v>
      </c>
      <c r="F751" s="328" t="s">
        <v>211</v>
      </c>
      <c r="G751" s="261" t="s">
        <v>246</v>
      </c>
      <c r="H751" s="328" t="s">
        <v>390</v>
      </c>
      <c r="I751" s="163" t="s">
        <v>206</v>
      </c>
      <c r="J751" s="218" t="s">
        <v>3484</v>
      </c>
      <c r="K751" s="140" t="s">
        <v>3477</v>
      </c>
      <c r="L751" s="140" t="s">
        <v>3478</v>
      </c>
      <c r="M751" s="140">
        <v>30857571</v>
      </c>
      <c r="N751" s="258">
        <v>45239</v>
      </c>
      <c r="O751" s="140">
        <v>2023</v>
      </c>
      <c r="P751" s="140">
        <v>2024</v>
      </c>
      <c r="Q751" s="667">
        <v>2000</v>
      </c>
      <c r="R751" s="71" t="s">
        <v>3485</v>
      </c>
      <c r="S751" s="140" t="s">
        <v>3486</v>
      </c>
      <c r="T751" s="158"/>
      <c r="U751" s="163" t="s">
        <v>167</v>
      </c>
      <c r="V751" s="233"/>
    </row>
    <row r="752" spans="1:22" ht="51" x14ac:dyDescent="0.2">
      <c r="A752" s="141" t="s">
        <v>32</v>
      </c>
      <c r="B752" s="259" t="s">
        <v>103</v>
      </c>
      <c r="C752" s="329" t="s">
        <v>3489</v>
      </c>
      <c r="D752" s="163" t="s">
        <v>3482</v>
      </c>
      <c r="E752" s="169" t="s">
        <v>3490</v>
      </c>
      <c r="F752" s="328" t="s">
        <v>211</v>
      </c>
      <c r="G752" s="261" t="s">
        <v>246</v>
      </c>
      <c r="H752" s="328" t="s">
        <v>390</v>
      </c>
      <c r="I752" s="163" t="s">
        <v>206</v>
      </c>
      <c r="J752" s="218" t="s">
        <v>3484</v>
      </c>
      <c r="K752" s="140" t="s">
        <v>3477</v>
      </c>
      <c r="L752" s="140" t="s">
        <v>3478</v>
      </c>
      <c r="M752" s="140">
        <v>30857571</v>
      </c>
      <c r="N752" s="258">
        <v>45239</v>
      </c>
      <c r="O752" s="140">
        <v>2023</v>
      </c>
      <c r="P752" s="140">
        <v>2024</v>
      </c>
      <c r="Q752" s="667">
        <v>1500</v>
      </c>
      <c r="R752" s="71" t="s">
        <v>3485</v>
      </c>
      <c r="S752" s="140" t="s">
        <v>3486</v>
      </c>
      <c r="T752" s="158"/>
      <c r="U752" s="163" t="s">
        <v>167</v>
      </c>
      <c r="V752" s="233"/>
    </row>
    <row r="753" spans="1:22" ht="51" x14ac:dyDescent="0.2">
      <c r="A753" s="141" t="s">
        <v>32</v>
      </c>
      <c r="B753" s="259" t="s">
        <v>103</v>
      </c>
      <c r="C753" s="163" t="s">
        <v>3491</v>
      </c>
      <c r="D753" s="163" t="s">
        <v>3482</v>
      </c>
      <c r="E753" s="169" t="s">
        <v>3492</v>
      </c>
      <c r="F753" s="328" t="s">
        <v>211</v>
      </c>
      <c r="G753" s="261" t="s">
        <v>246</v>
      </c>
      <c r="H753" s="328" t="s">
        <v>390</v>
      </c>
      <c r="I753" s="163" t="s">
        <v>206</v>
      </c>
      <c r="J753" s="218" t="s">
        <v>3484</v>
      </c>
      <c r="K753" s="140" t="s">
        <v>3477</v>
      </c>
      <c r="L753" s="140" t="s">
        <v>3478</v>
      </c>
      <c r="M753" s="140">
        <v>30857571</v>
      </c>
      <c r="N753" s="258">
        <v>45239</v>
      </c>
      <c r="O753" s="140">
        <v>2023</v>
      </c>
      <c r="P753" s="140">
        <v>2024</v>
      </c>
      <c r="Q753" s="667">
        <v>1200</v>
      </c>
      <c r="R753" s="71" t="s">
        <v>3485</v>
      </c>
      <c r="S753" s="140" t="s">
        <v>3486</v>
      </c>
      <c r="T753" s="158"/>
      <c r="U753" s="163" t="s">
        <v>167</v>
      </c>
      <c r="V753" s="233"/>
    </row>
    <row r="754" spans="1:22" ht="51" x14ac:dyDescent="0.2">
      <c r="A754" s="141" t="s">
        <v>32</v>
      </c>
      <c r="B754" s="259" t="s">
        <v>103</v>
      </c>
      <c r="C754" s="163" t="s">
        <v>3493</v>
      </c>
      <c r="D754" s="163" t="s">
        <v>3482</v>
      </c>
      <c r="E754" s="169" t="s">
        <v>3494</v>
      </c>
      <c r="F754" s="328" t="s">
        <v>211</v>
      </c>
      <c r="G754" s="261" t="s">
        <v>246</v>
      </c>
      <c r="H754" s="328" t="s">
        <v>390</v>
      </c>
      <c r="I754" s="163" t="s">
        <v>206</v>
      </c>
      <c r="J754" s="218" t="s">
        <v>3484</v>
      </c>
      <c r="K754" s="140" t="s">
        <v>3477</v>
      </c>
      <c r="L754" s="140" t="s">
        <v>3478</v>
      </c>
      <c r="M754" s="140">
        <v>30857571</v>
      </c>
      <c r="N754" s="258">
        <v>45239</v>
      </c>
      <c r="O754" s="140">
        <v>2023</v>
      </c>
      <c r="P754" s="140">
        <v>2024</v>
      </c>
      <c r="Q754" s="667">
        <v>2000</v>
      </c>
      <c r="R754" s="71" t="s">
        <v>3485</v>
      </c>
      <c r="S754" s="140" t="s">
        <v>3486</v>
      </c>
      <c r="T754" s="158"/>
      <c r="U754" s="163" t="s">
        <v>167</v>
      </c>
      <c r="V754" s="233"/>
    </row>
    <row r="755" spans="1:22" ht="51" x14ac:dyDescent="0.2">
      <c r="A755" s="141" t="s">
        <v>32</v>
      </c>
      <c r="B755" s="259" t="s">
        <v>103</v>
      </c>
      <c r="C755" s="163" t="s">
        <v>3495</v>
      </c>
      <c r="D755" s="163" t="s">
        <v>3482</v>
      </c>
      <c r="E755" s="169" t="s">
        <v>3496</v>
      </c>
      <c r="F755" s="328" t="s">
        <v>211</v>
      </c>
      <c r="G755" s="261" t="s">
        <v>246</v>
      </c>
      <c r="H755" s="328" t="s">
        <v>390</v>
      </c>
      <c r="I755" s="163" t="s">
        <v>206</v>
      </c>
      <c r="J755" s="218" t="s">
        <v>3484</v>
      </c>
      <c r="K755" s="140" t="s">
        <v>3477</v>
      </c>
      <c r="L755" s="140" t="s">
        <v>3478</v>
      </c>
      <c r="M755" s="140">
        <v>30857571</v>
      </c>
      <c r="N755" s="258">
        <v>45239</v>
      </c>
      <c r="O755" s="140">
        <v>2023</v>
      </c>
      <c r="P755" s="140">
        <v>2024</v>
      </c>
      <c r="Q755" s="667">
        <v>2000</v>
      </c>
      <c r="R755" s="71" t="s">
        <v>3485</v>
      </c>
      <c r="S755" s="140" t="s">
        <v>3486</v>
      </c>
      <c r="T755" s="158"/>
      <c r="U755" s="163" t="s">
        <v>167</v>
      </c>
      <c r="V755" s="233"/>
    </row>
    <row r="756" spans="1:22" ht="51" x14ac:dyDescent="0.2">
      <c r="A756" s="141" t="s">
        <v>32</v>
      </c>
      <c r="B756" s="259" t="s">
        <v>103</v>
      </c>
      <c r="C756" s="163" t="s">
        <v>3497</v>
      </c>
      <c r="D756" s="163" t="s">
        <v>3482</v>
      </c>
      <c r="E756" s="169" t="s">
        <v>3498</v>
      </c>
      <c r="F756" s="328" t="s">
        <v>211</v>
      </c>
      <c r="G756" s="261" t="s">
        <v>246</v>
      </c>
      <c r="H756" s="328" t="s">
        <v>390</v>
      </c>
      <c r="I756" s="163" t="s">
        <v>206</v>
      </c>
      <c r="J756" s="218" t="s">
        <v>3484</v>
      </c>
      <c r="K756" s="140" t="s">
        <v>3477</v>
      </c>
      <c r="L756" s="140" t="s">
        <v>3478</v>
      </c>
      <c r="M756" s="140">
        <v>30857571</v>
      </c>
      <c r="N756" s="258">
        <v>45239</v>
      </c>
      <c r="O756" s="140">
        <v>2023</v>
      </c>
      <c r="P756" s="140">
        <v>2024</v>
      </c>
      <c r="Q756" s="667">
        <v>2000</v>
      </c>
      <c r="R756" s="71" t="s">
        <v>3485</v>
      </c>
      <c r="S756" s="140" t="s">
        <v>3486</v>
      </c>
      <c r="T756" s="158"/>
      <c r="U756" s="163" t="s">
        <v>167</v>
      </c>
      <c r="V756" s="233"/>
    </row>
    <row r="757" spans="1:22" ht="51" x14ac:dyDescent="0.2">
      <c r="A757" s="141" t="s">
        <v>32</v>
      </c>
      <c r="B757" s="259" t="s">
        <v>103</v>
      </c>
      <c r="C757" s="163" t="s">
        <v>12774</v>
      </c>
      <c r="D757" s="163" t="s">
        <v>3482</v>
      </c>
      <c r="E757" s="169" t="s">
        <v>3499</v>
      </c>
      <c r="F757" s="328" t="s">
        <v>211</v>
      </c>
      <c r="G757" s="261" t="s">
        <v>246</v>
      </c>
      <c r="H757" s="328" t="s">
        <v>390</v>
      </c>
      <c r="I757" s="163" t="s">
        <v>206</v>
      </c>
      <c r="J757" s="218" t="s">
        <v>3484</v>
      </c>
      <c r="K757" s="140" t="s">
        <v>3477</v>
      </c>
      <c r="L757" s="140" t="s">
        <v>3478</v>
      </c>
      <c r="M757" s="140">
        <v>30857571</v>
      </c>
      <c r="N757" s="258">
        <v>45239</v>
      </c>
      <c r="O757" s="140">
        <v>2023</v>
      </c>
      <c r="P757" s="140">
        <v>2024</v>
      </c>
      <c r="Q757" s="667">
        <v>1800</v>
      </c>
      <c r="R757" s="71" t="s">
        <v>3485</v>
      </c>
      <c r="S757" s="140" t="s">
        <v>3486</v>
      </c>
      <c r="T757" s="158"/>
      <c r="U757" s="163" t="s">
        <v>167</v>
      </c>
      <c r="V757" s="233"/>
    </row>
    <row r="758" spans="1:22" ht="25.5" x14ac:dyDescent="0.2">
      <c r="A758" s="141" t="s">
        <v>32</v>
      </c>
      <c r="B758" s="259" t="s">
        <v>103</v>
      </c>
      <c r="C758" s="163" t="s">
        <v>3500</v>
      </c>
      <c r="D758" s="163" t="s">
        <v>3501</v>
      </c>
      <c r="E758" s="163" t="s">
        <v>3502</v>
      </c>
      <c r="F758" s="328" t="s">
        <v>211</v>
      </c>
      <c r="G758" s="261" t="s">
        <v>246</v>
      </c>
      <c r="H758" s="328" t="s">
        <v>390</v>
      </c>
      <c r="I758" s="163" t="s">
        <v>206</v>
      </c>
      <c r="J758" s="140" t="s">
        <v>3503</v>
      </c>
      <c r="K758" s="140" t="s">
        <v>3503</v>
      </c>
      <c r="L758" s="71" t="s">
        <v>3504</v>
      </c>
      <c r="M758" s="71">
        <v>50594834</v>
      </c>
      <c r="N758" s="258">
        <v>44971</v>
      </c>
      <c r="O758" s="140">
        <v>2023</v>
      </c>
      <c r="P758" s="140">
        <v>2023</v>
      </c>
      <c r="Q758" s="667">
        <v>1000</v>
      </c>
      <c r="R758" s="140" t="s">
        <v>3505</v>
      </c>
      <c r="S758" s="140" t="s">
        <v>3503</v>
      </c>
      <c r="T758" s="158"/>
      <c r="U758" s="163" t="s">
        <v>167</v>
      </c>
      <c r="V758" s="233"/>
    </row>
    <row r="759" spans="1:22" ht="204" x14ac:dyDescent="0.2">
      <c r="A759" s="141" t="s">
        <v>32</v>
      </c>
      <c r="B759" s="259" t="s">
        <v>104</v>
      </c>
      <c r="C759" s="163" t="s">
        <v>3506</v>
      </c>
      <c r="D759" s="163" t="s">
        <v>3507</v>
      </c>
      <c r="E759" s="260" t="s">
        <v>3508</v>
      </c>
      <c r="F759" s="261" t="s">
        <v>211</v>
      </c>
      <c r="G759" s="261" t="s">
        <v>246</v>
      </c>
      <c r="H759" s="261" t="s">
        <v>423</v>
      </c>
      <c r="I759" s="163" t="s">
        <v>205</v>
      </c>
      <c r="J759" s="330" t="s">
        <v>1243</v>
      </c>
      <c r="K759" s="232" t="s">
        <v>3509</v>
      </c>
      <c r="L759" s="232" t="s">
        <v>3472</v>
      </c>
      <c r="M759" s="232">
        <v>30857571</v>
      </c>
      <c r="N759" s="331">
        <v>45236</v>
      </c>
      <c r="O759" s="332">
        <v>2023</v>
      </c>
      <c r="P759" s="332">
        <v>2024</v>
      </c>
      <c r="Q759" s="667">
        <v>2000</v>
      </c>
      <c r="R759" s="232"/>
      <c r="S759" s="232" t="s">
        <v>3510</v>
      </c>
      <c r="T759" s="232"/>
      <c r="U759" s="163" t="s">
        <v>167</v>
      </c>
      <c r="V759" s="163"/>
    </row>
    <row r="760" spans="1:22" ht="102" x14ac:dyDescent="0.2">
      <c r="A760" s="141" t="s">
        <v>32</v>
      </c>
      <c r="B760" s="259" t="s">
        <v>104</v>
      </c>
      <c r="C760" s="262" t="s">
        <v>3511</v>
      </c>
      <c r="D760" s="262" t="s">
        <v>3512</v>
      </c>
      <c r="E760" s="262" t="s">
        <v>3513</v>
      </c>
      <c r="F760" s="261" t="s">
        <v>211</v>
      </c>
      <c r="G760" s="261" t="s">
        <v>246</v>
      </c>
      <c r="H760" s="261" t="s">
        <v>423</v>
      </c>
      <c r="I760" s="262" t="s">
        <v>205</v>
      </c>
      <c r="J760" s="333" t="s">
        <v>1243</v>
      </c>
      <c r="K760" s="334" t="s">
        <v>3509</v>
      </c>
      <c r="L760" s="334" t="s">
        <v>3472</v>
      </c>
      <c r="M760" s="334">
        <v>30857571</v>
      </c>
      <c r="N760" s="335">
        <v>45236</v>
      </c>
      <c r="O760" s="336">
        <v>2023</v>
      </c>
      <c r="P760" s="336">
        <v>2024</v>
      </c>
      <c r="Q760" s="671">
        <v>1000</v>
      </c>
      <c r="R760" s="334"/>
      <c r="S760" s="334" t="s">
        <v>3514</v>
      </c>
      <c r="T760" s="334"/>
      <c r="U760" s="163" t="s">
        <v>167</v>
      </c>
      <c r="V760" s="163"/>
    </row>
    <row r="761" spans="1:22" ht="63.75" x14ac:dyDescent="0.2">
      <c r="A761" s="141" t="s">
        <v>32</v>
      </c>
      <c r="B761" s="259" t="s">
        <v>104</v>
      </c>
      <c r="C761" s="163" t="s">
        <v>3515</v>
      </c>
      <c r="D761" s="262" t="s">
        <v>3459</v>
      </c>
      <c r="E761" s="262" t="s">
        <v>3516</v>
      </c>
      <c r="F761" s="263" t="s">
        <v>211</v>
      </c>
      <c r="G761" s="261" t="s">
        <v>246</v>
      </c>
      <c r="H761" s="261" t="s">
        <v>423</v>
      </c>
      <c r="I761" s="169" t="s">
        <v>205</v>
      </c>
      <c r="J761" s="337" t="s">
        <v>1243</v>
      </c>
      <c r="K761" s="232" t="s">
        <v>3509</v>
      </c>
      <c r="L761" s="232" t="s">
        <v>3472</v>
      </c>
      <c r="M761" s="267">
        <v>30857571</v>
      </c>
      <c r="N761" s="331">
        <v>44888</v>
      </c>
      <c r="O761" s="332">
        <v>2022</v>
      </c>
      <c r="P761" s="332">
        <v>2023</v>
      </c>
      <c r="Q761" s="667">
        <v>1950</v>
      </c>
      <c r="R761" s="140"/>
      <c r="S761" s="334" t="s">
        <v>3517</v>
      </c>
      <c r="T761" s="71"/>
      <c r="U761" s="163" t="s">
        <v>167</v>
      </c>
      <c r="V761" s="163"/>
    </row>
    <row r="762" spans="1:22" ht="63.75" x14ac:dyDescent="0.2">
      <c r="A762" s="141" t="s">
        <v>9</v>
      </c>
      <c r="B762" s="259" t="s">
        <v>151</v>
      </c>
      <c r="C762" s="156" t="s">
        <v>5319</v>
      </c>
      <c r="D762" s="156" t="s">
        <v>5320</v>
      </c>
      <c r="E762" s="156" t="s">
        <v>5321</v>
      </c>
      <c r="F762" s="215" t="s">
        <v>174</v>
      </c>
      <c r="G762" s="215" t="s">
        <v>240</v>
      </c>
      <c r="H762" s="215" t="s">
        <v>240</v>
      </c>
      <c r="I762" s="156" t="s">
        <v>186</v>
      </c>
      <c r="J762" s="156" t="s">
        <v>849</v>
      </c>
      <c r="K762" s="156"/>
      <c r="L762" s="156" t="s">
        <v>5322</v>
      </c>
      <c r="M762" s="156">
        <v>25950</v>
      </c>
      <c r="N762" s="274">
        <v>45030</v>
      </c>
      <c r="O762" s="163">
        <v>2023</v>
      </c>
      <c r="P762" s="163">
        <v>2023</v>
      </c>
      <c r="Q762" s="667">
        <v>14400</v>
      </c>
      <c r="R762" s="156"/>
      <c r="S762" s="156" t="s">
        <v>5319</v>
      </c>
      <c r="T762" s="156"/>
      <c r="U762" s="163" t="s">
        <v>167</v>
      </c>
      <c r="V762" s="140"/>
    </row>
    <row r="763" spans="1:22" ht="38.25" x14ac:dyDescent="0.2">
      <c r="A763" s="141" t="s">
        <v>9</v>
      </c>
      <c r="B763" s="259" t="s">
        <v>151</v>
      </c>
      <c r="C763" s="156" t="s">
        <v>5323</v>
      </c>
      <c r="D763" s="156" t="s">
        <v>5324</v>
      </c>
      <c r="E763" s="156" t="s">
        <v>5325</v>
      </c>
      <c r="F763" s="215" t="s">
        <v>174</v>
      </c>
      <c r="G763" s="215" t="s">
        <v>240</v>
      </c>
      <c r="H763" s="215" t="s">
        <v>240</v>
      </c>
      <c r="I763" s="156" t="s">
        <v>189</v>
      </c>
      <c r="J763" s="156" t="s">
        <v>849</v>
      </c>
      <c r="K763" s="156"/>
      <c r="L763" s="156" t="s">
        <v>5326</v>
      </c>
      <c r="M763" s="156">
        <v>25702556</v>
      </c>
      <c r="N763" s="274">
        <v>45027</v>
      </c>
      <c r="O763" s="163">
        <v>2023</v>
      </c>
      <c r="P763" s="163">
        <v>2023</v>
      </c>
      <c r="Q763" s="667">
        <v>2414</v>
      </c>
      <c r="R763" s="156"/>
      <c r="S763" s="156" t="s">
        <v>5323</v>
      </c>
      <c r="T763" s="156"/>
      <c r="U763" s="163" t="s">
        <v>167</v>
      </c>
      <c r="V763" s="140"/>
    </row>
    <row r="764" spans="1:22" ht="25.5" x14ac:dyDescent="0.2">
      <c r="A764" s="141" t="s">
        <v>9</v>
      </c>
      <c r="B764" s="259" t="s">
        <v>151</v>
      </c>
      <c r="C764" s="156" t="s">
        <v>5327</v>
      </c>
      <c r="D764" s="156" t="s">
        <v>5328</v>
      </c>
      <c r="E764" s="156" t="s">
        <v>5329</v>
      </c>
      <c r="F764" s="215" t="s">
        <v>174</v>
      </c>
      <c r="G764" s="215" t="s">
        <v>240</v>
      </c>
      <c r="H764" s="215" t="s">
        <v>240</v>
      </c>
      <c r="I764" s="156" t="s">
        <v>186</v>
      </c>
      <c r="J764" s="156" t="s">
        <v>849</v>
      </c>
      <c r="K764" s="156"/>
      <c r="L764" s="156" t="s">
        <v>5330</v>
      </c>
      <c r="M764" s="156">
        <v>29032628</v>
      </c>
      <c r="N764" s="274">
        <v>45079</v>
      </c>
      <c r="O764" s="163">
        <v>2023</v>
      </c>
      <c r="P764" s="163">
        <v>2023</v>
      </c>
      <c r="Q764" s="667">
        <v>25236</v>
      </c>
      <c r="R764" s="156"/>
      <c r="S764" s="156" t="s">
        <v>5327</v>
      </c>
      <c r="T764" s="156"/>
      <c r="U764" s="163" t="s">
        <v>167</v>
      </c>
      <c r="V764" s="140"/>
    </row>
    <row r="765" spans="1:22" ht="38.25" x14ac:dyDescent="0.2">
      <c r="A765" s="141" t="s">
        <v>9</v>
      </c>
      <c r="B765" s="259" t="s">
        <v>151</v>
      </c>
      <c r="C765" s="156" t="s">
        <v>5331</v>
      </c>
      <c r="D765" s="156" t="s">
        <v>5328</v>
      </c>
      <c r="E765" s="156" t="s">
        <v>5332</v>
      </c>
      <c r="F765" s="215" t="s">
        <v>174</v>
      </c>
      <c r="G765" s="215" t="s">
        <v>240</v>
      </c>
      <c r="H765" s="215" t="s">
        <v>240</v>
      </c>
      <c r="I765" s="156" t="s">
        <v>186</v>
      </c>
      <c r="J765" s="156" t="s">
        <v>849</v>
      </c>
      <c r="K765" s="156"/>
      <c r="L765" s="156" t="s">
        <v>5330</v>
      </c>
      <c r="M765" s="156">
        <v>29032628</v>
      </c>
      <c r="N765" s="274">
        <v>45079</v>
      </c>
      <c r="O765" s="163">
        <v>2023</v>
      </c>
      <c r="P765" s="163">
        <v>2023</v>
      </c>
      <c r="Q765" s="667">
        <v>23919</v>
      </c>
      <c r="R765" s="156"/>
      <c r="S765" s="156" t="s">
        <v>5331</v>
      </c>
      <c r="T765" s="156"/>
      <c r="U765" s="163" t="s">
        <v>167</v>
      </c>
      <c r="V765" s="140"/>
    </row>
    <row r="766" spans="1:22" ht="25.5" x14ac:dyDescent="0.2">
      <c r="A766" s="141" t="s">
        <v>9</v>
      </c>
      <c r="B766" s="259" t="s">
        <v>5094</v>
      </c>
      <c r="C766" s="156" t="s">
        <v>5333</v>
      </c>
      <c r="D766" s="156" t="s">
        <v>5334</v>
      </c>
      <c r="E766" s="156" t="s">
        <v>5335</v>
      </c>
      <c r="F766" s="215" t="s">
        <v>173</v>
      </c>
      <c r="G766" s="215" t="s">
        <v>216</v>
      </c>
      <c r="H766" s="215" t="s">
        <v>329</v>
      </c>
      <c r="I766" s="156" t="s">
        <v>189</v>
      </c>
      <c r="J766" s="156" t="s">
        <v>3688</v>
      </c>
      <c r="K766" s="156"/>
      <c r="L766" s="156" t="s">
        <v>5336</v>
      </c>
      <c r="M766" s="156">
        <v>5149121</v>
      </c>
      <c r="N766" s="274">
        <v>44910</v>
      </c>
      <c r="O766" s="163">
        <v>2023</v>
      </c>
      <c r="P766" s="163">
        <v>2023</v>
      </c>
      <c r="Q766" s="670">
        <v>14400</v>
      </c>
      <c r="R766" s="156"/>
      <c r="S766" s="156" t="s">
        <v>5333</v>
      </c>
      <c r="T766" s="156"/>
      <c r="U766" s="163" t="s">
        <v>167</v>
      </c>
      <c r="V766" s="140"/>
    </row>
    <row r="767" spans="1:22" ht="38.25" x14ac:dyDescent="0.2">
      <c r="A767" s="141" t="s">
        <v>9</v>
      </c>
      <c r="B767" s="259" t="s">
        <v>5094</v>
      </c>
      <c r="C767" s="156" t="s">
        <v>5337</v>
      </c>
      <c r="D767" s="156" t="s">
        <v>5111</v>
      </c>
      <c r="E767" s="156" t="s">
        <v>5338</v>
      </c>
      <c r="F767" s="215" t="s">
        <v>173</v>
      </c>
      <c r="G767" s="215" t="s">
        <v>216</v>
      </c>
      <c r="H767" s="215" t="s">
        <v>431</v>
      </c>
      <c r="I767" s="156" t="s">
        <v>189</v>
      </c>
      <c r="J767" s="156" t="s">
        <v>5339</v>
      </c>
      <c r="K767" s="156"/>
      <c r="L767" s="156" t="s">
        <v>5340</v>
      </c>
      <c r="M767" s="156">
        <v>31589898</v>
      </c>
      <c r="N767" s="274">
        <v>45257</v>
      </c>
      <c r="O767" s="163">
        <v>2023</v>
      </c>
      <c r="P767" s="163">
        <v>2023</v>
      </c>
      <c r="Q767" s="670">
        <v>1800</v>
      </c>
      <c r="R767" s="156"/>
      <c r="S767" s="156" t="s">
        <v>5337</v>
      </c>
      <c r="T767" s="156"/>
      <c r="U767" s="163" t="s">
        <v>167</v>
      </c>
      <c r="V767" s="140"/>
    </row>
    <row r="768" spans="1:22" ht="25.5" x14ac:dyDescent="0.2">
      <c r="A768" s="141" t="s">
        <v>9</v>
      </c>
      <c r="B768" s="259" t="s">
        <v>5094</v>
      </c>
      <c r="C768" s="156" t="s">
        <v>5341</v>
      </c>
      <c r="D768" s="156" t="s">
        <v>5111</v>
      </c>
      <c r="E768" s="156" t="s">
        <v>5112</v>
      </c>
      <c r="F768" s="215" t="s">
        <v>173</v>
      </c>
      <c r="G768" s="215" t="s">
        <v>216</v>
      </c>
      <c r="H768" s="215" t="s">
        <v>431</v>
      </c>
      <c r="I768" s="156" t="s">
        <v>189</v>
      </c>
      <c r="J768" s="156" t="s">
        <v>5342</v>
      </c>
      <c r="K768" s="156"/>
      <c r="L768" s="156" t="s">
        <v>5343</v>
      </c>
      <c r="M768" s="156">
        <v>35829141</v>
      </c>
      <c r="N768" s="274">
        <v>44966</v>
      </c>
      <c r="O768" s="163">
        <v>2023</v>
      </c>
      <c r="P768" s="163">
        <v>2023</v>
      </c>
      <c r="Q768" s="670">
        <v>4640</v>
      </c>
      <c r="R768" s="156"/>
      <c r="S768" s="156" t="s">
        <v>5341</v>
      </c>
      <c r="T768" s="156"/>
      <c r="U768" s="163" t="s">
        <v>167</v>
      </c>
      <c r="V768" s="140"/>
    </row>
    <row r="769" spans="1:22" ht="38.25" x14ac:dyDescent="0.2">
      <c r="A769" s="141" t="s">
        <v>9</v>
      </c>
      <c r="B769" s="259" t="s">
        <v>5094</v>
      </c>
      <c r="C769" s="156" t="s">
        <v>5344</v>
      </c>
      <c r="D769" s="156" t="s">
        <v>5111</v>
      </c>
      <c r="E769" s="156" t="s">
        <v>5338</v>
      </c>
      <c r="F769" s="215" t="s">
        <v>173</v>
      </c>
      <c r="G769" s="215" t="s">
        <v>216</v>
      </c>
      <c r="H769" s="215" t="s">
        <v>431</v>
      </c>
      <c r="I769" s="156" t="s">
        <v>189</v>
      </c>
      <c r="J769" s="156" t="s">
        <v>3688</v>
      </c>
      <c r="K769" s="156"/>
      <c r="L769" s="156" t="s">
        <v>5343</v>
      </c>
      <c r="M769" s="156">
        <v>35829141</v>
      </c>
      <c r="N769" s="274">
        <v>45124</v>
      </c>
      <c r="O769" s="163">
        <v>2023</v>
      </c>
      <c r="P769" s="163">
        <v>2023</v>
      </c>
      <c r="Q769" s="670">
        <v>3600</v>
      </c>
      <c r="R769" s="156"/>
      <c r="S769" s="156" t="s">
        <v>5344</v>
      </c>
      <c r="T769" s="156"/>
      <c r="U769" s="163" t="s">
        <v>167</v>
      </c>
      <c r="V769" s="140"/>
    </row>
    <row r="770" spans="1:22" ht="25.5" x14ac:dyDescent="0.2">
      <c r="A770" s="141" t="s">
        <v>9</v>
      </c>
      <c r="B770" s="259" t="s">
        <v>5094</v>
      </c>
      <c r="C770" s="156" t="s">
        <v>5345</v>
      </c>
      <c r="D770" s="156" t="s">
        <v>5346</v>
      </c>
      <c r="E770" s="156" t="s">
        <v>5347</v>
      </c>
      <c r="F770" s="215" t="s">
        <v>173</v>
      </c>
      <c r="G770" s="215" t="s">
        <v>216</v>
      </c>
      <c r="H770" s="215" t="s">
        <v>365</v>
      </c>
      <c r="I770" s="156" t="s">
        <v>189</v>
      </c>
      <c r="J770" s="156" t="s">
        <v>3688</v>
      </c>
      <c r="K770" s="156"/>
      <c r="L770" s="156" t="s">
        <v>5348</v>
      </c>
      <c r="M770" s="156">
        <v>36187828</v>
      </c>
      <c r="N770" s="274">
        <v>45099</v>
      </c>
      <c r="O770" s="163">
        <v>2023</v>
      </c>
      <c r="P770" s="163">
        <v>2023</v>
      </c>
      <c r="Q770" s="670">
        <v>10680</v>
      </c>
      <c r="R770" s="156"/>
      <c r="S770" s="156" t="s">
        <v>5345</v>
      </c>
      <c r="T770" s="156"/>
      <c r="U770" s="163" t="s">
        <v>167</v>
      </c>
      <c r="V770" s="140"/>
    </row>
    <row r="771" spans="1:22" ht="25.5" x14ac:dyDescent="0.2">
      <c r="A771" s="141" t="s">
        <v>9</v>
      </c>
      <c r="B771" s="259" t="s">
        <v>5094</v>
      </c>
      <c r="C771" s="156" t="s">
        <v>5349</v>
      </c>
      <c r="D771" s="156" t="s">
        <v>5107</v>
      </c>
      <c r="E771" s="156" t="s">
        <v>5350</v>
      </c>
      <c r="F771" s="215" t="s">
        <v>173</v>
      </c>
      <c r="G771" s="215" t="s">
        <v>216</v>
      </c>
      <c r="H771" s="214" t="s">
        <v>702</v>
      </c>
      <c r="I771" s="156" t="s">
        <v>189</v>
      </c>
      <c r="J771" s="156" t="s">
        <v>4514</v>
      </c>
      <c r="K771" s="156"/>
      <c r="L771" s="156" t="s">
        <v>5351</v>
      </c>
      <c r="M771" s="156">
        <v>36227943</v>
      </c>
      <c r="N771" s="274">
        <v>42978</v>
      </c>
      <c r="O771" s="163">
        <v>2023</v>
      </c>
      <c r="P771" s="360"/>
      <c r="Q771" s="670">
        <v>337905</v>
      </c>
      <c r="R771" s="156"/>
      <c r="S771" s="156" t="s">
        <v>5349</v>
      </c>
      <c r="T771" s="156"/>
      <c r="U771" s="163" t="s">
        <v>167</v>
      </c>
      <c r="V771" s="140"/>
    </row>
    <row r="772" spans="1:22" ht="25.5" x14ac:dyDescent="0.2">
      <c r="A772" s="141" t="s">
        <v>9</v>
      </c>
      <c r="B772" s="259" t="s">
        <v>5094</v>
      </c>
      <c r="C772" s="156" t="s">
        <v>5352</v>
      </c>
      <c r="D772" s="156" t="s">
        <v>5346</v>
      </c>
      <c r="E772" s="156" t="s">
        <v>5353</v>
      </c>
      <c r="F772" s="215" t="s">
        <v>173</v>
      </c>
      <c r="G772" s="215" t="s">
        <v>216</v>
      </c>
      <c r="H772" s="215" t="s">
        <v>365</v>
      </c>
      <c r="I772" s="156" t="s">
        <v>189</v>
      </c>
      <c r="J772" s="156" t="s">
        <v>3688</v>
      </c>
      <c r="K772" s="156"/>
      <c r="L772" s="156" t="s">
        <v>5354</v>
      </c>
      <c r="M772" s="156">
        <v>36386553</v>
      </c>
      <c r="N772" s="274">
        <v>45118</v>
      </c>
      <c r="O772" s="163">
        <v>2023</v>
      </c>
      <c r="P772" s="163">
        <v>2023</v>
      </c>
      <c r="Q772" s="670">
        <v>1014</v>
      </c>
      <c r="R772" s="156"/>
      <c r="S772" s="156" t="s">
        <v>5352</v>
      </c>
      <c r="T772" s="156"/>
      <c r="U772" s="163" t="s">
        <v>167</v>
      </c>
      <c r="V772" s="140"/>
    </row>
    <row r="773" spans="1:22" ht="25.5" x14ac:dyDescent="0.2">
      <c r="A773" s="141" t="s">
        <v>9</v>
      </c>
      <c r="B773" s="259" t="s">
        <v>5094</v>
      </c>
      <c r="C773" s="156" t="s">
        <v>5355</v>
      </c>
      <c r="D773" s="156" t="s">
        <v>5111</v>
      </c>
      <c r="E773" s="156" t="s">
        <v>5112</v>
      </c>
      <c r="F773" s="215" t="s">
        <v>173</v>
      </c>
      <c r="G773" s="215" t="s">
        <v>216</v>
      </c>
      <c r="H773" s="215" t="s">
        <v>431</v>
      </c>
      <c r="I773" s="156" t="s">
        <v>189</v>
      </c>
      <c r="J773" s="156" t="s">
        <v>3688</v>
      </c>
      <c r="K773" s="156"/>
      <c r="L773" s="156" t="s">
        <v>5356</v>
      </c>
      <c r="M773" s="156">
        <v>36688614</v>
      </c>
      <c r="N773" s="274">
        <v>45006</v>
      </c>
      <c r="O773" s="163">
        <v>2023</v>
      </c>
      <c r="P773" s="163">
        <v>2023</v>
      </c>
      <c r="Q773" s="670">
        <v>4800</v>
      </c>
      <c r="R773" s="156"/>
      <c r="S773" s="156" t="s">
        <v>5355</v>
      </c>
      <c r="T773" s="156"/>
      <c r="U773" s="163" t="s">
        <v>167</v>
      </c>
      <c r="V773" s="140"/>
    </row>
    <row r="774" spans="1:22" ht="25.5" x14ac:dyDescent="0.2">
      <c r="A774" s="141" t="s">
        <v>9</v>
      </c>
      <c r="B774" s="259" t="s">
        <v>5094</v>
      </c>
      <c r="C774" s="156" t="s">
        <v>5357</v>
      </c>
      <c r="D774" s="156" t="s">
        <v>5358</v>
      </c>
      <c r="E774" s="156" t="s">
        <v>5359</v>
      </c>
      <c r="F774" s="215" t="s">
        <v>173</v>
      </c>
      <c r="G774" s="215" t="s">
        <v>216</v>
      </c>
      <c r="H774" s="215" t="s">
        <v>431</v>
      </c>
      <c r="I774" s="156" t="s">
        <v>189</v>
      </c>
      <c r="J774" s="156" t="s">
        <v>5360</v>
      </c>
      <c r="K774" s="156"/>
      <c r="L774" s="156" t="s">
        <v>5361</v>
      </c>
      <c r="M774" s="156">
        <v>44999631</v>
      </c>
      <c r="N774" s="274">
        <v>44946</v>
      </c>
      <c r="O774" s="163">
        <v>2023</v>
      </c>
      <c r="P774" s="163">
        <v>2023</v>
      </c>
      <c r="Q774" s="670">
        <v>1080</v>
      </c>
      <c r="R774" s="156"/>
      <c r="S774" s="156" t="s">
        <v>5357</v>
      </c>
      <c r="T774" s="156"/>
      <c r="U774" s="163" t="s">
        <v>167</v>
      </c>
      <c r="V774" s="140"/>
    </row>
    <row r="775" spans="1:22" ht="25.5" x14ac:dyDescent="0.2">
      <c r="A775" s="141" t="s">
        <v>9</v>
      </c>
      <c r="B775" s="259" t="s">
        <v>5094</v>
      </c>
      <c r="C775" s="156" t="s">
        <v>5362</v>
      </c>
      <c r="D775" s="156" t="s">
        <v>5111</v>
      </c>
      <c r="E775" s="156" t="s">
        <v>5112</v>
      </c>
      <c r="F775" s="215" t="s">
        <v>173</v>
      </c>
      <c r="G775" s="215" t="s">
        <v>216</v>
      </c>
      <c r="H775" s="215" t="s">
        <v>431</v>
      </c>
      <c r="I775" s="156" t="s">
        <v>189</v>
      </c>
      <c r="J775" s="156" t="s">
        <v>3688</v>
      </c>
      <c r="K775" s="156"/>
      <c r="L775" s="156" t="s">
        <v>5363</v>
      </c>
      <c r="M775" s="156">
        <v>45255881</v>
      </c>
      <c r="N775" s="274">
        <v>45022</v>
      </c>
      <c r="O775" s="163">
        <v>2023</v>
      </c>
      <c r="P775" s="163">
        <v>2023</v>
      </c>
      <c r="Q775" s="670">
        <v>4800</v>
      </c>
      <c r="R775" s="156"/>
      <c r="S775" s="156" t="s">
        <v>5362</v>
      </c>
      <c r="T775" s="156"/>
      <c r="U775" s="163" t="s">
        <v>167</v>
      </c>
      <c r="V775" s="140"/>
    </row>
    <row r="776" spans="1:22" ht="25.5" x14ac:dyDescent="0.2">
      <c r="A776" s="141" t="s">
        <v>9</v>
      </c>
      <c r="B776" s="259" t="s">
        <v>5094</v>
      </c>
      <c r="C776" s="156" t="s">
        <v>5364</v>
      </c>
      <c r="D776" s="156" t="s">
        <v>5365</v>
      </c>
      <c r="E776" s="156" t="s">
        <v>5335</v>
      </c>
      <c r="F776" s="215" t="s">
        <v>173</v>
      </c>
      <c r="G776" s="215" t="s">
        <v>216</v>
      </c>
      <c r="H776" s="215" t="s">
        <v>329</v>
      </c>
      <c r="I776" s="156" t="s">
        <v>189</v>
      </c>
      <c r="J776" s="156" t="s">
        <v>3688</v>
      </c>
      <c r="K776" s="156"/>
      <c r="L776" s="156" t="s">
        <v>5366</v>
      </c>
      <c r="M776" s="156">
        <v>46331301</v>
      </c>
      <c r="N776" s="274">
        <v>44914</v>
      </c>
      <c r="O776" s="163">
        <v>2023</v>
      </c>
      <c r="P776" s="163">
        <v>2023</v>
      </c>
      <c r="Q776" s="670">
        <v>6000</v>
      </c>
      <c r="R776" s="156"/>
      <c r="S776" s="156" t="s">
        <v>5364</v>
      </c>
      <c r="T776" s="156"/>
      <c r="U776" s="163" t="s">
        <v>167</v>
      </c>
      <c r="V776" s="140"/>
    </row>
    <row r="777" spans="1:22" ht="25.5" x14ac:dyDescent="0.2">
      <c r="A777" s="141" t="s">
        <v>9</v>
      </c>
      <c r="B777" s="259" t="s">
        <v>5094</v>
      </c>
      <c r="C777" s="156" t="s">
        <v>5367</v>
      </c>
      <c r="D777" s="156" t="s">
        <v>5368</v>
      </c>
      <c r="E777" s="156" t="s">
        <v>5369</v>
      </c>
      <c r="F777" s="215" t="s">
        <v>173</v>
      </c>
      <c r="G777" s="215" t="s">
        <v>216</v>
      </c>
      <c r="H777" s="215" t="s">
        <v>695</v>
      </c>
      <c r="I777" s="156" t="s">
        <v>190</v>
      </c>
      <c r="J777" s="156" t="s">
        <v>5370</v>
      </c>
      <c r="K777" s="156"/>
      <c r="L777" s="156" t="s">
        <v>5371</v>
      </c>
      <c r="M777" s="156">
        <v>46608826</v>
      </c>
      <c r="N777" s="274">
        <v>44930</v>
      </c>
      <c r="O777" s="163">
        <v>2023</v>
      </c>
      <c r="P777" s="163">
        <v>2023</v>
      </c>
      <c r="Q777" s="670">
        <v>70440</v>
      </c>
      <c r="R777" s="156"/>
      <c r="S777" s="156" t="s">
        <v>5367</v>
      </c>
      <c r="T777" s="156"/>
      <c r="U777" s="163" t="s">
        <v>167</v>
      </c>
      <c r="V777" s="140"/>
    </row>
    <row r="778" spans="1:22" ht="38.25" x14ac:dyDescent="0.2">
      <c r="A778" s="141" t="s">
        <v>9</v>
      </c>
      <c r="B778" s="259" t="s">
        <v>5094</v>
      </c>
      <c r="C778" s="156" t="s">
        <v>5372</v>
      </c>
      <c r="D778" s="156" t="s">
        <v>5373</v>
      </c>
      <c r="E778" s="156" t="s">
        <v>5374</v>
      </c>
      <c r="F778" s="215" t="s">
        <v>173</v>
      </c>
      <c r="G778" s="215" t="s">
        <v>216</v>
      </c>
      <c r="H778" s="214" t="s">
        <v>680</v>
      </c>
      <c r="I778" s="156" t="s">
        <v>190</v>
      </c>
      <c r="J778" s="156" t="s">
        <v>5342</v>
      </c>
      <c r="K778" s="156"/>
      <c r="L778" s="156" t="s">
        <v>5375</v>
      </c>
      <c r="M778" s="156">
        <v>46962778</v>
      </c>
      <c r="N778" s="274">
        <v>45050</v>
      </c>
      <c r="O778" s="163">
        <v>2023</v>
      </c>
      <c r="P778" s="163">
        <v>2023</v>
      </c>
      <c r="Q778" s="670">
        <v>8000</v>
      </c>
      <c r="R778" s="156"/>
      <c r="S778" s="347" t="s">
        <v>5372</v>
      </c>
      <c r="T778" s="156"/>
      <c r="U778" s="163" t="s">
        <v>167</v>
      </c>
      <c r="V778" s="140"/>
    </row>
    <row r="779" spans="1:22" ht="25.5" x14ac:dyDescent="0.2">
      <c r="A779" s="141" t="s">
        <v>9</v>
      </c>
      <c r="B779" s="259" t="s">
        <v>5094</v>
      </c>
      <c r="C779" s="156" t="s">
        <v>5376</v>
      </c>
      <c r="D779" s="156" t="s">
        <v>5107</v>
      </c>
      <c r="E779" s="156" t="s">
        <v>5377</v>
      </c>
      <c r="F779" s="215" t="s">
        <v>173</v>
      </c>
      <c r="G779" s="215" t="s">
        <v>216</v>
      </c>
      <c r="H779" s="214" t="s">
        <v>702</v>
      </c>
      <c r="I779" s="156" t="s">
        <v>189</v>
      </c>
      <c r="J779" s="156" t="s">
        <v>4514</v>
      </c>
      <c r="K779" s="156"/>
      <c r="L779" s="156" t="s">
        <v>5378</v>
      </c>
      <c r="M779" s="156">
        <v>47792213</v>
      </c>
      <c r="N779" s="274">
        <v>45205</v>
      </c>
      <c r="O779" s="163">
        <v>2023</v>
      </c>
      <c r="P779" s="163">
        <v>2023</v>
      </c>
      <c r="Q779" s="670">
        <v>5008</v>
      </c>
      <c r="R779" s="156"/>
      <c r="S779" s="156" t="s">
        <v>5376</v>
      </c>
      <c r="T779" s="156"/>
      <c r="U779" s="163" t="s">
        <v>167</v>
      </c>
      <c r="V779" s="140"/>
    </row>
    <row r="780" spans="1:22" ht="25.5" x14ac:dyDescent="0.2">
      <c r="A780" s="141" t="s">
        <v>9</v>
      </c>
      <c r="B780" s="259" t="s">
        <v>5094</v>
      </c>
      <c r="C780" s="156" t="s">
        <v>5379</v>
      </c>
      <c r="D780" s="156" t="s">
        <v>5111</v>
      </c>
      <c r="E780" s="156" t="s">
        <v>5112</v>
      </c>
      <c r="F780" s="215" t="s">
        <v>173</v>
      </c>
      <c r="G780" s="215" t="s">
        <v>216</v>
      </c>
      <c r="H780" s="215" t="s">
        <v>431</v>
      </c>
      <c r="I780" s="156" t="s">
        <v>189</v>
      </c>
      <c r="J780" s="156" t="s">
        <v>3688</v>
      </c>
      <c r="K780" s="156"/>
      <c r="L780" s="156" t="s">
        <v>5380</v>
      </c>
      <c r="M780" s="156">
        <v>52187926</v>
      </c>
      <c r="N780" s="274">
        <v>45103</v>
      </c>
      <c r="O780" s="163">
        <v>2023</v>
      </c>
      <c r="P780" s="163">
        <v>2023</v>
      </c>
      <c r="Q780" s="670">
        <v>8400</v>
      </c>
      <c r="R780" s="156"/>
      <c r="S780" s="156" t="s">
        <v>5379</v>
      </c>
      <c r="T780" s="156"/>
      <c r="U780" s="163" t="s">
        <v>167</v>
      </c>
      <c r="V780" s="140"/>
    </row>
    <row r="781" spans="1:22" ht="25.5" x14ac:dyDescent="0.2">
      <c r="A781" s="141" t="s">
        <v>9</v>
      </c>
      <c r="B781" s="259" t="s">
        <v>5094</v>
      </c>
      <c r="C781" s="156" t="s">
        <v>5381</v>
      </c>
      <c r="D781" s="156" t="s">
        <v>5111</v>
      </c>
      <c r="E781" s="156" t="s">
        <v>5112</v>
      </c>
      <c r="F781" s="215" t="s">
        <v>173</v>
      </c>
      <c r="G781" s="215" t="s">
        <v>216</v>
      </c>
      <c r="H781" s="215" t="s">
        <v>431</v>
      </c>
      <c r="I781" s="156" t="s">
        <v>189</v>
      </c>
      <c r="J781" s="156" t="s">
        <v>3688</v>
      </c>
      <c r="K781" s="156"/>
      <c r="L781" s="156" t="s">
        <v>5382</v>
      </c>
      <c r="M781" s="156">
        <v>55374794</v>
      </c>
      <c r="N781" s="274">
        <v>45119</v>
      </c>
      <c r="O781" s="163">
        <v>2023</v>
      </c>
      <c r="P781" s="163">
        <v>2023</v>
      </c>
      <c r="Q781" s="670">
        <v>7200</v>
      </c>
      <c r="R781" s="156"/>
      <c r="S781" s="156" t="s">
        <v>5381</v>
      </c>
      <c r="T781" s="156"/>
      <c r="U781" s="163" t="s">
        <v>167</v>
      </c>
      <c r="V781" s="140"/>
    </row>
    <row r="782" spans="1:22" ht="25.5" x14ac:dyDescent="0.2">
      <c r="A782" s="141" t="s">
        <v>9</v>
      </c>
      <c r="B782" s="259" t="s">
        <v>5094</v>
      </c>
      <c r="C782" s="156" t="s">
        <v>5383</v>
      </c>
      <c r="D782" s="156" t="s">
        <v>5384</v>
      </c>
      <c r="E782" s="156" t="s">
        <v>5335</v>
      </c>
      <c r="F782" s="215" t="s">
        <v>173</v>
      </c>
      <c r="G782" s="215" t="s">
        <v>216</v>
      </c>
      <c r="H782" s="215" t="s">
        <v>329</v>
      </c>
      <c r="I782" s="156" t="s">
        <v>189</v>
      </c>
      <c r="J782" s="156" t="s">
        <v>3688</v>
      </c>
      <c r="K782" s="156"/>
      <c r="L782" s="156" t="s">
        <v>5385</v>
      </c>
      <c r="M782" s="156">
        <v>61672131</v>
      </c>
      <c r="N782" s="274">
        <v>45040</v>
      </c>
      <c r="O782" s="163">
        <v>2023</v>
      </c>
      <c r="P782" s="163">
        <v>2023</v>
      </c>
      <c r="Q782" s="670">
        <v>25030</v>
      </c>
      <c r="R782" s="156"/>
      <c r="S782" s="156" t="s">
        <v>5383</v>
      </c>
      <c r="T782" s="156"/>
      <c r="U782" s="163" t="s">
        <v>167</v>
      </c>
      <c r="V782" s="140"/>
    </row>
    <row r="783" spans="1:22" ht="38.25" x14ac:dyDescent="0.2">
      <c r="A783" s="141" t="s">
        <v>9</v>
      </c>
      <c r="B783" s="259" t="s">
        <v>5094</v>
      </c>
      <c r="C783" s="156" t="s">
        <v>5386</v>
      </c>
      <c r="D783" s="156" t="s">
        <v>5387</v>
      </c>
      <c r="E783" s="156" t="s">
        <v>5388</v>
      </c>
      <c r="F783" s="215" t="s">
        <v>173</v>
      </c>
      <c r="G783" s="215" t="s">
        <v>216</v>
      </c>
      <c r="H783" s="215" t="s">
        <v>398</v>
      </c>
      <c r="I783" s="156" t="s">
        <v>189</v>
      </c>
      <c r="J783" s="156" t="s">
        <v>3688</v>
      </c>
      <c r="K783" s="156"/>
      <c r="L783" s="156" t="s">
        <v>5389</v>
      </c>
      <c r="M783" s="156" t="s">
        <v>5390</v>
      </c>
      <c r="N783" s="274">
        <v>45099</v>
      </c>
      <c r="O783" s="163">
        <v>2023</v>
      </c>
      <c r="P783" s="163">
        <v>2023</v>
      </c>
      <c r="Q783" s="670">
        <v>3000</v>
      </c>
      <c r="R783" s="156"/>
      <c r="S783" s="156" t="s">
        <v>5386</v>
      </c>
      <c r="T783" s="156"/>
      <c r="U783" s="163" t="s">
        <v>167</v>
      </c>
      <c r="V783" s="140"/>
    </row>
    <row r="784" spans="1:22" ht="38.25" x14ac:dyDescent="0.2">
      <c r="A784" s="141" t="s">
        <v>9</v>
      </c>
      <c r="B784" s="259" t="s">
        <v>5094</v>
      </c>
      <c r="C784" s="156" t="s">
        <v>5391</v>
      </c>
      <c r="D784" s="156" t="s">
        <v>5373</v>
      </c>
      <c r="E784" s="156" t="s">
        <v>5392</v>
      </c>
      <c r="F784" s="215" t="s">
        <v>173</v>
      </c>
      <c r="G784" s="215" t="s">
        <v>216</v>
      </c>
      <c r="H784" s="214" t="s">
        <v>680</v>
      </c>
      <c r="I784" s="156" t="s">
        <v>190</v>
      </c>
      <c r="J784" s="156" t="s">
        <v>4514</v>
      </c>
      <c r="K784" s="156"/>
      <c r="L784" s="156" t="s">
        <v>5393</v>
      </c>
      <c r="M784" s="156" t="s">
        <v>5394</v>
      </c>
      <c r="N784" s="274">
        <v>44956</v>
      </c>
      <c r="O784" s="163">
        <v>2023</v>
      </c>
      <c r="P784" s="163">
        <v>2023</v>
      </c>
      <c r="Q784" s="670">
        <v>26350</v>
      </c>
      <c r="R784" s="156"/>
      <c r="S784" s="156" t="s">
        <v>5391</v>
      </c>
      <c r="T784" s="156"/>
      <c r="U784" s="163" t="s">
        <v>167</v>
      </c>
      <c r="V784" s="140"/>
    </row>
    <row r="785" spans="1:22" ht="25.5" x14ac:dyDescent="0.2">
      <c r="A785" s="141" t="s">
        <v>9</v>
      </c>
      <c r="B785" s="259" t="s">
        <v>5094</v>
      </c>
      <c r="C785" s="156" t="s">
        <v>5381</v>
      </c>
      <c r="D785" s="156" t="s">
        <v>5111</v>
      </c>
      <c r="E785" s="156" t="s">
        <v>5112</v>
      </c>
      <c r="F785" s="215" t="s">
        <v>173</v>
      </c>
      <c r="G785" s="215" t="s">
        <v>216</v>
      </c>
      <c r="H785" s="215" t="s">
        <v>431</v>
      </c>
      <c r="I785" s="156" t="s">
        <v>189</v>
      </c>
      <c r="J785" s="156" t="s">
        <v>3688</v>
      </c>
      <c r="K785" s="156"/>
      <c r="L785" s="156" t="s">
        <v>5395</v>
      </c>
      <c r="M785" s="156"/>
      <c r="N785" s="274">
        <v>45119</v>
      </c>
      <c r="O785" s="163">
        <v>2023</v>
      </c>
      <c r="P785" s="163">
        <v>2023</v>
      </c>
      <c r="Q785" s="670">
        <v>3600</v>
      </c>
      <c r="R785" s="156"/>
      <c r="S785" s="156" t="s">
        <v>5381</v>
      </c>
      <c r="T785" s="156"/>
      <c r="U785" s="163" t="s">
        <v>167</v>
      </c>
      <c r="V785" s="140"/>
    </row>
    <row r="786" spans="1:22" ht="25.5" x14ac:dyDescent="0.2">
      <c r="A786" s="141" t="s">
        <v>9</v>
      </c>
      <c r="B786" s="259" t="s">
        <v>5094</v>
      </c>
      <c r="C786" s="156" t="s">
        <v>5396</v>
      </c>
      <c r="D786" s="156" t="s">
        <v>5387</v>
      </c>
      <c r="E786" s="156" t="s">
        <v>5388</v>
      </c>
      <c r="F786" s="215" t="s">
        <v>173</v>
      </c>
      <c r="G786" s="215" t="s">
        <v>216</v>
      </c>
      <c r="H786" s="215" t="s">
        <v>398</v>
      </c>
      <c r="I786" s="156" t="s">
        <v>189</v>
      </c>
      <c r="J786" s="156" t="s">
        <v>3688</v>
      </c>
      <c r="K786" s="156"/>
      <c r="L786" s="156" t="s">
        <v>5397</v>
      </c>
      <c r="M786" s="156"/>
      <c r="N786" s="274">
        <v>45199</v>
      </c>
      <c r="O786" s="163">
        <v>2023</v>
      </c>
      <c r="P786" s="163">
        <v>2023</v>
      </c>
      <c r="Q786" s="670">
        <v>1200</v>
      </c>
      <c r="R786" s="156"/>
      <c r="S786" s="156" t="s">
        <v>5396</v>
      </c>
      <c r="T786" s="156"/>
      <c r="U786" s="163" t="s">
        <v>167</v>
      </c>
      <c r="V786" s="140"/>
    </row>
    <row r="787" spans="1:22" ht="357" x14ac:dyDescent="0.2">
      <c r="A787" s="141" t="s">
        <v>9</v>
      </c>
      <c r="B787" s="259" t="s">
        <v>124</v>
      </c>
      <c r="C787" s="156" t="s">
        <v>5398</v>
      </c>
      <c r="D787" s="156" t="s">
        <v>5155</v>
      </c>
      <c r="E787" s="156" t="s">
        <v>5399</v>
      </c>
      <c r="F787" s="215" t="s">
        <v>173</v>
      </c>
      <c r="G787" s="215" t="s">
        <v>215</v>
      </c>
      <c r="H787" s="215" t="s">
        <v>328</v>
      </c>
      <c r="I787" s="156" t="s">
        <v>190</v>
      </c>
      <c r="J787" s="156" t="s">
        <v>5400</v>
      </c>
      <c r="K787" s="156"/>
      <c r="L787" s="156" t="s">
        <v>5401</v>
      </c>
      <c r="M787" s="156">
        <v>26847281</v>
      </c>
      <c r="N787" s="274">
        <v>44986</v>
      </c>
      <c r="O787" s="163">
        <v>2023</v>
      </c>
      <c r="P787" s="163">
        <v>2024</v>
      </c>
      <c r="Q787" s="667">
        <v>7000</v>
      </c>
      <c r="R787" s="156"/>
      <c r="S787" s="156" t="s">
        <v>5402</v>
      </c>
      <c r="T787" s="156"/>
      <c r="U787" s="163" t="s">
        <v>167</v>
      </c>
      <c r="V787" s="140"/>
    </row>
    <row r="788" spans="1:22" ht="38.25" x14ac:dyDescent="0.2">
      <c r="A788" s="141" t="s">
        <v>9</v>
      </c>
      <c r="B788" s="259" t="s">
        <v>124</v>
      </c>
      <c r="C788" s="156" t="s">
        <v>5403</v>
      </c>
      <c r="D788" s="156" t="s">
        <v>5404</v>
      </c>
      <c r="E788" s="156" t="s">
        <v>5405</v>
      </c>
      <c r="F788" s="215" t="s">
        <v>173</v>
      </c>
      <c r="G788" s="215" t="s">
        <v>215</v>
      </c>
      <c r="H788" s="215" t="s">
        <v>397</v>
      </c>
      <c r="I788" s="156" t="s">
        <v>187</v>
      </c>
      <c r="J788" s="156" t="s">
        <v>5406</v>
      </c>
      <c r="K788" s="156"/>
      <c r="L788" s="156" t="s">
        <v>5407</v>
      </c>
      <c r="M788" s="156">
        <v>35876832</v>
      </c>
      <c r="N788" s="274">
        <v>44818</v>
      </c>
      <c r="O788" s="163">
        <v>2023</v>
      </c>
      <c r="P788" s="163">
        <v>2023</v>
      </c>
      <c r="Q788" s="667">
        <v>600</v>
      </c>
      <c r="R788" s="156"/>
      <c r="S788" s="156" t="s">
        <v>5408</v>
      </c>
      <c r="T788" s="156"/>
      <c r="U788" s="163" t="s">
        <v>167</v>
      </c>
      <c r="V788" s="140"/>
    </row>
    <row r="789" spans="1:22" ht="38.25" x14ac:dyDescent="0.2">
      <c r="A789" s="141" t="s">
        <v>9</v>
      </c>
      <c r="B789" s="259" t="s">
        <v>124</v>
      </c>
      <c r="C789" s="156" t="s">
        <v>5409</v>
      </c>
      <c r="D789" s="156" t="s">
        <v>5410</v>
      </c>
      <c r="E789" s="156" t="s">
        <v>5411</v>
      </c>
      <c r="F789" s="215" t="s">
        <v>173</v>
      </c>
      <c r="G789" s="215" t="s">
        <v>225</v>
      </c>
      <c r="H789" s="215" t="s">
        <v>225</v>
      </c>
      <c r="I789" s="156" t="s">
        <v>188</v>
      </c>
      <c r="J789" s="156" t="s">
        <v>3627</v>
      </c>
      <c r="K789" s="156"/>
      <c r="L789" s="156" t="s">
        <v>5412</v>
      </c>
      <c r="M789" s="156">
        <v>36199222</v>
      </c>
      <c r="N789" s="274">
        <v>44844</v>
      </c>
      <c r="O789" s="163">
        <v>2022</v>
      </c>
      <c r="P789" s="163">
        <v>2022</v>
      </c>
      <c r="Q789" s="667">
        <v>9078</v>
      </c>
      <c r="R789" s="156"/>
      <c r="S789" s="156" t="s">
        <v>5413</v>
      </c>
      <c r="T789" s="156"/>
      <c r="U789" s="163" t="s">
        <v>167</v>
      </c>
      <c r="V789" s="140"/>
    </row>
    <row r="790" spans="1:22" ht="89.25" x14ac:dyDescent="0.2">
      <c r="A790" s="141" t="s">
        <v>9</v>
      </c>
      <c r="B790" s="259" t="s">
        <v>124</v>
      </c>
      <c r="C790" s="156" t="s">
        <v>5414</v>
      </c>
      <c r="D790" s="156" t="s">
        <v>5415</v>
      </c>
      <c r="E790" s="156" t="s">
        <v>5416</v>
      </c>
      <c r="F790" s="215" t="s">
        <v>173</v>
      </c>
      <c r="G790" s="215" t="s">
        <v>215</v>
      </c>
      <c r="H790" s="215" t="s">
        <v>291</v>
      </c>
      <c r="I790" s="156" t="s">
        <v>187</v>
      </c>
      <c r="J790" s="156" t="s">
        <v>3627</v>
      </c>
      <c r="K790" s="156"/>
      <c r="L790" s="156" t="s">
        <v>5417</v>
      </c>
      <c r="M790" s="156">
        <v>36275476</v>
      </c>
      <c r="N790" s="274">
        <v>44960</v>
      </c>
      <c r="O790" s="163">
        <v>2023</v>
      </c>
      <c r="P790" s="163">
        <v>2023</v>
      </c>
      <c r="Q790" s="667">
        <v>7440</v>
      </c>
      <c r="R790" s="156"/>
      <c r="S790" s="156" t="s">
        <v>5418</v>
      </c>
      <c r="T790" s="156"/>
      <c r="U790" s="163" t="s">
        <v>167</v>
      </c>
      <c r="V790" s="140"/>
    </row>
    <row r="791" spans="1:22" ht="38.25" x14ac:dyDescent="0.2">
      <c r="A791" s="141" t="s">
        <v>9</v>
      </c>
      <c r="B791" s="259" t="s">
        <v>124</v>
      </c>
      <c r="C791" s="156" t="s">
        <v>5419</v>
      </c>
      <c r="D791" s="156" t="s">
        <v>5415</v>
      </c>
      <c r="E791" s="156" t="s">
        <v>5420</v>
      </c>
      <c r="F791" s="215" t="s">
        <v>173</v>
      </c>
      <c r="G791" s="215" t="s">
        <v>215</v>
      </c>
      <c r="H791" s="215" t="s">
        <v>291</v>
      </c>
      <c r="I791" s="156" t="s">
        <v>187</v>
      </c>
      <c r="J791" s="156" t="s">
        <v>3627</v>
      </c>
      <c r="K791" s="156"/>
      <c r="L791" s="156" t="s">
        <v>5421</v>
      </c>
      <c r="M791" s="156">
        <v>36387959</v>
      </c>
      <c r="N791" s="274">
        <v>44910</v>
      </c>
      <c r="O791" s="163">
        <v>2022</v>
      </c>
      <c r="P791" s="163">
        <v>2023</v>
      </c>
      <c r="Q791" s="667">
        <v>15996</v>
      </c>
      <c r="R791" s="156"/>
      <c r="S791" s="156" t="s">
        <v>5422</v>
      </c>
      <c r="T791" s="156"/>
      <c r="U791" s="163" t="s">
        <v>167</v>
      </c>
      <c r="V791" s="140"/>
    </row>
    <row r="792" spans="1:22" ht="38.25" x14ac:dyDescent="0.2">
      <c r="A792" s="141" t="s">
        <v>9</v>
      </c>
      <c r="B792" s="259" t="s">
        <v>124</v>
      </c>
      <c r="C792" s="156" t="s">
        <v>5423</v>
      </c>
      <c r="D792" s="156" t="s">
        <v>5424</v>
      </c>
      <c r="E792" s="156" t="s">
        <v>5425</v>
      </c>
      <c r="F792" s="215" t="s">
        <v>173</v>
      </c>
      <c r="G792" s="215" t="s">
        <v>215</v>
      </c>
      <c r="H792" s="215" t="s">
        <v>328</v>
      </c>
      <c r="I792" s="156" t="s">
        <v>187</v>
      </c>
      <c r="J792" s="156" t="s">
        <v>3627</v>
      </c>
      <c r="K792" s="156"/>
      <c r="L792" s="156" t="s">
        <v>5426</v>
      </c>
      <c r="M792" s="156">
        <v>36631124</v>
      </c>
      <c r="N792" s="274">
        <v>44984</v>
      </c>
      <c r="O792" s="163">
        <v>20223</v>
      </c>
      <c r="P792" s="163">
        <v>2023</v>
      </c>
      <c r="Q792" s="667">
        <v>1500</v>
      </c>
      <c r="R792" s="156"/>
      <c r="S792" s="156" t="s">
        <v>5427</v>
      </c>
      <c r="T792" s="156"/>
      <c r="U792" s="163" t="s">
        <v>167</v>
      </c>
      <c r="V792" s="140"/>
    </row>
    <row r="793" spans="1:22" ht="38.25" x14ac:dyDescent="0.2">
      <c r="A793" s="141" t="s">
        <v>9</v>
      </c>
      <c r="B793" s="259" t="s">
        <v>124</v>
      </c>
      <c r="C793" s="275" t="s">
        <v>5428</v>
      </c>
      <c r="D793" s="156" t="s">
        <v>5415</v>
      </c>
      <c r="E793" s="156" t="s">
        <v>5429</v>
      </c>
      <c r="F793" s="215" t="s">
        <v>173</v>
      </c>
      <c r="G793" s="215" t="s">
        <v>215</v>
      </c>
      <c r="H793" s="215" t="s">
        <v>291</v>
      </c>
      <c r="I793" s="156" t="s">
        <v>187</v>
      </c>
      <c r="J793" s="156" t="s">
        <v>3627</v>
      </c>
      <c r="K793" s="156"/>
      <c r="L793" s="156" t="s">
        <v>5430</v>
      </c>
      <c r="M793" s="156">
        <v>44516401</v>
      </c>
      <c r="N793" s="274">
        <v>45034</v>
      </c>
      <c r="O793" s="163">
        <v>2023</v>
      </c>
      <c r="P793" s="163">
        <v>2023</v>
      </c>
      <c r="Q793" s="667">
        <v>816</v>
      </c>
      <c r="R793" s="156"/>
      <c r="S793" s="156" t="s">
        <v>5431</v>
      </c>
      <c r="T793" s="156"/>
      <c r="U793" s="163" t="s">
        <v>167</v>
      </c>
      <c r="V793" s="140"/>
    </row>
    <row r="794" spans="1:22" ht="51" x14ac:dyDescent="0.2">
      <c r="A794" s="141" t="s">
        <v>9</v>
      </c>
      <c r="B794" s="259" t="s">
        <v>124</v>
      </c>
      <c r="C794" s="156" t="s">
        <v>5432</v>
      </c>
      <c r="D794" s="156" t="s">
        <v>5433</v>
      </c>
      <c r="E794" s="156" t="s">
        <v>5434</v>
      </c>
      <c r="F794" s="215" t="s">
        <v>173</v>
      </c>
      <c r="G794" s="215" t="s">
        <v>225</v>
      </c>
      <c r="H794" s="215" t="s">
        <v>225</v>
      </c>
      <c r="I794" s="156" t="s">
        <v>190</v>
      </c>
      <c r="J794" s="156" t="s">
        <v>849</v>
      </c>
      <c r="K794" s="156"/>
      <c r="L794" s="156" t="s">
        <v>5435</v>
      </c>
      <c r="M794" s="156">
        <v>47114983</v>
      </c>
      <c r="N794" s="274">
        <v>44536</v>
      </c>
      <c r="O794" s="163">
        <v>2022</v>
      </c>
      <c r="P794" s="163">
        <v>2023</v>
      </c>
      <c r="Q794" s="667">
        <v>46079</v>
      </c>
      <c r="R794" s="278" t="s">
        <v>5436</v>
      </c>
      <c r="S794" s="278" t="s">
        <v>5437</v>
      </c>
      <c r="T794" s="156"/>
      <c r="U794" s="163" t="s">
        <v>167</v>
      </c>
      <c r="V794" s="140"/>
    </row>
    <row r="795" spans="1:22" ht="51" x14ac:dyDescent="0.2">
      <c r="A795" s="141" t="s">
        <v>9</v>
      </c>
      <c r="B795" s="259" t="s">
        <v>124</v>
      </c>
      <c r="C795" s="156" t="s">
        <v>5438</v>
      </c>
      <c r="D795" s="156" t="s">
        <v>5433</v>
      </c>
      <c r="E795" s="156" t="s">
        <v>5439</v>
      </c>
      <c r="F795" s="215" t="s">
        <v>173</v>
      </c>
      <c r="G795" s="215" t="s">
        <v>225</v>
      </c>
      <c r="H795" s="215" t="s">
        <v>225</v>
      </c>
      <c r="I795" s="156" t="s">
        <v>190</v>
      </c>
      <c r="J795" s="156" t="s">
        <v>849</v>
      </c>
      <c r="K795" s="156"/>
      <c r="L795" s="156" t="s">
        <v>5435</v>
      </c>
      <c r="M795" s="156">
        <v>47114983</v>
      </c>
      <c r="N795" s="274">
        <v>44936</v>
      </c>
      <c r="O795" s="163">
        <v>2023</v>
      </c>
      <c r="P795" s="163">
        <v>2024</v>
      </c>
      <c r="Q795" s="667">
        <v>36901</v>
      </c>
      <c r="R795" s="278" t="s">
        <v>5436</v>
      </c>
      <c r="S795" s="278" t="s">
        <v>5437</v>
      </c>
      <c r="T795" s="156"/>
      <c r="U795" s="163" t="s">
        <v>167</v>
      </c>
      <c r="V795" s="140"/>
    </row>
    <row r="796" spans="1:22" ht="63.75" x14ac:dyDescent="0.2">
      <c r="A796" s="141" t="s">
        <v>9</v>
      </c>
      <c r="B796" s="259" t="s">
        <v>124</v>
      </c>
      <c r="C796" s="156" t="s">
        <v>5440</v>
      </c>
      <c r="D796" s="156" t="s">
        <v>5433</v>
      </c>
      <c r="E796" s="156" t="s">
        <v>5441</v>
      </c>
      <c r="F796" s="215" t="s">
        <v>173</v>
      </c>
      <c r="G796" s="215" t="s">
        <v>225</v>
      </c>
      <c r="H796" s="215" t="s">
        <v>225</v>
      </c>
      <c r="I796" s="156" t="s">
        <v>190</v>
      </c>
      <c r="J796" s="156" t="s">
        <v>849</v>
      </c>
      <c r="K796" s="156"/>
      <c r="L796" s="156" t="s">
        <v>5435</v>
      </c>
      <c r="M796" s="156">
        <v>47114983</v>
      </c>
      <c r="N796" s="274">
        <v>45006</v>
      </c>
      <c r="O796" s="163">
        <v>2023</v>
      </c>
      <c r="P796" s="163">
        <v>2023</v>
      </c>
      <c r="Q796" s="667">
        <v>10864</v>
      </c>
      <c r="R796" s="278" t="s">
        <v>5442</v>
      </c>
      <c r="S796" s="278" t="s">
        <v>5443</v>
      </c>
      <c r="T796" s="156"/>
      <c r="U796" s="163" t="s">
        <v>167</v>
      </c>
      <c r="V796" s="140"/>
    </row>
    <row r="797" spans="1:22" ht="38.25" x14ac:dyDescent="0.2">
      <c r="A797" s="141" t="s">
        <v>9</v>
      </c>
      <c r="B797" s="259" t="s">
        <v>124</v>
      </c>
      <c r="C797" s="156" t="s">
        <v>5444</v>
      </c>
      <c r="D797" s="156" t="s">
        <v>5116</v>
      </c>
      <c r="E797" s="156" t="s">
        <v>5445</v>
      </c>
      <c r="F797" s="428" t="s">
        <v>173</v>
      </c>
      <c r="G797" s="428" t="s">
        <v>215</v>
      </c>
      <c r="H797" s="428" t="s">
        <v>364</v>
      </c>
      <c r="I797" s="156" t="s">
        <v>187</v>
      </c>
      <c r="J797" s="156" t="s">
        <v>3627</v>
      </c>
      <c r="K797" s="156"/>
      <c r="L797" s="156" t="s">
        <v>5446</v>
      </c>
      <c r="M797" s="156">
        <v>47495367</v>
      </c>
      <c r="N797" s="274">
        <v>45002</v>
      </c>
      <c r="O797" s="163">
        <v>2023</v>
      </c>
      <c r="P797" s="163">
        <v>2023</v>
      </c>
      <c r="Q797" s="667">
        <v>5031.6000000000004</v>
      </c>
      <c r="R797" s="156"/>
      <c r="S797" s="156" t="s">
        <v>5447</v>
      </c>
      <c r="T797" s="156"/>
      <c r="U797" s="163" t="s">
        <v>167</v>
      </c>
      <c r="V797" s="140"/>
    </row>
    <row r="798" spans="1:22" ht="38.25" x14ac:dyDescent="0.2">
      <c r="A798" s="141" t="s">
        <v>9</v>
      </c>
      <c r="B798" s="259" t="s">
        <v>124</v>
      </c>
      <c r="C798" s="156" t="s">
        <v>5448</v>
      </c>
      <c r="D798" s="156" t="s">
        <v>5449</v>
      </c>
      <c r="E798" s="156" t="s">
        <v>5450</v>
      </c>
      <c r="F798" s="428" t="s">
        <v>173</v>
      </c>
      <c r="G798" s="428" t="s">
        <v>215</v>
      </c>
      <c r="H798" s="428" t="s">
        <v>364</v>
      </c>
      <c r="I798" s="156" t="s">
        <v>187</v>
      </c>
      <c r="J798" s="156" t="s">
        <v>3627</v>
      </c>
      <c r="K798" s="156"/>
      <c r="L798" s="156" t="s">
        <v>5451</v>
      </c>
      <c r="M798" s="156">
        <v>53104111</v>
      </c>
      <c r="N798" s="274">
        <v>45019</v>
      </c>
      <c r="O798" s="163">
        <v>2023</v>
      </c>
      <c r="P798" s="163">
        <v>2023</v>
      </c>
      <c r="Q798" s="667">
        <v>2400</v>
      </c>
      <c r="R798" s="156"/>
      <c r="S798" s="156" t="s">
        <v>5452</v>
      </c>
      <c r="T798" s="156"/>
      <c r="U798" s="163" t="s">
        <v>167</v>
      </c>
      <c r="V798" s="140"/>
    </row>
    <row r="799" spans="1:22" ht="38.25" x14ac:dyDescent="0.2">
      <c r="A799" s="141" t="s">
        <v>9</v>
      </c>
      <c r="B799" s="259" t="s">
        <v>124</v>
      </c>
      <c r="C799" s="156" t="s">
        <v>5453</v>
      </c>
      <c r="D799" s="156" t="s">
        <v>5454</v>
      </c>
      <c r="E799" s="156" t="s">
        <v>5455</v>
      </c>
      <c r="F799" s="428" t="s">
        <v>173</v>
      </c>
      <c r="G799" s="215" t="s">
        <v>215</v>
      </c>
      <c r="H799" s="215" t="s">
        <v>364</v>
      </c>
      <c r="I799" s="156" t="s">
        <v>200</v>
      </c>
      <c r="J799" s="156" t="s">
        <v>849</v>
      </c>
      <c r="K799" s="156"/>
      <c r="L799" s="156" t="s">
        <v>5456</v>
      </c>
      <c r="M799" s="156" t="s">
        <v>5457</v>
      </c>
      <c r="N799" s="274">
        <v>44726</v>
      </c>
      <c r="O799" s="163">
        <v>2022</v>
      </c>
      <c r="P799" s="163">
        <v>2023</v>
      </c>
      <c r="Q799" s="667">
        <v>247000</v>
      </c>
      <c r="R799" s="156"/>
      <c r="S799" s="156" t="s">
        <v>5458</v>
      </c>
      <c r="T799" s="156"/>
      <c r="U799" s="163" t="s">
        <v>167</v>
      </c>
      <c r="V799" s="140"/>
    </row>
    <row r="800" spans="1:22" ht="38.25" x14ac:dyDescent="0.2">
      <c r="A800" s="141" t="s">
        <v>9</v>
      </c>
      <c r="B800" s="259" t="s">
        <v>124</v>
      </c>
      <c r="C800" s="156" t="s">
        <v>5459</v>
      </c>
      <c r="D800" s="156" t="s">
        <v>5404</v>
      </c>
      <c r="E800" s="156" t="s">
        <v>5460</v>
      </c>
      <c r="F800" s="428" t="s">
        <v>173</v>
      </c>
      <c r="G800" s="215" t="s">
        <v>215</v>
      </c>
      <c r="H800" s="215" t="s">
        <v>397</v>
      </c>
      <c r="I800" s="156" t="s">
        <v>187</v>
      </c>
      <c r="J800" s="156" t="s">
        <v>5461</v>
      </c>
      <c r="K800" s="156"/>
      <c r="L800" s="156" t="s">
        <v>5462</v>
      </c>
      <c r="M800" s="156"/>
      <c r="N800" s="274" t="s">
        <v>5463</v>
      </c>
      <c r="O800" s="163">
        <v>2022</v>
      </c>
      <c r="P800" s="163">
        <v>2022</v>
      </c>
      <c r="Q800" s="667">
        <v>602</v>
      </c>
      <c r="R800" s="156"/>
      <c r="S800" s="156" t="s">
        <v>5464</v>
      </c>
      <c r="T800" s="156"/>
      <c r="U800" s="163" t="s">
        <v>167</v>
      </c>
      <c r="V800" s="140"/>
    </row>
    <row r="801" spans="1:22" ht="51" x14ac:dyDescent="0.2">
      <c r="A801" s="141" t="s">
        <v>9</v>
      </c>
      <c r="B801" s="259" t="s">
        <v>0</v>
      </c>
      <c r="C801" s="140" t="s">
        <v>5465</v>
      </c>
      <c r="D801" s="140" t="s">
        <v>5161</v>
      </c>
      <c r="E801" s="140" t="s">
        <v>5466</v>
      </c>
      <c r="F801" s="429" t="s">
        <v>208</v>
      </c>
      <c r="G801" s="429" t="s">
        <v>212</v>
      </c>
      <c r="H801" s="429" t="s">
        <v>323</v>
      </c>
      <c r="I801" s="140" t="s">
        <v>190</v>
      </c>
      <c r="J801" s="156" t="s">
        <v>5339</v>
      </c>
      <c r="K801" s="140"/>
      <c r="L801" s="140" t="s">
        <v>5467</v>
      </c>
      <c r="M801" s="156">
        <v>17055270</v>
      </c>
      <c r="N801" s="274">
        <v>35066</v>
      </c>
      <c r="O801" s="163">
        <v>2010</v>
      </c>
      <c r="P801" s="163">
        <v>2031</v>
      </c>
      <c r="Q801" s="672">
        <v>1050</v>
      </c>
      <c r="R801" s="140"/>
      <c r="S801" s="140" t="s">
        <v>5468</v>
      </c>
      <c r="T801" s="140"/>
      <c r="U801" s="163" t="s">
        <v>167</v>
      </c>
      <c r="V801" s="140"/>
    </row>
    <row r="802" spans="1:22" ht="25.5" x14ac:dyDescent="0.2">
      <c r="A802" s="141" t="s">
        <v>9</v>
      </c>
      <c r="B802" s="259" t="s">
        <v>0</v>
      </c>
      <c r="C802" s="156" t="s">
        <v>5469</v>
      </c>
      <c r="D802" s="156" t="s">
        <v>5470</v>
      </c>
      <c r="E802" s="156" t="s">
        <v>5471</v>
      </c>
      <c r="F802" s="428" t="s">
        <v>173</v>
      </c>
      <c r="G802" s="215" t="s">
        <v>216</v>
      </c>
      <c r="H802" s="215" t="s">
        <v>255</v>
      </c>
      <c r="I802" s="156" t="s">
        <v>190</v>
      </c>
      <c r="J802" s="156" t="s">
        <v>5339</v>
      </c>
      <c r="K802" s="156"/>
      <c r="L802" s="156" t="s">
        <v>5472</v>
      </c>
      <c r="M802" s="156">
        <v>31385401</v>
      </c>
      <c r="N802" s="274">
        <v>44445</v>
      </c>
      <c r="O802" s="163">
        <v>2023</v>
      </c>
      <c r="P802" s="163">
        <v>2023</v>
      </c>
      <c r="Q802" s="667">
        <v>160000</v>
      </c>
      <c r="R802" s="156"/>
      <c r="S802" s="156" t="s">
        <v>5469</v>
      </c>
      <c r="T802" s="156"/>
      <c r="U802" s="163" t="s">
        <v>167</v>
      </c>
      <c r="V802" s="140"/>
    </row>
    <row r="803" spans="1:22" ht="38.25" x14ac:dyDescent="0.2">
      <c r="A803" s="141" t="s">
        <v>9</v>
      </c>
      <c r="B803" s="259" t="s">
        <v>0</v>
      </c>
      <c r="C803" s="156" t="s">
        <v>5473</v>
      </c>
      <c r="D803" s="156" t="s">
        <v>5470</v>
      </c>
      <c r="E803" s="156" t="s">
        <v>5474</v>
      </c>
      <c r="F803" s="428" t="s">
        <v>173</v>
      </c>
      <c r="G803" s="215" t="s">
        <v>216</v>
      </c>
      <c r="H803" s="215" t="s">
        <v>255</v>
      </c>
      <c r="I803" s="156" t="s">
        <v>190</v>
      </c>
      <c r="J803" s="156" t="s">
        <v>3627</v>
      </c>
      <c r="K803" s="156"/>
      <c r="L803" s="156" t="s">
        <v>5475</v>
      </c>
      <c r="M803" s="156">
        <v>35785306</v>
      </c>
      <c r="N803" s="274">
        <v>45205</v>
      </c>
      <c r="O803" s="163">
        <v>2023</v>
      </c>
      <c r="P803" s="163">
        <v>2023</v>
      </c>
      <c r="Q803" s="667">
        <v>12650</v>
      </c>
      <c r="R803" s="156"/>
      <c r="S803" s="156" t="s">
        <v>5473</v>
      </c>
      <c r="T803" s="156"/>
      <c r="U803" s="163" t="s">
        <v>167</v>
      </c>
      <c r="V803" s="140"/>
    </row>
    <row r="804" spans="1:22" ht="38.25" x14ac:dyDescent="0.2">
      <c r="A804" s="141" t="s">
        <v>9</v>
      </c>
      <c r="B804" s="259" t="s">
        <v>0</v>
      </c>
      <c r="C804" s="156" t="s">
        <v>5476</v>
      </c>
      <c r="D804" s="156" t="s">
        <v>5470</v>
      </c>
      <c r="E804" s="156" t="s">
        <v>5477</v>
      </c>
      <c r="F804" s="428" t="s">
        <v>173</v>
      </c>
      <c r="G804" s="215" t="s">
        <v>216</v>
      </c>
      <c r="H804" s="215" t="s">
        <v>255</v>
      </c>
      <c r="I804" s="156" t="s">
        <v>190</v>
      </c>
      <c r="J804" s="156" t="s">
        <v>3627</v>
      </c>
      <c r="K804" s="156"/>
      <c r="L804" s="156" t="s">
        <v>5475</v>
      </c>
      <c r="M804" s="156">
        <v>35785306</v>
      </c>
      <c r="N804" s="274">
        <v>44816</v>
      </c>
      <c r="O804" s="163">
        <v>2022</v>
      </c>
      <c r="P804" s="163">
        <v>2022</v>
      </c>
      <c r="Q804" s="667">
        <v>6325</v>
      </c>
      <c r="R804" s="156"/>
      <c r="S804" s="156" t="s">
        <v>5476</v>
      </c>
      <c r="T804" s="156"/>
      <c r="U804" s="163" t="s">
        <v>167</v>
      </c>
      <c r="V804" s="140"/>
    </row>
    <row r="805" spans="1:22" ht="178.5" x14ac:dyDescent="0.2">
      <c r="A805" s="141" t="s">
        <v>9</v>
      </c>
      <c r="B805" s="259" t="s">
        <v>0</v>
      </c>
      <c r="C805" s="156" t="s">
        <v>5478</v>
      </c>
      <c r="D805" s="156" t="s">
        <v>5479</v>
      </c>
      <c r="E805" s="156" t="s">
        <v>5480</v>
      </c>
      <c r="F805" s="428" t="s">
        <v>173</v>
      </c>
      <c r="G805" s="215" t="s">
        <v>216</v>
      </c>
      <c r="H805" s="215" t="s">
        <v>255</v>
      </c>
      <c r="I805" s="156" t="s">
        <v>190</v>
      </c>
      <c r="J805" s="156" t="s">
        <v>3627</v>
      </c>
      <c r="K805" s="156"/>
      <c r="L805" s="156" t="s">
        <v>5481</v>
      </c>
      <c r="M805" s="156">
        <v>36076643</v>
      </c>
      <c r="N805" s="274">
        <v>45091</v>
      </c>
      <c r="O805" s="163">
        <v>2023</v>
      </c>
      <c r="P805" s="163">
        <v>2023</v>
      </c>
      <c r="Q805" s="667">
        <v>5000</v>
      </c>
      <c r="R805" s="156"/>
      <c r="S805" s="156" t="s">
        <v>5482</v>
      </c>
      <c r="T805" s="156"/>
      <c r="U805" s="163" t="s">
        <v>167</v>
      </c>
      <c r="V805" s="140"/>
    </row>
    <row r="806" spans="1:22" ht="178.5" x14ac:dyDescent="0.2">
      <c r="A806" s="141" t="s">
        <v>9</v>
      </c>
      <c r="B806" s="259" t="s">
        <v>0</v>
      </c>
      <c r="C806" s="156" t="s">
        <v>5478</v>
      </c>
      <c r="D806" s="156" t="s">
        <v>5479</v>
      </c>
      <c r="E806" s="156" t="s">
        <v>5483</v>
      </c>
      <c r="F806" s="428" t="s">
        <v>173</v>
      </c>
      <c r="G806" s="215" t="s">
        <v>216</v>
      </c>
      <c r="H806" s="215" t="s">
        <v>255</v>
      </c>
      <c r="I806" s="156" t="s">
        <v>190</v>
      </c>
      <c r="J806" s="156" t="s">
        <v>3627</v>
      </c>
      <c r="K806" s="156"/>
      <c r="L806" s="156" t="s">
        <v>5481</v>
      </c>
      <c r="M806" s="156">
        <v>36076643</v>
      </c>
      <c r="N806" s="274">
        <v>45141</v>
      </c>
      <c r="O806" s="163">
        <v>2023</v>
      </c>
      <c r="P806" s="163">
        <v>2023</v>
      </c>
      <c r="Q806" s="667">
        <v>2083.33</v>
      </c>
      <c r="R806" s="156"/>
      <c r="S806" s="156" t="s">
        <v>5482</v>
      </c>
      <c r="T806" s="156"/>
      <c r="U806" s="163" t="s">
        <v>167</v>
      </c>
      <c r="V806" s="140"/>
    </row>
    <row r="807" spans="1:22" ht="178.5" x14ac:dyDescent="0.2">
      <c r="A807" s="141" t="s">
        <v>9</v>
      </c>
      <c r="B807" s="259" t="s">
        <v>0</v>
      </c>
      <c r="C807" s="156" t="s">
        <v>5478</v>
      </c>
      <c r="D807" s="156" t="s">
        <v>5479</v>
      </c>
      <c r="E807" s="156" t="s">
        <v>5484</v>
      </c>
      <c r="F807" s="428" t="s">
        <v>173</v>
      </c>
      <c r="G807" s="215" t="s">
        <v>216</v>
      </c>
      <c r="H807" s="215" t="s">
        <v>255</v>
      </c>
      <c r="I807" s="156" t="s">
        <v>190</v>
      </c>
      <c r="J807" s="156" t="s">
        <v>3627</v>
      </c>
      <c r="K807" s="156"/>
      <c r="L807" s="156" t="s">
        <v>5481</v>
      </c>
      <c r="M807" s="156">
        <v>36076643</v>
      </c>
      <c r="N807" s="274">
        <v>45224</v>
      </c>
      <c r="O807" s="163">
        <v>2023</v>
      </c>
      <c r="P807" s="163">
        <v>2023</v>
      </c>
      <c r="Q807" s="667">
        <v>2416.67</v>
      </c>
      <c r="R807" s="156"/>
      <c r="S807" s="156" t="s">
        <v>5482</v>
      </c>
      <c r="T807" s="156"/>
      <c r="U807" s="163" t="s">
        <v>167</v>
      </c>
      <c r="V807" s="140"/>
    </row>
    <row r="808" spans="1:22" ht="51" x14ac:dyDescent="0.2">
      <c r="A808" s="141" t="s">
        <v>9</v>
      </c>
      <c r="B808" s="259" t="s">
        <v>0</v>
      </c>
      <c r="C808" s="156" t="s">
        <v>5485</v>
      </c>
      <c r="D808" s="156" t="s">
        <v>5486</v>
      </c>
      <c r="E808" s="156" t="s">
        <v>5487</v>
      </c>
      <c r="F808" s="215" t="s">
        <v>174</v>
      </c>
      <c r="G808" s="215" t="s">
        <v>236</v>
      </c>
      <c r="H808" s="215" t="s">
        <v>549</v>
      </c>
      <c r="I808" s="156" t="s">
        <v>200</v>
      </c>
      <c r="J808" s="156" t="s">
        <v>5339</v>
      </c>
      <c r="K808" s="156"/>
      <c r="L808" s="156" t="s">
        <v>5488</v>
      </c>
      <c r="M808" s="156">
        <v>36631124</v>
      </c>
      <c r="N808" s="274">
        <v>44663</v>
      </c>
      <c r="O808" s="163">
        <v>2022</v>
      </c>
      <c r="P808" s="163">
        <v>2022</v>
      </c>
      <c r="Q808" s="667">
        <v>29995</v>
      </c>
      <c r="R808" s="156"/>
      <c r="S808" s="156" t="s">
        <v>5489</v>
      </c>
      <c r="T808" s="156"/>
      <c r="U808" s="163" t="s">
        <v>167</v>
      </c>
      <c r="V808" s="140"/>
    </row>
    <row r="809" spans="1:22" ht="25.5" x14ac:dyDescent="0.2">
      <c r="A809" s="141" t="s">
        <v>9</v>
      </c>
      <c r="B809" s="259" t="s">
        <v>0</v>
      </c>
      <c r="C809" s="156" t="s">
        <v>5490</v>
      </c>
      <c r="D809" s="156" t="s">
        <v>5491</v>
      </c>
      <c r="E809" s="156">
        <v>4500499252</v>
      </c>
      <c r="F809" s="215" t="s">
        <v>174</v>
      </c>
      <c r="G809" s="215" t="s">
        <v>236</v>
      </c>
      <c r="H809" s="215" t="s">
        <v>549</v>
      </c>
      <c r="I809" s="156" t="s">
        <v>200</v>
      </c>
      <c r="J809" s="156" t="s">
        <v>3627</v>
      </c>
      <c r="K809" s="156"/>
      <c r="L809" s="156" t="s">
        <v>5488</v>
      </c>
      <c r="M809" s="156">
        <v>36631124</v>
      </c>
      <c r="N809" s="274">
        <v>45153</v>
      </c>
      <c r="O809" s="163">
        <v>2023</v>
      </c>
      <c r="P809" s="163">
        <v>2023</v>
      </c>
      <c r="Q809" s="667">
        <v>1880</v>
      </c>
      <c r="R809" s="156"/>
      <c r="S809" s="156" t="s">
        <v>5489</v>
      </c>
      <c r="T809" s="156"/>
      <c r="U809" s="163" t="s">
        <v>167</v>
      </c>
      <c r="V809" s="140"/>
    </row>
    <row r="810" spans="1:22" ht="25.5" x14ac:dyDescent="0.2">
      <c r="A810" s="141" t="s">
        <v>9</v>
      </c>
      <c r="B810" s="259" t="s">
        <v>0</v>
      </c>
      <c r="C810" s="156" t="s">
        <v>5492</v>
      </c>
      <c r="D810" s="156" t="s">
        <v>5491</v>
      </c>
      <c r="E810" s="156">
        <v>4500500022</v>
      </c>
      <c r="F810" s="215" t="s">
        <v>174</v>
      </c>
      <c r="G810" s="215" t="s">
        <v>236</v>
      </c>
      <c r="H810" s="215" t="s">
        <v>549</v>
      </c>
      <c r="I810" s="156" t="s">
        <v>200</v>
      </c>
      <c r="J810" s="156" t="s">
        <v>3627</v>
      </c>
      <c r="K810" s="156"/>
      <c r="L810" s="156" t="s">
        <v>5488</v>
      </c>
      <c r="M810" s="156">
        <v>36631124</v>
      </c>
      <c r="N810" s="274">
        <v>45216</v>
      </c>
      <c r="O810" s="163">
        <v>2023</v>
      </c>
      <c r="P810" s="163">
        <v>2023</v>
      </c>
      <c r="Q810" s="667">
        <v>1920</v>
      </c>
      <c r="R810" s="156"/>
      <c r="S810" s="156" t="s">
        <v>5489</v>
      </c>
      <c r="T810" s="156"/>
      <c r="U810" s="163" t="s">
        <v>167</v>
      </c>
      <c r="V810" s="140"/>
    </row>
    <row r="811" spans="1:22" ht="51" x14ac:dyDescent="0.2">
      <c r="A811" s="141" t="s">
        <v>9</v>
      </c>
      <c r="B811" s="259" t="s">
        <v>0</v>
      </c>
      <c r="C811" s="140" t="s">
        <v>5493</v>
      </c>
      <c r="D811" s="140" t="s">
        <v>5161</v>
      </c>
      <c r="E811" s="140" t="s">
        <v>5494</v>
      </c>
      <c r="F811" s="429" t="s">
        <v>208</v>
      </c>
      <c r="G811" s="429" t="s">
        <v>212</v>
      </c>
      <c r="H811" s="429" t="s">
        <v>323</v>
      </c>
      <c r="I811" s="140" t="s">
        <v>190</v>
      </c>
      <c r="J811" s="156" t="s">
        <v>5339</v>
      </c>
      <c r="K811" s="140"/>
      <c r="L811" s="140" t="s">
        <v>5495</v>
      </c>
      <c r="M811" s="156">
        <v>36668940</v>
      </c>
      <c r="N811" s="274">
        <v>45153</v>
      </c>
      <c r="O811" s="163">
        <v>2023</v>
      </c>
      <c r="P811" s="163">
        <v>2023</v>
      </c>
      <c r="Q811" s="672">
        <v>6600</v>
      </c>
      <c r="R811" s="140"/>
      <c r="S811" s="140" t="s">
        <v>5496</v>
      </c>
      <c r="T811" s="140"/>
      <c r="U811" s="163" t="s">
        <v>167</v>
      </c>
      <c r="V811" s="140"/>
    </row>
    <row r="812" spans="1:22" ht="76.5" x14ac:dyDescent="0.2">
      <c r="A812" s="141" t="s">
        <v>9</v>
      </c>
      <c r="B812" s="259" t="s">
        <v>0</v>
      </c>
      <c r="C812" s="156" t="s">
        <v>5497</v>
      </c>
      <c r="D812" s="156" t="s">
        <v>5479</v>
      </c>
      <c r="E812" s="156" t="s">
        <v>5498</v>
      </c>
      <c r="F812" s="428" t="s">
        <v>173</v>
      </c>
      <c r="G812" s="215" t="s">
        <v>216</v>
      </c>
      <c r="H812" s="215" t="s">
        <v>255</v>
      </c>
      <c r="I812" s="156" t="s">
        <v>190</v>
      </c>
      <c r="J812" s="156" t="s">
        <v>3627</v>
      </c>
      <c r="K812" s="156"/>
      <c r="L812" s="156" t="s">
        <v>5499</v>
      </c>
      <c r="M812" s="156">
        <v>44797621</v>
      </c>
      <c r="N812" s="274">
        <v>44917</v>
      </c>
      <c r="O812" s="163">
        <v>2023</v>
      </c>
      <c r="P812" s="163">
        <v>2023</v>
      </c>
      <c r="Q812" s="667">
        <v>5000</v>
      </c>
      <c r="R812" s="156"/>
      <c r="S812" s="156" t="s">
        <v>5500</v>
      </c>
      <c r="T812" s="156"/>
      <c r="U812" s="163" t="s">
        <v>167</v>
      </c>
      <c r="V812" s="140"/>
    </row>
    <row r="813" spans="1:22" ht="25.5" x14ac:dyDescent="0.2">
      <c r="A813" s="141" t="s">
        <v>9</v>
      </c>
      <c r="B813" s="259" t="s">
        <v>0</v>
      </c>
      <c r="C813" s="156" t="s">
        <v>5501</v>
      </c>
      <c r="D813" s="275" t="s">
        <v>5502</v>
      </c>
      <c r="E813" s="156" t="s">
        <v>5503</v>
      </c>
      <c r="F813" s="428" t="s">
        <v>173</v>
      </c>
      <c r="G813" s="215" t="s">
        <v>216</v>
      </c>
      <c r="H813" s="215" t="s">
        <v>255</v>
      </c>
      <c r="I813" s="156" t="s">
        <v>190</v>
      </c>
      <c r="J813" s="156" t="s">
        <v>5504</v>
      </c>
      <c r="K813" s="156"/>
      <c r="L813" s="156" t="s">
        <v>5505</v>
      </c>
      <c r="M813" s="156">
        <v>45911525</v>
      </c>
      <c r="N813" s="274">
        <v>45027</v>
      </c>
      <c r="O813" s="163">
        <v>2023</v>
      </c>
      <c r="P813" s="163">
        <v>2023</v>
      </c>
      <c r="Q813" s="667">
        <v>2600</v>
      </c>
      <c r="R813" s="156"/>
      <c r="S813" s="156" t="s">
        <v>5506</v>
      </c>
      <c r="T813" s="156"/>
      <c r="U813" s="163" t="s">
        <v>167</v>
      </c>
      <c r="V813" s="140"/>
    </row>
    <row r="814" spans="1:22" ht="76.5" x14ac:dyDescent="0.2">
      <c r="A814" s="141" t="s">
        <v>9</v>
      </c>
      <c r="B814" s="259" t="s">
        <v>0</v>
      </c>
      <c r="C814" s="156" t="s">
        <v>5507</v>
      </c>
      <c r="D814" s="156" t="s">
        <v>5470</v>
      </c>
      <c r="E814" s="156" t="s">
        <v>5508</v>
      </c>
      <c r="F814" s="428" t="s">
        <v>173</v>
      </c>
      <c r="G814" s="215" t="s">
        <v>216</v>
      </c>
      <c r="H814" s="215" t="s">
        <v>255</v>
      </c>
      <c r="I814" s="156" t="s">
        <v>190</v>
      </c>
      <c r="J814" s="156" t="s">
        <v>5339</v>
      </c>
      <c r="K814" s="156"/>
      <c r="L814" s="156" t="s">
        <v>5509</v>
      </c>
      <c r="M814" s="156">
        <v>48029483</v>
      </c>
      <c r="N814" s="274">
        <v>44767</v>
      </c>
      <c r="O814" s="163">
        <v>2022</v>
      </c>
      <c r="P814" s="163">
        <v>2023</v>
      </c>
      <c r="Q814" s="667">
        <v>80000</v>
      </c>
      <c r="R814" s="156"/>
      <c r="S814" s="156" t="s">
        <v>5507</v>
      </c>
      <c r="T814" s="156"/>
      <c r="U814" s="163" t="s">
        <v>167</v>
      </c>
      <c r="V814" s="140"/>
    </row>
    <row r="815" spans="1:22" ht="38.25" x14ac:dyDescent="0.2">
      <c r="A815" s="141" t="s">
        <v>9</v>
      </c>
      <c r="B815" s="259" t="s">
        <v>0</v>
      </c>
      <c r="C815" s="156" t="s">
        <v>5510</v>
      </c>
      <c r="D815" s="156" t="s">
        <v>5470</v>
      </c>
      <c r="E815" s="156" t="s">
        <v>5511</v>
      </c>
      <c r="F815" s="428" t="s">
        <v>173</v>
      </c>
      <c r="G815" s="215" t="s">
        <v>216</v>
      </c>
      <c r="H815" s="215" t="s">
        <v>255</v>
      </c>
      <c r="I815" s="156" t="s">
        <v>190</v>
      </c>
      <c r="J815" s="156" t="s">
        <v>5512</v>
      </c>
      <c r="K815" s="156"/>
      <c r="L815" s="156" t="s">
        <v>5509</v>
      </c>
      <c r="M815" s="156">
        <v>48029483</v>
      </c>
      <c r="N815" s="274">
        <v>44868</v>
      </c>
      <c r="O815" s="163">
        <v>2022</v>
      </c>
      <c r="P815" s="163">
        <v>2022</v>
      </c>
      <c r="Q815" s="667">
        <v>33594.46</v>
      </c>
      <c r="R815" s="156"/>
      <c r="S815" s="156" t="s">
        <v>5510</v>
      </c>
      <c r="T815" s="156"/>
      <c r="U815" s="163" t="s">
        <v>167</v>
      </c>
      <c r="V815" s="140"/>
    </row>
    <row r="816" spans="1:22" ht="38.25" x14ac:dyDescent="0.2">
      <c r="A816" s="141" t="s">
        <v>9</v>
      </c>
      <c r="B816" s="259" t="s">
        <v>0</v>
      </c>
      <c r="C816" s="156" t="s">
        <v>5513</v>
      </c>
      <c r="D816" s="156" t="s">
        <v>5470</v>
      </c>
      <c r="E816" s="156" t="s">
        <v>5514</v>
      </c>
      <c r="F816" s="428" t="s">
        <v>173</v>
      </c>
      <c r="G816" s="215" t="s">
        <v>216</v>
      </c>
      <c r="H816" s="215" t="s">
        <v>255</v>
      </c>
      <c r="I816" s="156" t="s">
        <v>190</v>
      </c>
      <c r="J816" s="156" t="s">
        <v>5339</v>
      </c>
      <c r="K816" s="156"/>
      <c r="L816" s="156" t="s">
        <v>5509</v>
      </c>
      <c r="M816" s="156">
        <v>48029483</v>
      </c>
      <c r="N816" s="274">
        <v>44956</v>
      </c>
      <c r="O816" s="163">
        <v>2023</v>
      </c>
      <c r="P816" s="163">
        <v>2023</v>
      </c>
      <c r="Q816" s="667">
        <v>34157.43</v>
      </c>
      <c r="R816" s="156"/>
      <c r="S816" s="156" t="s">
        <v>5513</v>
      </c>
      <c r="T816" s="156"/>
      <c r="U816" s="163" t="s">
        <v>167</v>
      </c>
      <c r="V816" s="140"/>
    </row>
    <row r="817" spans="1:22" ht="38.25" x14ac:dyDescent="0.2">
      <c r="A817" s="141" t="s">
        <v>9</v>
      </c>
      <c r="B817" s="259" t="s">
        <v>0</v>
      </c>
      <c r="C817" s="156" t="s">
        <v>5515</v>
      </c>
      <c r="D817" s="156" t="s">
        <v>5470</v>
      </c>
      <c r="E817" s="156" t="s">
        <v>5516</v>
      </c>
      <c r="F817" s="428" t="s">
        <v>173</v>
      </c>
      <c r="G817" s="215" t="s">
        <v>216</v>
      </c>
      <c r="H817" s="215" t="s">
        <v>255</v>
      </c>
      <c r="I817" s="156" t="s">
        <v>190</v>
      </c>
      <c r="J817" s="156" t="s">
        <v>5339</v>
      </c>
      <c r="K817" s="156"/>
      <c r="L817" s="156" t="s">
        <v>5509</v>
      </c>
      <c r="M817" s="156">
        <v>48029483</v>
      </c>
      <c r="N817" s="274">
        <v>44903</v>
      </c>
      <c r="O817" s="163">
        <v>2022</v>
      </c>
      <c r="P817" s="163">
        <v>2023</v>
      </c>
      <c r="Q817" s="667">
        <v>63681.93</v>
      </c>
      <c r="R817" s="156"/>
      <c r="S817" s="156" t="s">
        <v>5515</v>
      </c>
      <c r="T817" s="156"/>
      <c r="U817" s="163" t="s">
        <v>167</v>
      </c>
      <c r="V817" s="140"/>
    </row>
    <row r="818" spans="1:22" ht="51" x14ac:dyDescent="0.2">
      <c r="A818" s="141" t="s">
        <v>9</v>
      </c>
      <c r="B818" s="259" t="s">
        <v>0</v>
      </c>
      <c r="C818" s="156" t="s">
        <v>5517</v>
      </c>
      <c r="D818" s="156" t="s">
        <v>5470</v>
      </c>
      <c r="E818" s="156" t="s">
        <v>5518</v>
      </c>
      <c r="F818" s="428" t="s">
        <v>173</v>
      </c>
      <c r="G818" s="215" t="s">
        <v>216</v>
      </c>
      <c r="H818" s="215" t="s">
        <v>255</v>
      </c>
      <c r="I818" s="156" t="s">
        <v>190</v>
      </c>
      <c r="J818" s="156" t="s">
        <v>5339</v>
      </c>
      <c r="K818" s="156"/>
      <c r="L818" s="156" t="s">
        <v>5509</v>
      </c>
      <c r="M818" s="156">
        <v>48029483</v>
      </c>
      <c r="N818" s="274">
        <v>45100</v>
      </c>
      <c r="O818" s="163">
        <v>2023</v>
      </c>
      <c r="P818" s="163">
        <v>2023</v>
      </c>
      <c r="Q818" s="667">
        <v>16404.62</v>
      </c>
      <c r="R818" s="156"/>
      <c r="S818" s="156" t="s">
        <v>5517</v>
      </c>
      <c r="T818" s="156"/>
      <c r="U818" s="163" t="s">
        <v>167</v>
      </c>
      <c r="V818" s="140"/>
    </row>
    <row r="819" spans="1:22" ht="38.25" x14ac:dyDescent="0.2">
      <c r="A819" s="141" t="s">
        <v>9</v>
      </c>
      <c r="B819" s="259" t="s">
        <v>0</v>
      </c>
      <c r="C819" s="156" t="s">
        <v>5519</v>
      </c>
      <c r="D819" s="156" t="s">
        <v>5470</v>
      </c>
      <c r="E819" s="156" t="s">
        <v>5520</v>
      </c>
      <c r="F819" s="428" t="s">
        <v>173</v>
      </c>
      <c r="G819" s="215" t="s">
        <v>216</v>
      </c>
      <c r="H819" s="215" t="s">
        <v>255</v>
      </c>
      <c r="I819" s="156" t="s">
        <v>190</v>
      </c>
      <c r="J819" s="156" t="s">
        <v>5339</v>
      </c>
      <c r="K819" s="156"/>
      <c r="L819" s="156" t="s">
        <v>5509</v>
      </c>
      <c r="M819" s="156">
        <v>48029483</v>
      </c>
      <c r="N819" s="274">
        <v>45107</v>
      </c>
      <c r="O819" s="163">
        <v>2023</v>
      </c>
      <c r="P819" s="163">
        <v>2023</v>
      </c>
      <c r="Q819" s="667">
        <v>32307.69</v>
      </c>
      <c r="R819" s="156"/>
      <c r="S819" s="156" t="s">
        <v>5519</v>
      </c>
      <c r="T819" s="156"/>
      <c r="U819" s="163" t="s">
        <v>167</v>
      </c>
      <c r="V819" s="140"/>
    </row>
    <row r="820" spans="1:22" ht="51" x14ac:dyDescent="0.2">
      <c r="A820" s="141" t="s">
        <v>9</v>
      </c>
      <c r="B820" s="259" t="s">
        <v>0</v>
      </c>
      <c r="C820" s="156" t="s">
        <v>5521</v>
      </c>
      <c r="D820" s="156" t="s">
        <v>5470</v>
      </c>
      <c r="E820" s="156" t="s">
        <v>5522</v>
      </c>
      <c r="F820" s="428" t="s">
        <v>173</v>
      </c>
      <c r="G820" s="215" t="s">
        <v>216</v>
      </c>
      <c r="H820" s="215" t="s">
        <v>255</v>
      </c>
      <c r="I820" s="156" t="s">
        <v>190</v>
      </c>
      <c r="J820" s="156" t="s">
        <v>5339</v>
      </c>
      <c r="K820" s="156"/>
      <c r="L820" s="156" t="s">
        <v>5509</v>
      </c>
      <c r="M820" s="156">
        <v>48029483</v>
      </c>
      <c r="N820" s="274">
        <v>45134</v>
      </c>
      <c r="O820" s="163">
        <v>2023</v>
      </c>
      <c r="P820" s="163">
        <v>2023</v>
      </c>
      <c r="Q820" s="667">
        <v>24466.55</v>
      </c>
      <c r="R820" s="156"/>
      <c r="S820" s="156" t="s">
        <v>5521</v>
      </c>
      <c r="T820" s="156"/>
      <c r="U820" s="163" t="s">
        <v>167</v>
      </c>
      <c r="V820" s="140"/>
    </row>
    <row r="821" spans="1:22" ht="38.25" x14ac:dyDescent="0.2">
      <c r="A821" s="141" t="s">
        <v>9</v>
      </c>
      <c r="B821" s="259" t="s">
        <v>0</v>
      </c>
      <c r="C821" s="156" t="s">
        <v>5523</v>
      </c>
      <c r="D821" s="156" t="s">
        <v>5470</v>
      </c>
      <c r="E821" s="156" t="s">
        <v>5524</v>
      </c>
      <c r="F821" s="428" t="s">
        <v>173</v>
      </c>
      <c r="G821" s="215" t="s">
        <v>216</v>
      </c>
      <c r="H821" s="215" t="s">
        <v>255</v>
      </c>
      <c r="I821" s="156" t="s">
        <v>190</v>
      </c>
      <c r="J821" s="156" t="s">
        <v>5339</v>
      </c>
      <c r="K821" s="156"/>
      <c r="L821" s="156" t="s">
        <v>5509</v>
      </c>
      <c r="M821" s="156">
        <v>48029483</v>
      </c>
      <c r="N821" s="274">
        <v>45208</v>
      </c>
      <c r="O821" s="163">
        <v>2023</v>
      </c>
      <c r="P821" s="163">
        <v>2023</v>
      </c>
      <c r="Q821" s="667">
        <v>32983.33</v>
      </c>
      <c r="R821" s="156"/>
      <c r="S821" s="156" t="s">
        <v>5523</v>
      </c>
      <c r="T821" s="156"/>
      <c r="U821" s="163" t="s">
        <v>167</v>
      </c>
      <c r="V821" s="140"/>
    </row>
    <row r="822" spans="1:22" ht="25.5" x14ac:dyDescent="0.2">
      <c r="A822" s="141" t="s">
        <v>9</v>
      </c>
      <c r="B822" s="259" t="s">
        <v>0</v>
      </c>
      <c r="C822" s="156" t="s">
        <v>5525</v>
      </c>
      <c r="D822" s="156" t="s">
        <v>5470</v>
      </c>
      <c r="E822" s="156" t="s">
        <v>5526</v>
      </c>
      <c r="F822" s="428" t="s">
        <v>173</v>
      </c>
      <c r="G822" s="215" t="s">
        <v>216</v>
      </c>
      <c r="H822" s="215" t="s">
        <v>255</v>
      </c>
      <c r="I822" s="156" t="s">
        <v>190</v>
      </c>
      <c r="J822" s="156" t="s">
        <v>5339</v>
      </c>
      <c r="K822" s="156"/>
      <c r="L822" s="156" t="s">
        <v>5527</v>
      </c>
      <c r="M822" s="156">
        <v>70994234</v>
      </c>
      <c r="N822" s="274">
        <v>44879</v>
      </c>
      <c r="O822" s="163">
        <v>2022</v>
      </c>
      <c r="P822" s="163">
        <v>2023</v>
      </c>
      <c r="Q822" s="667">
        <v>110503.22</v>
      </c>
      <c r="R822" s="156"/>
      <c r="S822" s="156" t="s">
        <v>5525</v>
      </c>
      <c r="T822" s="156"/>
      <c r="U822" s="163" t="s">
        <v>167</v>
      </c>
      <c r="V822" s="140"/>
    </row>
    <row r="823" spans="1:22" ht="25.5" x14ac:dyDescent="0.2">
      <c r="A823" s="141" t="s">
        <v>9</v>
      </c>
      <c r="B823" s="259" t="s">
        <v>0</v>
      </c>
      <c r="C823" s="156" t="s">
        <v>5528</v>
      </c>
      <c r="D823" s="156" t="s">
        <v>5470</v>
      </c>
      <c r="E823" s="156" t="s">
        <v>5529</v>
      </c>
      <c r="F823" s="428" t="s">
        <v>173</v>
      </c>
      <c r="G823" s="215" t="s">
        <v>216</v>
      </c>
      <c r="H823" s="215" t="s">
        <v>255</v>
      </c>
      <c r="I823" s="156" t="s">
        <v>190</v>
      </c>
      <c r="J823" s="156" t="s">
        <v>3627</v>
      </c>
      <c r="K823" s="156"/>
      <c r="L823" s="156" t="s">
        <v>5527</v>
      </c>
      <c r="M823" s="156">
        <v>70994234</v>
      </c>
      <c r="N823" s="274">
        <v>45250</v>
      </c>
      <c r="O823" s="163">
        <v>2023</v>
      </c>
      <c r="P823" s="163">
        <v>2024</v>
      </c>
      <c r="Q823" s="667">
        <v>52547.7</v>
      </c>
      <c r="R823" s="156"/>
      <c r="S823" s="156" t="s">
        <v>5528</v>
      </c>
      <c r="T823" s="156"/>
      <c r="U823" s="163" t="s">
        <v>167</v>
      </c>
      <c r="V823" s="140"/>
    </row>
    <row r="824" spans="1:22" ht="51" x14ac:dyDescent="0.2">
      <c r="A824" s="141" t="s">
        <v>9</v>
      </c>
      <c r="B824" s="259" t="s">
        <v>34</v>
      </c>
      <c r="C824" s="275" t="s">
        <v>5530</v>
      </c>
      <c r="D824" s="275" t="s">
        <v>5230</v>
      </c>
      <c r="E824" s="156" t="s">
        <v>5531</v>
      </c>
      <c r="F824" s="428" t="s">
        <v>173</v>
      </c>
      <c r="G824" s="428" t="s">
        <v>215</v>
      </c>
      <c r="H824" s="428" t="s">
        <v>459</v>
      </c>
      <c r="I824" s="156" t="s">
        <v>187</v>
      </c>
      <c r="J824" s="156" t="s">
        <v>3688</v>
      </c>
      <c r="K824" s="156" t="s">
        <v>5168</v>
      </c>
      <c r="L824" s="156" t="s">
        <v>5532</v>
      </c>
      <c r="M824" s="156">
        <v>694142</v>
      </c>
      <c r="N824" s="274">
        <v>45071</v>
      </c>
      <c r="O824" s="163">
        <v>2023</v>
      </c>
      <c r="P824" s="163">
        <v>2023</v>
      </c>
      <c r="Q824" s="670">
        <v>17800</v>
      </c>
      <c r="R824" s="156" t="s">
        <v>5168</v>
      </c>
      <c r="S824" s="275" t="s">
        <v>5533</v>
      </c>
      <c r="T824" s="156"/>
      <c r="U824" s="163" t="s">
        <v>167</v>
      </c>
      <c r="V824" s="140"/>
    </row>
    <row r="825" spans="1:22" ht="102" x14ac:dyDescent="0.2">
      <c r="A825" s="141" t="s">
        <v>9</v>
      </c>
      <c r="B825" s="259" t="s">
        <v>34</v>
      </c>
      <c r="C825" s="275" t="s">
        <v>5534</v>
      </c>
      <c r="D825" s="156" t="s">
        <v>5535</v>
      </c>
      <c r="E825" s="156" t="s">
        <v>5536</v>
      </c>
      <c r="F825" s="428" t="s">
        <v>173</v>
      </c>
      <c r="G825" s="428" t="s">
        <v>215</v>
      </c>
      <c r="H825" s="428" t="s">
        <v>459</v>
      </c>
      <c r="I825" s="156" t="s">
        <v>187</v>
      </c>
      <c r="J825" s="156" t="s">
        <v>3688</v>
      </c>
      <c r="K825" s="156" t="s">
        <v>5168</v>
      </c>
      <c r="L825" s="156" t="s">
        <v>5537</v>
      </c>
      <c r="M825" s="156">
        <v>17317282</v>
      </c>
      <c r="N825" s="274">
        <v>44830</v>
      </c>
      <c r="O825" s="163">
        <v>2022</v>
      </c>
      <c r="P825" s="163">
        <v>2023</v>
      </c>
      <c r="Q825" s="670">
        <v>230</v>
      </c>
      <c r="R825" s="348"/>
      <c r="S825" s="156" t="s">
        <v>5538</v>
      </c>
      <c r="T825" s="156"/>
      <c r="U825" s="163" t="s">
        <v>167</v>
      </c>
      <c r="V825" s="140"/>
    </row>
    <row r="826" spans="1:22" ht="127.5" x14ac:dyDescent="0.2">
      <c r="A826" s="141" t="s">
        <v>9</v>
      </c>
      <c r="B826" s="259" t="s">
        <v>34</v>
      </c>
      <c r="C826" s="275" t="s">
        <v>5539</v>
      </c>
      <c r="D826" s="275" t="s">
        <v>5222</v>
      </c>
      <c r="E826" s="156" t="s">
        <v>5540</v>
      </c>
      <c r="F826" s="428" t="s">
        <v>173</v>
      </c>
      <c r="G826" s="428" t="s">
        <v>215</v>
      </c>
      <c r="H826" s="428" t="s">
        <v>459</v>
      </c>
      <c r="I826" s="156" t="s">
        <v>187</v>
      </c>
      <c r="J826" s="156" t="s">
        <v>3688</v>
      </c>
      <c r="K826" s="156" t="s">
        <v>5168</v>
      </c>
      <c r="L826" s="156" t="s">
        <v>5541</v>
      </c>
      <c r="M826" s="156">
        <v>17317282</v>
      </c>
      <c r="N826" s="274">
        <v>44682</v>
      </c>
      <c r="O826" s="163">
        <v>2022</v>
      </c>
      <c r="P826" s="163">
        <v>2023</v>
      </c>
      <c r="Q826" s="670">
        <v>4400</v>
      </c>
      <c r="R826" s="348"/>
      <c r="S826" s="275" t="s">
        <v>5542</v>
      </c>
      <c r="T826" s="156"/>
      <c r="U826" s="163" t="s">
        <v>167</v>
      </c>
      <c r="V826" s="140"/>
    </row>
    <row r="827" spans="1:22" ht="51" x14ac:dyDescent="0.2">
      <c r="A827" s="141" t="s">
        <v>9</v>
      </c>
      <c r="B827" s="259" t="s">
        <v>34</v>
      </c>
      <c r="C827" s="275" t="s">
        <v>5543</v>
      </c>
      <c r="D827" s="156" t="s">
        <v>5544</v>
      </c>
      <c r="E827" s="156" t="s">
        <v>5545</v>
      </c>
      <c r="F827" s="428" t="s">
        <v>173</v>
      </c>
      <c r="G827" s="428" t="s">
        <v>215</v>
      </c>
      <c r="H827" s="428" t="s">
        <v>459</v>
      </c>
      <c r="I827" s="156" t="s">
        <v>187</v>
      </c>
      <c r="J827" s="156" t="s">
        <v>3688</v>
      </c>
      <c r="K827" s="156" t="s">
        <v>5168</v>
      </c>
      <c r="L827" s="156" t="s">
        <v>5541</v>
      </c>
      <c r="M827" s="156">
        <v>17317282</v>
      </c>
      <c r="N827" s="274">
        <v>45108</v>
      </c>
      <c r="O827" s="163">
        <v>2023</v>
      </c>
      <c r="P827" s="163">
        <v>2023</v>
      </c>
      <c r="Q827" s="670">
        <v>6290</v>
      </c>
      <c r="R827" s="156" t="s">
        <v>5168</v>
      </c>
      <c r="S827" s="275" t="s">
        <v>5546</v>
      </c>
      <c r="T827" s="156"/>
      <c r="U827" s="163" t="s">
        <v>167</v>
      </c>
      <c r="V827" s="140"/>
    </row>
    <row r="828" spans="1:22" ht="127.5" x14ac:dyDescent="0.2">
      <c r="A828" s="141" t="s">
        <v>9</v>
      </c>
      <c r="B828" s="259" t="s">
        <v>34</v>
      </c>
      <c r="C828" s="275" t="s">
        <v>5547</v>
      </c>
      <c r="D828" s="275" t="s">
        <v>5230</v>
      </c>
      <c r="E828" s="156" t="s">
        <v>5548</v>
      </c>
      <c r="F828" s="428" t="s">
        <v>173</v>
      </c>
      <c r="G828" s="428" t="s">
        <v>215</v>
      </c>
      <c r="H828" s="428" t="s">
        <v>459</v>
      </c>
      <c r="I828" s="156" t="s">
        <v>187</v>
      </c>
      <c r="J828" s="156" t="s">
        <v>3688</v>
      </c>
      <c r="K828" s="156" t="s">
        <v>5168</v>
      </c>
      <c r="L828" s="156" t="s">
        <v>5541</v>
      </c>
      <c r="M828" s="156">
        <v>17317282</v>
      </c>
      <c r="N828" s="274">
        <v>45117</v>
      </c>
      <c r="O828" s="163">
        <v>2023</v>
      </c>
      <c r="P828" s="163">
        <v>2023</v>
      </c>
      <c r="Q828" s="670">
        <v>12500</v>
      </c>
      <c r="R828" s="156" t="s">
        <v>5168</v>
      </c>
      <c r="S828" s="275" t="s">
        <v>5549</v>
      </c>
      <c r="T828" s="156"/>
      <c r="U828" s="163" t="s">
        <v>167</v>
      </c>
      <c r="V828" s="140"/>
    </row>
    <row r="829" spans="1:22" ht="63.75" x14ac:dyDescent="0.2">
      <c r="A829" s="141" t="s">
        <v>9</v>
      </c>
      <c r="B829" s="259" t="s">
        <v>34</v>
      </c>
      <c r="C829" s="275" t="s">
        <v>5550</v>
      </c>
      <c r="D829" s="275" t="s">
        <v>5242</v>
      </c>
      <c r="E829" s="156" t="s">
        <v>5551</v>
      </c>
      <c r="F829" s="428" t="s">
        <v>173</v>
      </c>
      <c r="G829" s="428" t="s">
        <v>215</v>
      </c>
      <c r="H829" s="428" t="s">
        <v>459</v>
      </c>
      <c r="I829" s="156" t="s">
        <v>187</v>
      </c>
      <c r="J829" s="156" t="s">
        <v>3688</v>
      </c>
      <c r="K829" s="156" t="s">
        <v>5168</v>
      </c>
      <c r="L829" s="156" t="s">
        <v>5541</v>
      </c>
      <c r="M829" s="156">
        <v>17317282</v>
      </c>
      <c r="N829" s="274">
        <v>45174</v>
      </c>
      <c r="O829" s="163">
        <v>2023</v>
      </c>
      <c r="P829" s="163">
        <v>2023</v>
      </c>
      <c r="Q829" s="670">
        <v>2000</v>
      </c>
      <c r="R829" s="156" t="s">
        <v>5168</v>
      </c>
      <c r="S829" s="275" t="s">
        <v>5552</v>
      </c>
      <c r="T829" s="156"/>
      <c r="U829" s="163" t="s">
        <v>167</v>
      </c>
      <c r="V829" s="140"/>
    </row>
    <row r="830" spans="1:22" ht="127.5" x14ac:dyDescent="0.2">
      <c r="A830" s="141" t="s">
        <v>9</v>
      </c>
      <c r="B830" s="259" t="s">
        <v>34</v>
      </c>
      <c r="C830" s="275" t="s">
        <v>5553</v>
      </c>
      <c r="D830" s="275" t="s">
        <v>5230</v>
      </c>
      <c r="E830" s="275" t="s">
        <v>5554</v>
      </c>
      <c r="F830" s="428" t="s">
        <v>173</v>
      </c>
      <c r="G830" s="428" t="s">
        <v>215</v>
      </c>
      <c r="H830" s="428" t="s">
        <v>459</v>
      </c>
      <c r="I830" s="156" t="s">
        <v>187</v>
      </c>
      <c r="J830" s="156" t="s">
        <v>3688</v>
      </c>
      <c r="K830" s="156" t="s">
        <v>5168</v>
      </c>
      <c r="L830" s="156" t="s">
        <v>5541</v>
      </c>
      <c r="M830" s="156">
        <v>17317282</v>
      </c>
      <c r="N830" s="274">
        <v>44830</v>
      </c>
      <c r="O830" s="163">
        <v>2022</v>
      </c>
      <c r="P830" s="163">
        <v>2023</v>
      </c>
      <c r="Q830" s="670">
        <v>4200</v>
      </c>
      <c r="R830" s="156" t="s">
        <v>5168</v>
      </c>
      <c r="S830" s="275" t="s">
        <v>5555</v>
      </c>
      <c r="T830" s="156"/>
      <c r="U830" s="163" t="s">
        <v>167</v>
      </c>
      <c r="V830" s="140"/>
    </row>
    <row r="831" spans="1:22" ht="25.5" x14ac:dyDescent="0.2">
      <c r="A831" s="141" t="s">
        <v>9</v>
      </c>
      <c r="B831" s="259" t="s">
        <v>34</v>
      </c>
      <c r="C831" s="275" t="s">
        <v>5556</v>
      </c>
      <c r="D831" s="156" t="s">
        <v>5249</v>
      </c>
      <c r="E831" s="156" t="s">
        <v>5557</v>
      </c>
      <c r="F831" s="428" t="s">
        <v>173</v>
      </c>
      <c r="G831" s="428" t="s">
        <v>215</v>
      </c>
      <c r="H831" s="428" t="s">
        <v>459</v>
      </c>
      <c r="I831" s="156" t="s">
        <v>187</v>
      </c>
      <c r="J831" s="156" t="s">
        <v>3688</v>
      </c>
      <c r="K831" s="156" t="s">
        <v>5168</v>
      </c>
      <c r="L831" s="156" t="s">
        <v>5558</v>
      </c>
      <c r="M831" s="156">
        <v>31322000</v>
      </c>
      <c r="N831" s="274">
        <v>44985</v>
      </c>
      <c r="O831" s="163">
        <v>2023</v>
      </c>
      <c r="P831" s="163">
        <v>2023</v>
      </c>
      <c r="Q831" s="670">
        <v>9500</v>
      </c>
      <c r="R831" s="348"/>
      <c r="S831" s="275" t="s">
        <v>5556</v>
      </c>
      <c r="T831" s="156"/>
      <c r="U831" s="163" t="s">
        <v>167</v>
      </c>
      <c r="V831" s="140"/>
    </row>
    <row r="832" spans="1:22" ht="25.5" x14ac:dyDescent="0.2">
      <c r="A832" s="141" t="s">
        <v>9</v>
      </c>
      <c r="B832" s="259" t="s">
        <v>34</v>
      </c>
      <c r="C832" s="275" t="s">
        <v>5559</v>
      </c>
      <c r="D832" s="156" t="s">
        <v>5249</v>
      </c>
      <c r="E832" s="156" t="s">
        <v>5560</v>
      </c>
      <c r="F832" s="428" t="s">
        <v>173</v>
      </c>
      <c r="G832" s="428" t="s">
        <v>215</v>
      </c>
      <c r="H832" s="428" t="s">
        <v>459</v>
      </c>
      <c r="I832" s="156" t="s">
        <v>187</v>
      </c>
      <c r="J832" s="156" t="s">
        <v>3688</v>
      </c>
      <c r="K832" s="156" t="s">
        <v>5168</v>
      </c>
      <c r="L832" s="156" t="s">
        <v>5558</v>
      </c>
      <c r="M832" s="156">
        <v>31322000</v>
      </c>
      <c r="N832" s="274">
        <v>44985</v>
      </c>
      <c r="O832" s="163">
        <v>2023</v>
      </c>
      <c r="P832" s="163">
        <v>2023</v>
      </c>
      <c r="Q832" s="670">
        <v>9300</v>
      </c>
      <c r="R832" s="348"/>
      <c r="S832" s="275" t="s">
        <v>5559</v>
      </c>
      <c r="T832" s="156"/>
      <c r="U832" s="163" t="s">
        <v>167</v>
      </c>
      <c r="V832" s="140"/>
    </row>
    <row r="833" spans="1:22" ht="25.5" x14ac:dyDescent="0.2">
      <c r="A833" s="141" t="s">
        <v>9</v>
      </c>
      <c r="B833" s="259" t="s">
        <v>34</v>
      </c>
      <c r="C833" s="275" t="s">
        <v>5561</v>
      </c>
      <c r="D833" s="156" t="s">
        <v>5562</v>
      </c>
      <c r="E833" s="156" t="s">
        <v>5563</v>
      </c>
      <c r="F833" s="428" t="s">
        <v>173</v>
      </c>
      <c r="G833" s="428" t="s">
        <v>215</v>
      </c>
      <c r="H833" s="428" t="s">
        <v>459</v>
      </c>
      <c r="I833" s="156" t="s">
        <v>187</v>
      </c>
      <c r="J833" s="156" t="s">
        <v>3688</v>
      </c>
      <c r="K833" s="156" t="s">
        <v>5168</v>
      </c>
      <c r="L833" s="156" t="s">
        <v>5564</v>
      </c>
      <c r="M833" s="156">
        <v>31324461</v>
      </c>
      <c r="N833" s="274">
        <v>44891</v>
      </c>
      <c r="O833" s="163">
        <v>2022</v>
      </c>
      <c r="P833" s="163">
        <v>2023</v>
      </c>
      <c r="Q833" s="670">
        <v>1580</v>
      </c>
      <c r="R833" s="348"/>
      <c r="S833" s="156" t="s">
        <v>5565</v>
      </c>
      <c r="T833" s="156"/>
      <c r="U833" s="163" t="s">
        <v>167</v>
      </c>
      <c r="V833" s="140"/>
    </row>
    <row r="834" spans="1:22" ht="127.5" x14ac:dyDescent="0.2">
      <c r="A834" s="141" t="s">
        <v>9</v>
      </c>
      <c r="B834" s="259" t="s">
        <v>34</v>
      </c>
      <c r="C834" s="275" t="s">
        <v>5566</v>
      </c>
      <c r="D834" s="275" t="s">
        <v>5222</v>
      </c>
      <c r="E834" s="156" t="s">
        <v>5567</v>
      </c>
      <c r="F834" s="428" t="s">
        <v>173</v>
      </c>
      <c r="G834" s="428" t="s">
        <v>215</v>
      </c>
      <c r="H834" s="428" t="s">
        <v>459</v>
      </c>
      <c r="I834" s="156" t="s">
        <v>187</v>
      </c>
      <c r="J834" s="156" t="s">
        <v>3688</v>
      </c>
      <c r="K834" s="156" t="s">
        <v>5168</v>
      </c>
      <c r="L834" s="156" t="s">
        <v>5568</v>
      </c>
      <c r="M834" s="156">
        <v>31333320</v>
      </c>
      <c r="N834" s="274">
        <v>44913</v>
      </c>
      <c r="O834" s="163">
        <v>2022</v>
      </c>
      <c r="P834" s="163">
        <v>2024</v>
      </c>
      <c r="Q834" s="670">
        <v>5400</v>
      </c>
      <c r="R834" s="348"/>
      <c r="S834" s="275" t="s">
        <v>5569</v>
      </c>
      <c r="T834" s="156"/>
      <c r="U834" s="163" t="s">
        <v>167</v>
      </c>
      <c r="V834" s="140"/>
    </row>
    <row r="835" spans="1:22" ht="140.25" x14ac:dyDescent="0.2">
      <c r="A835" s="141" t="s">
        <v>9</v>
      </c>
      <c r="B835" s="259" t="s">
        <v>34</v>
      </c>
      <c r="C835" s="275" t="s">
        <v>5570</v>
      </c>
      <c r="D835" s="275" t="s">
        <v>5222</v>
      </c>
      <c r="E835" s="156" t="s">
        <v>5571</v>
      </c>
      <c r="F835" s="428" t="s">
        <v>173</v>
      </c>
      <c r="G835" s="428" t="s">
        <v>215</v>
      </c>
      <c r="H835" s="428" t="s">
        <v>459</v>
      </c>
      <c r="I835" s="156" t="s">
        <v>187</v>
      </c>
      <c r="J835" s="156" t="s">
        <v>3688</v>
      </c>
      <c r="K835" s="156" t="s">
        <v>5168</v>
      </c>
      <c r="L835" s="156" t="s">
        <v>5572</v>
      </c>
      <c r="M835" s="156">
        <v>31356648</v>
      </c>
      <c r="N835" s="274">
        <v>44531</v>
      </c>
      <c r="O835" s="163">
        <v>2021</v>
      </c>
      <c r="P835" s="163">
        <v>2023</v>
      </c>
      <c r="Q835" s="670">
        <v>5020</v>
      </c>
      <c r="R835" s="348"/>
      <c r="S835" s="275" t="s">
        <v>5573</v>
      </c>
      <c r="T835" s="156"/>
      <c r="U835" s="163" t="s">
        <v>167</v>
      </c>
      <c r="V835" s="140"/>
    </row>
    <row r="836" spans="1:22" ht="63.75" x14ac:dyDescent="0.2">
      <c r="A836" s="141" t="s">
        <v>9</v>
      </c>
      <c r="B836" s="259" t="s">
        <v>34</v>
      </c>
      <c r="C836" s="275" t="s">
        <v>5574</v>
      </c>
      <c r="D836" s="275" t="s">
        <v>5222</v>
      </c>
      <c r="E836" s="156" t="s">
        <v>5575</v>
      </c>
      <c r="F836" s="428" t="s">
        <v>173</v>
      </c>
      <c r="G836" s="428" t="s">
        <v>215</v>
      </c>
      <c r="H836" s="428" t="s">
        <v>459</v>
      </c>
      <c r="I836" s="156" t="s">
        <v>187</v>
      </c>
      <c r="J836" s="156" t="s">
        <v>3688</v>
      </c>
      <c r="K836" s="156" t="s">
        <v>5168</v>
      </c>
      <c r="L836" s="156" t="s">
        <v>5572</v>
      </c>
      <c r="M836" s="156">
        <v>31356648</v>
      </c>
      <c r="N836" s="274">
        <v>44621</v>
      </c>
      <c r="O836" s="163">
        <v>2022</v>
      </c>
      <c r="P836" s="163">
        <v>2023</v>
      </c>
      <c r="Q836" s="670">
        <v>2880</v>
      </c>
      <c r="R836" s="348"/>
      <c r="S836" s="275" t="s">
        <v>5576</v>
      </c>
      <c r="T836" s="156"/>
      <c r="U836" s="163" t="s">
        <v>167</v>
      </c>
      <c r="V836" s="140"/>
    </row>
    <row r="837" spans="1:22" ht="114.75" x14ac:dyDescent="0.2">
      <c r="A837" s="141" t="s">
        <v>9</v>
      </c>
      <c r="B837" s="259" t="s">
        <v>34</v>
      </c>
      <c r="C837" s="275" t="s">
        <v>5577</v>
      </c>
      <c r="D837" s="275" t="s">
        <v>5222</v>
      </c>
      <c r="E837" s="156" t="s">
        <v>5578</v>
      </c>
      <c r="F837" s="428" t="s">
        <v>173</v>
      </c>
      <c r="G837" s="428" t="s">
        <v>215</v>
      </c>
      <c r="H837" s="428" t="s">
        <v>459</v>
      </c>
      <c r="I837" s="156" t="s">
        <v>187</v>
      </c>
      <c r="J837" s="156" t="s">
        <v>3688</v>
      </c>
      <c r="K837" s="156" t="s">
        <v>5168</v>
      </c>
      <c r="L837" s="156" t="s">
        <v>5572</v>
      </c>
      <c r="M837" s="156">
        <v>31356648</v>
      </c>
      <c r="N837" s="274">
        <v>45041</v>
      </c>
      <c r="O837" s="163">
        <v>2023</v>
      </c>
      <c r="P837" s="163">
        <v>2023</v>
      </c>
      <c r="Q837" s="670">
        <v>29980</v>
      </c>
      <c r="R837" s="348"/>
      <c r="S837" s="275" t="s">
        <v>5579</v>
      </c>
      <c r="T837" s="156"/>
      <c r="U837" s="163" t="s">
        <v>167</v>
      </c>
      <c r="V837" s="140"/>
    </row>
    <row r="838" spans="1:22" ht="51" x14ac:dyDescent="0.2">
      <c r="A838" s="141" t="s">
        <v>9</v>
      </c>
      <c r="B838" s="259" t="s">
        <v>34</v>
      </c>
      <c r="C838" s="275" t="s">
        <v>5580</v>
      </c>
      <c r="D838" s="275" t="s">
        <v>5222</v>
      </c>
      <c r="E838" s="156" t="s">
        <v>5581</v>
      </c>
      <c r="F838" s="428" t="s">
        <v>173</v>
      </c>
      <c r="G838" s="428" t="s">
        <v>215</v>
      </c>
      <c r="H838" s="428" t="s">
        <v>459</v>
      </c>
      <c r="I838" s="156" t="s">
        <v>187</v>
      </c>
      <c r="J838" s="156" t="s">
        <v>3688</v>
      </c>
      <c r="K838" s="156" t="s">
        <v>5168</v>
      </c>
      <c r="L838" s="156" t="s">
        <v>5572</v>
      </c>
      <c r="M838" s="156">
        <v>31356648</v>
      </c>
      <c r="N838" s="274">
        <v>45212</v>
      </c>
      <c r="O838" s="163">
        <v>2023</v>
      </c>
      <c r="P838" s="163">
        <v>2023</v>
      </c>
      <c r="Q838" s="670">
        <v>3480</v>
      </c>
      <c r="R838" s="348"/>
      <c r="S838" s="275" t="s">
        <v>5582</v>
      </c>
      <c r="T838" s="156"/>
      <c r="U838" s="163" t="s">
        <v>167</v>
      </c>
      <c r="V838" s="140"/>
    </row>
    <row r="839" spans="1:22" ht="165.75" x14ac:dyDescent="0.2">
      <c r="A839" s="141" t="s">
        <v>9</v>
      </c>
      <c r="B839" s="259" t="s">
        <v>34</v>
      </c>
      <c r="C839" s="275" t="s">
        <v>5583</v>
      </c>
      <c r="D839" s="156" t="s">
        <v>5180</v>
      </c>
      <c r="E839" s="156" t="s">
        <v>5584</v>
      </c>
      <c r="F839" s="428" t="s">
        <v>173</v>
      </c>
      <c r="G839" s="428" t="s">
        <v>215</v>
      </c>
      <c r="H839" s="428" t="s">
        <v>459</v>
      </c>
      <c r="I839" s="156" t="s">
        <v>187</v>
      </c>
      <c r="J839" s="156" t="s">
        <v>3688</v>
      </c>
      <c r="K839" s="156" t="s">
        <v>5168</v>
      </c>
      <c r="L839" s="156" t="s">
        <v>5585</v>
      </c>
      <c r="M839" s="156">
        <v>31405851</v>
      </c>
      <c r="N839" s="274">
        <v>44935</v>
      </c>
      <c r="O839" s="163">
        <v>2023</v>
      </c>
      <c r="P839" s="163">
        <v>2023</v>
      </c>
      <c r="Q839" s="670">
        <v>2500</v>
      </c>
      <c r="R839" s="348"/>
      <c r="S839" s="156" t="s">
        <v>5586</v>
      </c>
      <c r="T839" s="156"/>
      <c r="U839" s="163" t="s">
        <v>167</v>
      </c>
      <c r="V839" s="140"/>
    </row>
    <row r="840" spans="1:22" ht="38.25" x14ac:dyDescent="0.2">
      <c r="A840" s="141" t="s">
        <v>9</v>
      </c>
      <c r="B840" s="259" t="s">
        <v>34</v>
      </c>
      <c r="C840" s="275" t="s">
        <v>5587</v>
      </c>
      <c r="D840" s="156" t="s">
        <v>5213</v>
      </c>
      <c r="E840" s="156" t="s">
        <v>5588</v>
      </c>
      <c r="F840" s="428" t="s">
        <v>173</v>
      </c>
      <c r="G840" s="428" t="s">
        <v>215</v>
      </c>
      <c r="H840" s="428" t="s">
        <v>459</v>
      </c>
      <c r="I840" s="156" t="s">
        <v>187</v>
      </c>
      <c r="J840" s="156" t="s">
        <v>3688</v>
      </c>
      <c r="K840" s="156" t="s">
        <v>5168</v>
      </c>
      <c r="L840" s="156" t="s">
        <v>5589</v>
      </c>
      <c r="M840" s="156">
        <v>31564518</v>
      </c>
      <c r="N840" s="274">
        <v>45211</v>
      </c>
      <c r="O840" s="163">
        <v>2023</v>
      </c>
      <c r="P840" s="163">
        <v>2023</v>
      </c>
      <c r="Q840" s="670">
        <v>12083</v>
      </c>
      <c r="R840" s="348"/>
      <c r="S840" s="156" t="s">
        <v>5590</v>
      </c>
      <c r="T840" s="156"/>
      <c r="U840" s="163" t="s">
        <v>167</v>
      </c>
      <c r="V840" s="140"/>
    </row>
    <row r="841" spans="1:22" ht="38.25" x14ac:dyDescent="0.2">
      <c r="A841" s="141" t="s">
        <v>9</v>
      </c>
      <c r="B841" s="259" t="s">
        <v>34</v>
      </c>
      <c r="C841" s="275" t="s">
        <v>5591</v>
      </c>
      <c r="D841" s="156" t="s">
        <v>5592</v>
      </c>
      <c r="E841" s="156" t="s">
        <v>5593</v>
      </c>
      <c r="F841" s="428" t="s">
        <v>173</v>
      </c>
      <c r="G841" s="428" t="s">
        <v>215</v>
      </c>
      <c r="H841" s="428" t="s">
        <v>430</v>
      </c>
      <c r="I841" s="156" t="s">
        <v>187</v>
      </c>
      <c r="J841" s="156" t="s">
        <v>3688</v>
      </c>
      <c r="K841" s="156" t="s">
        <v>5168</v>
      </c>
      <c r="L841" s="156" t="s">
        <v>5594</v>
      </c>
      <c r="M841" s="156">
        <v>31615716</v>
      </c>
      <c r="N841" s="274">
        <v>44950</v>
      </c>
      <c r="O841" s="163">
        <v>2023</v>
      </c>
      <c r="P841" s="163">
        <v>2023</v>
      </c>
      <c r="Q841" s="670">
        <v>2000</v>
      </c>
      <c r="R841" s="348"/>
      <c r="S841" s="156" t="s">
        <v>5595</v>
      </c>
      <c r="T841" s="156"/>
      <c r="U841" s="163" t="s">
        <v>167</v>
      </c>
      <c r="V841" s="140"/>
    </row>
    <row r="842" spans="1:22" ht="51" x14ac:dyDescent="0.2">
      <c r="A842" s="141" t="s">
        <v>9</v>
      </c>
      <c r="B842" s="259" t="s">
        <v>34</v>
      </c>
      <c r="C842" s="275" t="s">
        <v>5596</v>
      </c>
      <c r="D842" s="156" t="s">
        <v>5592</v>
      </c>
      <c r="E842" s="156" t="s">
        <v>5597</v>
      </c>
      <c r="F842" s="428" t="s">
        <v>173</v>
      </c>
      <c r="G842" s="428" t="s">
        <v>215</v>
      </c>
      <c r="H842" s="428" t="s">
        <v>430</v>
      </c>
      <c r="I842" s="156" t="s">
        <v>187</v>
      </c>
      <c r="J842" s="156" t="s">
        <v>3688</v>
      </c>
      <c r="K842" s="156" t="s">
        <v>5168</v>
      </c>
      <c r="L842" s="156" t="s">
        <v>5594</v>
      </c>
      <c r="M842" s="156">
        <v>31615716</v>
      </c>
      <c r="N842" s="274">
        <v>44908</v>
      </c>
      <c r="O842" s="163">
        <v>2022</v>
      </c>
      <c r="P842" s="163">
        <v>2023</v>
      </c>
      <c r="Q842" s="670">
        <v>84000</v>
      </c>
      <c r="R842" s="348"/>
      <c r="S842" s="156" t="s">
        <v>5596</v>
      </c>
      <c r="T842" s="156"/>
      <c r="U842" s="163" t="s">
        <v>167</v>
      </c>
      <c r="V842" s="140"/>
    </row>
    <row r="843" spans="1:22" ht="51" x14ac:dyDescent="0.2">
      <c r="A843" s="141" t="s">
        <v>9</v>
      </c>
      <c r="B843" s="259" t="s">
        <v>34</v>
      </c>
      <c r="C843" s="275" t="s">
        <v>5598</v>
      </c>
      <c r="D843" s="275" t="s">
        <v>5599</v>
      </c>
      <c r="E843" s="156" t="s">
        <v>5600</v>
      </c>
      <c r="F843" s="428" t="s">
        <v>173</v>
      </c>
      <c r="G843" s="428" t="s">
        <v>215</v>
      </c>
      <c r="H843" s="428" t="s">
        <v>459</v>
      </c>
      <c r="I843" s="156" t="s">
        <v>187</v>
      </c>
      <c r="J843" s="156" t="s">
        <v>3688</v>
      </c>
      <c r="K843" s="156" t="s">
        <v>5168</v>
      </c>
      <c r="L843" s="156" t="s">
        <v>5601</v>
      </c>
      <c r="M843" s="156">
        <v>31626599</v>
      </c>
      <c r="N843" s="274">
        <v>44869</v>
      </c>
      <c r="O843" s="163">
        <v>2022</v>
      </c>
      <c r="P843" s="163">
        <v>2023</v>
      </c>
      <c r="Q843" s="670">
        <v>900</v>
      </c>
      <c r="R843" s="348"/>
      <c r="S843" s="275" t="s">
        <v>5602</v>
      </c>
      <c r="T843" s="156"/>
      <c r="U843" s="163" t="s">
        <v>167</v>
      </c>
      <c r="V843" s="140"/>
    </row>
    <row r="844" spans="1:22" ht="38.25" x14ac:dyDescent="0.2">
      <c r="A844" s="141" t="s">
        <v>9</v>
      </c>
      <c r="B844" s="259" t="s">
        <v>34</v>
      </c>
      <c r="C844" s="275" t="s">
        <v>5603</v>
      </c>
      <c r="D844" s="275" t="s">
        <v>5599</v>
      </c>
      <c r="E844" s="156" t="s">
        <v>5604</v>
      </c>
      <c r="F844" s="428" t="s">
        <v>173</v>
      </c>
      <c r="G844" s="428" t="s">
        <v>215</v>
      </c>
      <c r="H844" s="428" t="s">
        <v>459</v>
      </c>
      <c r="I844" s="156" t="s">
        <v>187</v>
      </c>
      <c r="J844" s="156" t="s">
        <v>3688</v>
      </c>
      <c r="K844" s="156" t="s">
        <v>5168</v>
      </c>
      <c r="L844" s="156" t="s">
        <v>5601</v>
      </c>
      <c r="M844" s="156">
        <v>31626599</v>
      </c>
      <c r="N844" s="274">
        <v>45008</v>
      </c>
      <c r="O844" s="163">
        <v>2023</v>
      </c>
      <c r="P844" s="163">
        <v>2023</v>
      </c>
      <c r="Q844" s="670">
        <v>300</v>
      </c>
      <c r="R844" s="348"/>
      <c r="S844" s="275" t="s">
        <v>5605</v>
      </c>
      <c r="T844" s="156"/>
      <c r="U844" s="163" t="s">
        <v>167</v>
      </c>
      <c r="V844" s="140"/>
    </row>
    <row r="845" spans="1:22" ht="127.5" x14ac:dyDescent="0.2">
      <c r="A845" s="141" t="s">
        <v>9</v>
      </c>
      <c r="B845" s="259" t="s">
        <v>34</v>
      </c>
      <c r="C845" s="275" t="s">
        <v>5606</v>
      </c>
      <c r="D845" s="275" t="s">
        <v>5222</v>
      </c>
      <c r="E845" s="156" t="s">
        <v>5607</v>
      </c>
      <c r="F845" s="428" t="s">
        <v>173</v>
      </c>
      <c r="G845" s="428" t="s">
        <v>215</v>
      </c>
      <c r="H845" s="428" t="s">
        <v>459</v>
      </c>
      <c r="I845" s="156" t="s">
        <v>187</v>
      </c>
      <c r="J845" s="156" t="s">
        <v>849</v>
      </c>
      <c r="K845" s="156" t="s">
        <v>5168</v>
      </c>
      <c r="L845" s="156" t="s">
        <v>5608</v>
      </c>
      <c r="M845" s="156">
        <v>31651518</v>
      </c>
      <c r="N845" s="274">
        <v>44928</v>
      </c>
      <c r="O845" s="163">
        <v>2023</v>
      </c>
      <c r="P845" s="163">
        <v>2023</v>
      </c>
      <c r="Q845" s="670">
        <v>9350</v>
      </c>
      <c r="R845" s="348"/>
      <c r="S845" s="275" t="s">
        <v>5609</v>
      </c>
      <c r="T845" s="156"/>
      <c r="U845" s="163" t="s">
        <v>167</v>
      </c>
      <c r="V845" s="140"/>
    </row>
    <row r="846" spans="1:22" ht="38.25" x14ac:dyDescent="0.2">
      <c r="A846" s="141" t="s">
        <v>9</v>
      </c>
      <c r="B846" s="259" t="s">
        <v>34</v>
      </c>
      <c r="C846" s="275" t="s">
        <v>5610</v>
      </c>
      <c r="D846" s="275" t="s">
        <v>5611</v>
      </c>
      <c r="E846" s="275" t="s">
        <v>5612</v>
      </c>
      <c r="F846" s="428" t="s">
        <v>173</v>
      </c>
      <c r="G846" s="428" t="s">
        <v>215</v>
      </c>
      <c r="H846" s="428" t="s">
        <v>459</v>
      </c>
      <c r="I846" s="156" t="s">
        <v>187</v>
      </c>
      <c r="J846" s="156" t="s">
        <v>3688</v>
      </c>
      <c r="K846" s="156" t="s">
        <v>5168</v>
      </c>
      <c r="L846" s="156" t="s">
        <v>5608</v>
      </c>
      <c r="M846" s="156">
        <v>31651518</v>
      </c>
      <c r="N846" s="274">
        <v>45149</v>
      </c>
      <c r="O846" s="163">
        <v>2023</v>
      </c>
      <c r="P846" s="163">
        <v>2023</v>
      </c>
      <c r="Q846" s="670">
        <v>1283</v>
      </c>
      <c r="R846" s="156" t="s">
        <v>5168</v>
      </c>
      <c r="S846" s="275" t="s">
        <v>5613</v>
      </c>
      <c r="T846" s="156"/>
      <c r="U846" s="163" t="s">
        <v>167</v>
      </c>
      <c r="V846" s="140"/>
    </row>
    <row r="847" spans="1:22" ht="191.25" x14ac:dyDescent="0.2">
      <c r="A847" s="141" t="s">
        <v>9</v>
      </c>
      <c r="B847" s="259" t="s">
        <v>34</v>
      </c>
      <c r="C847" s="156" t="s">
        <v>5614</v>
      </c>
      <c r="D847" s="156" t="s">
        <v>5615</v>
      </c>
      <c r="E847" s="156" t="s">
        <v>5616</v>
      </c>
      <c r="F847" s="428" t="s">
        <v>173</v>
      </c>
      <c r="G847" s="428" t="s">
        <v>215</v>
      </c>
      <c r="H847" s="428" t="s">
        <v>459</v>
      </c>
      <c r="I847" s="156" t="s">
        <v>187</v>
      </c>
      <c r="J847" s="156" t="s">
        <v>849</v>
      </c>
      <c r="K847" s="156" t="s">
        <v>5168</v>
      </c>
      <c r="L847" s="156" t="s">
        <v>5617</v>
      </c>
      <c r="M847" s="156">
        <v>31821987</v>
      </c>
      <c r="N847" s="274">
        <v>44844</v>
      </c>
      <c r="O847" s="163">
        <v>2022</v>
      </c>
      <c r="P847" s="163">
        <v>2023</v>
      </c>
      <c r="Q847" s="670">
        <v>9000</v>
      </c>
      <c r="R847" s="348"/>
      <c r="S847" s="156" t="s">
        <v>5618</v>
      </c>
      <c r="T847" s="156"/>
      <c r="U847" s="163" t="s">
        <v>167</v>
      </c>
      <c r="V847" s="140"/>
    </row>
    <row r="848" spans="1:22" ht="38.25" x14ac:dyDescent="0.2">
      <c r="A848" s="141" t="s">
        <v>9</v>
      </c>
      <c r="B848" s="259" t="s">
        <v>34</v>
      </c>
      <c r="C848" s="156" t="s">
        <v>5619</v>
      </c>
      <c r="D848" s="156" t="s">
        <v>5592</v>
      </c>
      <c r="E848" s="156" t="s">
        <v>5620</v>
      </c>
      <c r="F848" s="428" t="s">
        <v>173</v>
      </c>
      <c r="G848" s="430" t="s">
        <v>215</v>
      </c>
      <c r="H848" s="430" t="s">
        <v>430</v>
      </c>
      <c r="I848" s="156" t="s">
        <v>187</v>
      </c>
      <c r="J848" s="156" t="s">
        <v>3688</v>
      </c>
      <c r="K848" s="156" t="s">
        <v>5168</v>
      </c>
      <c r="L848" s="156" t="s">
        <v>5621</v>
      </c>
      <c r="M848" s="156">
        <v>31905269</v>
      </c>
      <c r="N848" s="274">
        <v>45076</v>
      </c>
      <c r="O848" s="163">
        <v>2023</v>
      </c>
      <c r="P848" s="163">
        <v>2023</v>
      </c>
      <c r="Q848" s="672">
        <v>3000</v>
      </c>
      <c r="R848" s="156"/>
      <c r="S848" s="156" t="s">
        <v>5619</v>
      </c>
      <c r="T848" s="156"/>
      <c r="U848" s="163" t="s">
        <v>167</v>
      </c>
      <c r="V848" s="140"/>
    </row>
    <row r="849" spans="1:22" ht="38.25" x14ac:dyDescent="0.2">
      <c r="A849" s="141" t="s">
        <v>9</v>
      </c>
      <c r="B849" s="259" t="s">
        <v>34</v>
      </c>
      <c r="C849" s="156" t="s">
        <v>5619</v>
      </c>
      <c r="D849" s="156" t="s">
        <v>5592</v>
      </c>
      <c r="E849" s="156" t="s">
        <v>5622</v>
      </c>
      <c r="F849" s="428" t="s">
        <v>173</v>
      </c>
      <c r="G849" s="430" t="s">
        <v>215</v>
      </c>
      <c r="H849" s="430" t="s">
        <v>430</v>
      </c>
      <c r="I849" s="156" t="s">
        <v>187</v>
      </c>
      <c r="J849" s="156" t="s">
        <v>3688</v>
      </c>
      <c r="K849" s="156" t="s">
        <v>5168</v>
      </c>
      <c r="L849" s="156" t="s">
        <v>5623</v>
      </c>
      <c r="M849" s="156">
        <v>31925642</v>
      </c>
      <c r="N849" s="274">
        <v>45089</v>
      </c>
      <c r="O849" s="163">
        <v>2023</v>
      </c>
      <c r="P849" s="163">
        <v>2023</v>
      </c>
      <c r="Q849" s="672">
        <v>5000</v>
      </c>
      <c r="R849" s="156"/>
      <c r="S849" s="156" t="s">
        <v>5619</v>
      </c>
      <c r="T849" s="156"/>
      <c r="U849" s="163" t="s">
        <v>167</v>
      </c>
      <c r="V849" s="140"/>
    </row>
    <row r="850" spans="1:22" ht="102" x14ac:dyDescent="0.2">
      <c r="A850" s="141" t="s">
        <v>9</v>
      </c>
      <c r="B850" s="259" t="s">
        <v>34</v>
      </c>
      <c r="C850" s="156" t="s">
        <v>5624</v>
      </c>
      <c r="D850" s="156" t="s">
        <v>5535</v>
      </c>
      <c r="E850" s="156" t="s">
        <v>5625</v>
      </c>
      <c r="F850" s="428" t="s">
        <v>173</v>
      </c>
      <c r="G850" s="430" t="s">
        <v>215</v>
      </c>
      <c r="H850" s="430" t="s">
        <v>459</v>
      </c>
      <c r="I850" s="156" t="s">
        <v>187</v>
      </c>
      <c r="J850" s="156" t="s">
        <v>3688</v>
      </c>
      <c r="K850" s="156" t="s">
        <v>5168</v>
      </c>
      <c r="L850" s="156" t="s">
        <v>5626</v>
      </c>
      <c r="M850" s="156">
        <v>31926045</v>
      </c>
      <c r="N850" s="274">
        <v>45154</v>
      </c>
      <c r="O850" s="163">
        <v>2023</v>
      </c>
      <c r="P850" s="163">
        <v>2023</v>
      </c>
      <c r="Q850" s="672">
        <v>1500</v>
      </c>
      <c r="R850" s="156"/>
      <c r="S850" s="156" t="s">
        <v>5627</v>
      </c>
      <c r="T850" s="156"/>
      <c r="U850" s="163" t="s">
        <v>167</v>
      </c>
      <c r="V850" s="140"/>
    </row>
    <row r="851" spans="1:22" ht="114.75" x14ac:dyDescent="0.2">
      <c r="A851" s="141" t="s">
        <v>9</v>
      </c>
      <c r="B851" s="259" t="s">
        <v>34</v>
      </c>
      <c r="C851" s="156" t="s">
        <v>5628</v>
      </c>
      <c r="D851" s="156" t="s">
        <v>5535</v>
      </c>
      <c r="E851" s="156" t="s">
        <v>5629</v>
      </c>
      <c r="F851" s="428" t="s">
        <v>173</v>
      </c>
      <c r="G851" s="430" t="s">
        <v>215</v>
      </c>
      <c r="H851" s="430" t="s">
        <v>459</v>
      </c>
      <c r="I851" s="156" t="s">
        <v>187</v>
      </c>
      <c r="J851" s="156" t="s">
        <v>3688</v>
      </c>
      <c r="K851" s="156" t="s">
        <v>5168</v>
      </c>
      <c r="L851" s="156" t="s">
        <v>5626</v>
      </c>
      <c r="M851" s="156">
        <v>31926045</v>
      </c>
      <c r="N851" s="274">
        <v>44833</v>
      </c>
      <c r="O851" s="163">
        <v>2022</v>
      </c>
      <c r="P851" s="163">
        <v>2023</v>
      </c>
      <c r="Q851" s="672">
        <v>3850</v>
      </c>
      <c r="R851" s="156"/>
      <c r="S851" s="156" t="s">
        <v>5630</v>
      </c>
      <c r="T851" s="156"/>
      <c r="U851" s="163" t="s">
        <v>167</v>
      </c>
      <c r="V851" s="140"/>
    </row>
    <row r="852" spans="1:22" ht="38.25" x14ac:dyDescent="0.2">
      <c r="A852" s="141" t="s">
        <v>9</v>
      </c>
      <c r="B852" s="259" t="s">
        <v>34</v>
      </c>
      <c r="C852" s="275" t="s">
        <v>5631</v>
      </c>
      <c r="D852" s="275" t="s">
        <v>5242</v>
      </c>
      <c r="E852" s="156" t="s">
        <v>5632</v>
      </c>
      <c r="F852" s="428" t="s">
        <v>173</v>
      </c>
      <c r="G852" s="428" t="s">
        <v>215</v>
      </c>
      <c r="H852" s="428" t="s">
        <v>459</v>
      </c>
      <c r="I852" s="156" t="s">
        <v>187</v>
      </c>
      <c r="J852" s="156" t="s">
        <v>3688</v>
      </c>
      <c r="K852" s="156" t="s">
        <v>5168</v>
      </c>
      <c r="L852" s="156" t="s">
        <v>5633</v>
      </c>
      <c r="M852" s="156">
        <v>34122303</v>
      </c>
      <c r="N852" s="274">
        <v>44641</v>
      </c>
      <c r="O852" s="163">
        <v>2022</v>
      </c>
      <c r="P852" s="163">
        <v>2023</v>
      </c>
      <c r="Q852" s="670">
        <v>8700</v>
      </c>
      <c r="R852" s="348"/>
      <c r="S852" s="275" t="s">
        <v>5634</v>
      </c>
      <c r="T852" s="156"/>
      <c r="U852" s="163" t="s">
        <v>167</v>
      </c>
      <c r="V852" s="140"/>
    </row>
    <row r="853" spans="1:22" ht="76.5" x14ac:dyDescent="0.2">
      <c r="A853" s="141" t="s">
        <v>9</v>
      </c>
      <c r="B853" s="259" t="s">
        <v>34</v>
      </c>
      <c r="C853" s="275" t="s">
        <v>5635</v>
      </c>
      <c r="D853" s="275" t="s">
        <v>5222</v>
      </c>
      <c r="E853" s="156" t="s">
        <v>5636</v>
      </c>
      <c r="F853" s="428" t="s">
        <v>173</v>
      </c>
      <c r="G853" s="428" t="s">
        <v>215</v>
      </c>
      <c r="H853" s="428" t="s">
        <v>459</v>
      </c>
      <c r="I853" s="156" t="s">
        <v>187</v>
      </c>
      <c r="J853" s="156" t="s">
        <v>3688</v>
      </c>
      <c r="K853" s="156" t="s">
        <v>5168</v>
      </c>
      <c r="L853" s="156" t="s">
        <v>5637</v>
      </c>
      <c r="M853" s="156">
        <v>35727951</v>
      </c>
      <c r="N853" s="274">
        <v>44621</v>
      </c>
      <c r="O853" s="163">
        <v>2022</v>
      </c>
      <c r="P853" s="163">
        <v>2023</v>
      </c>
      <c r="Q853" s="670">
        <v>3130</v>
      </c>
      <c r="R853" s="348"/>
      <c r="S853" s="275" t="s">
        <v>5638</v>
      </c>
      <c r="T853" s="156"/>
      <c r="U853" s="163" t="s">
        <v>167</v>
      </c>
      <c r="V853" s="140"/>
    </row>
    <row r="854" spans="1:22" ht="51" x14ac:dyDescent="0.2">
      <c r="A854" s="141" t="s">
        <v>9</v>
      </c>
      <c r="B854" s="259" t="s">
        <v>34</v>
      </c>
      <c r="C854" s="275" t="s">
        <v>5639</v>
      </c>
      <c r="D854" s="275" t="s">
        <v>5222</v>
      </c>
      <c r="E854" s="156" t="s">
        <v>5640</v>
      </c>
      <c r="F854" s="428" t="s">
        <v>173</v>
      </c>
      <c r="G854" s="428" t="s">
        <v>215</v>
      </c>
      <c r="H854" s="428" t="s">
        <v>459</v>
      </c>
      <c r="I854" s="156" t="s">
        <v>187</v>
      </c>
      <c r="J854" s="156" t="s">
        <v>3688</v>
      </c>
      <c r="K854" s="156" t="s">
        <v>5168</v>
      </c>
      <c r="L854" s="156" t="s">
        <v>5637</v>
      </c>
      <c r="M854" s="156">
        <v>35727951</v>
      </c>
      <c r="N854" s="274">
        <v>45050</v>
      </c>
      <c r="O854" s="163">
        <v>2023</v>
      </c>
      <c r="P854" s="163">
        <v>2023</v>
      </c>
      <c r="Q854" s="670">
        <v>17040</v>
      </c>
      <c r="R854" s="348"/>
      <c r="S854" s="275" t="s">
        <v>5641</v>
      </c>
      <c r="T854" s="156"/>
      <c r="U854" s="163" t="s">
        <v>167</v>
      </c>
      <c r="V854" s="140"/>
    </row>
    <row r="855" spans="1:22" ht="89.25" x14ac:dyDescent="0.2">
      <c r="A855" s="141" t="s">
        <v>9</v>
      </c>
      <c r="B855" s="259" t="s">
        <v>34</v>
      </c>
      <c r="C855" s="156" t="s">
        <v>5642</v>
      </c>
      <c r="D855" s="156" t="s">
        <v>5166</v>
      </c>
      <c r="E855" s="156" t="s">
        <v>5643</v>
      </c>
      <c r="F855" s="428" t="s">
        <v>173</v>
      </c>
      <c r="G855" s="428" t="s">
        <v>215</v>
      </c>
      <c r="H855" s="428" t="s">
        <v>459</v>
      </c>
      <c r="I855" s="156" t="s">
        <v>187</v>
      </c>
      <c r="J855" s="156" t="s">
        <v>3627</v>
      </c>
      <c r="K855" s="156" t="s">
        <v>5168</v>
      </c>
      <c r="L855" s="156" t="s">
        <v>5644</v>
      </c>
      <c r="M855" s="156">
        <v>35802723</v>
      </c>
      <c r="N855" s="274">
        <v>44927</v>
      </c>
      <c r="O855" s="163">
        <v>2023</v>
      </c>
      <c r="P855" s="163">
        <v>2023</v>
      </c>
      <c r="Q855" s="670">
        <v>19620</v>
      </c>
      <c r="R855" s="348"/>
      <c r="S855" s="156" t="s">
        <v>5645</v>
      </c>
      <c r="T855" s="156"/>
      <c r="U855" s="163" t="s">
        <v>167</v>
      </c>
      <c r="V855" s="140"/>
    </row>
    <row r="856" spans="1:22" ht="102" x14ac:dyDescent="0.2">
      <c r="A856" s="141" t="s">
        <v>9</v>
      </c>
      <c r="B856" s="259" t="s">
        <v>34</v>
      </c>
      <c r="C856" s="156" t="s">
        <v>5646</v>
      </c>
      <c r="D856" s="156" t="s">
        <v>5166</v>
      </c>
      <c r="E856" s="156" t="s">
        <v>5647</v>
      </c>
      <c r="F856" s="428" t="s">
        <v>173</v>
      </c>
      <c r="G856" s="428" t="s">
        <v>215</v>
      </c>
      <c r="H856" s="428" t="s">
        <v>459</v>
      </c>
      <c r="I856" s="156" t="s">
        <v>187</v>
      </c>
      <c r="J856" s="156" t="s">
        <v>3688</v>
      </c>
      <c r="K856" s="156" t="s">
        <v>5168</v>
      </c>
      <c r="L856" s="156" t="s">
        <v>5644</v>
      </c>
      <c r="M856" s="156">
        <v>35802723</v>
      </c>
      <c r="N856" s="274">
        <v>44075</v>
      </c>
      <c r="O856" s="163">
        <v>2020</v>
      </c>
      <c r="P856" s="163">
        <v>2023</v>
      </c>
      <c r="Q856" s="670">
        <v>6160</v>
      </c>
      <c r="R856" s="156" t="s">
        <v>5168</v>
      </c>
      <c r="S856" s="275" t="s">
        <v>5648</v>
      </c>
      <c r="T856" s="156"/>
      <c r="U856" s="163" t="s">
        <v>167</v>
      </c>
      <c r="V856" s="140"/>
    </row>
    <row r="857" spans="1:22" ht="89.25" x14ac:dyDescent="0.2">
      <c r="A857" s="141" t="s">
        <v>9</v>
      </c>
      <c r="B857" s="259" t="s">
        <v>34</v>
      </c>
      <c r="C857" s="275" t="s">
        <v>5649</v>
      </c>
      <c r="D857" s="156" t="s">
        <v>5535</v>
      </c>
      <c r="E857" s="156" t="s">
        <v>5650</v>
      </c>
      <c r="F857" s="428" t="s">
        <v>173</v>
      </c>
      <c r="G857" s="428" t="s">
        <v>215</v>
      </c>
      <c r="H857" s="428" t="s">
        <v>459</v>
      </c>
      <c r="I857" s="156" t="s">
        <v>187</v>
      </c>
      <c r="J857" s="156" t="s">
        <v>3688</v>
      </c>
      <c r="K857" s="156" t="s">
        <v>5168</v>
      </c>
      <c r="L857" s="156" t="s">
        <v>5651</v>
      </c>
      <c r="M857" s="156">
        <v>35831171</v>
      </c>
      <c r="N857" s="274">
        <v>44911</v>
      </c>
      <c r="O857" s="163">
        <v>2022</v>
      </c>
      <c r="P857" s="163">
        <v>2023</v>
      </c>
      <c r="Q857" s="670">
        <v>1740</v>
      </c>
      <c r="R857" s="348"/>
      <c r="S857" s="156" t="s">
        <v>5652</v>
      </c>
      <c r="T857" s="156"/>
      <c r="U857" s="163" t="s">
        <v>167</v>
      </c>
      <c r="V857" s="140"/>
    </row>
    <row r="858" spans="1:22" ht="89.25" x14ac:dyDescent="0.2">
      <c r="A858" s="141" t="s">
        <v>9</v>
      </c>
      <c r="B858" s="259" t="s">
        <v>34</v>
      </c>
      <c r="C858" s="156" t="s">
        <v>5653</v>
      </c>
      <c r="D858" s="156" t="s">
        <v>5209</v>
      </c>
      <c r="E858" s="156" t="s">
        <v>5654</v>
      </c>
      <c r="F858" s="428" t="s">
        <v>173</v>
      </c>
      <c r="G858" s="428" t="s">
        <v>215</v>
      </c>
      <c r="H858" s="428" t="s">
        <v>459</v>
      </c>
      <c r="I858" s="156" t="s">
        <v>187</v>
      </c>
      <c r="J858" s="156" t="s">
        <v>3627</v>
      </c>
      <c r="K858" s="156" t="s">
        <v>5168</v>
      </c>
      <c r="L858" s="156" t="s">
        <v>5655</v>
      </c>
      <c r="M858" s="156">
        <v>35909234</v>
      </c>
      <c r="N858" s="274">
        <v>45125</v>
      </c>
      <c r="O858" s="163">
        <v>2023</v>
      </c>
      <c r="P858" s="163">
        <v>2023</v>
      </c>
      <c r="Q858" s="670">
        <v>4650</v>
      </c>
      <c r="R858" s="348"/>
      <c r="S858" s="156" t="s">
        <v>5656</v>
      </c>
      <c r="T858" s="156"/>
      <c r="U858" s="163" t="s">
        <v>167</v>
      </c>
      <c r="V858" s="140"/>
    </row>
    <row r="859" spans="1:22" ht="38.25" x14ac:dyDescent="0.2">
      <c r="A859" s="141" t="s">
        <v>9</v>
      </c>
      <c r="B859" s="259" t="s">
        <v>34</v>
      </c>
      <c r="C859" s="156" t="s">
        <v>5657</v>
      </c>
      <c r="D859" s="156" t="s">
        <v>5249</v>
      </c>
      <c r="E859" s="156" t="s">
        <v>5658</v>
      </c>
      <c r="F859" s="428" t="s">
        <v>173</v>
      </c>
      <c r="G859" s="430" t="s">
        <v>215</v>
      </c>
      <c r="H859" s="430" t="s">
        <v>459</v>
      </c>
      <c r="I859" s="156" t="s">
        <v>187</v>
      </c>
      <c r="J859" s="156" t="s">
        <v>3688</v>
      </c>
      <c r="K859" s="156" t="s">
        <v>5168</v>
      </c>
      <c r="L859" s="156" t="s">
        <v>5659</v>
      </c>
      <c r="M859" s="156">
        <v>35960736</v>
      </c>
      <c r="N859" s="274">
        <v>45132</v>
      </c>
      <c r="O859" s="163">
        <v>2023</v>
      </c>
      <c r="P859" s="163">
        <v>2023</v>
      </c>
      <c r="Q859" s="672">
        <v>7000</v>
      </c>
      <c r="R859" s="156"/>
      <c r="S859" s="156" t="s">
        <v>5657</v>
      </c>
      <c r="T859" s="156"/>
      <c r="U859" s="163" t="s">
        <v>167</v>
      </c>
      <c r="V859" s="140"/>
    </row>
    <row r="860" spans="1:22" ht="25.5" x14ac:dyDescent="0.2">
      <c r="A860" s="141" t="s">
        <v>9</v>
      </c>
      <c r="B860" s="259" t="s">
        <v>34</v>
      </c>
      <c r="C860" s="156" t="s">
        <v>5660</v>
      </c>
      <c r="D860" s="156" t="s">
        <v>5249</v>
      </c>
      <c r="E860" s="156" t="s">
        <v>5661</v>
      </c>
      <c r="F860" s="428" t="s">
        <v>173</v>
      </c>
      <c r="G860" s="430" t="s">
        <v>215</v>
      </c>
      <c r="H860" s="430" t="s">
        <v>459</v>
      </c>
      <c r="I860" s="156" t="s">
        <v>187</v>
      </c>
      <c r="J860" s="156" t="s">
        <v>3688</v>
      </c>
      <c r="K860" s="156" t="s">
        <v>5168</v>
      </c>
      <c r="L860" s="156" t="s">
        <v>5659</v>
      </c>
      <c r="M860" s="156">
        <v>35960736</v>
      </c>
      <c r="N860" s="274">
        <v>45233</v>
      </c>
      <c r="O860" s="163">
        <v>2023</v>
      </c>
      <c r="P860" s="163">
        <v>2023</v>
      </c>
      <c r="Q860" s="672">
        <v>400</v>
      </c>
      <c r="R860" s="156"/>
      <c r="S860" s="156" t="s">
        <v>5660</v>
      </c>
      <c r="T860" s="156"/>
      <c r="U860" s="163" t="s">
        <v>167</v>
      </c>
      <c r="V860" s="140"/>
    </row>
    <row r="861" spans="1:22" ht="51" x14ac:dyDescent="0.2">
      <c r="A861" s="141" t="s">
        <v>9</v>
      </c>
      <c r="B861" s="259" t="s">
        <v>34</v>
      </c>
      <c r="C861" s="156" t="s">
        <v>5662</v>
      </c>
      <c r="D861" s="156" t="s">
        <v>5615</v>
      </c>
      <c r="E861" s="156" t="s">
        <v>5663</v>
      </c>
      <c r="F861" s="428" t="s">
        <v>173</v>
      </c>
      <c r="G861" s="428" t="s">
        <v>215</v>
      </c>
      <c r="H861" s="428" t="s">
        <v>459</v>
      </c>
      <c r="I861" s="156" t="s">
        <v>187</v>
      </c>
      <c r="J861" s="156" t="s">
        <v>3627</v>
      </c>
      <c r="K861" s="156" t="s">
        <v>5168</v>
      </c>
      <c r="L861" s="156" t="s">
        <v>5664</v>
      </c>
      <c r="M861" s="156">
        <v>36199761</v>
      </c>
      <c r="N861" s="274">
        <v>44826</v>
      </c>
      <c r="O861" s="163">
        <v>2022</v>
      </c>
      <c r="P861" s="163">
        <v>2023</v>
      </c>
      <c r="Q861" s="670">
        <v>750</v>
      </c>
      <c r="R861" s="348"/>
      <c r="S861" s="156" t="s">
        <v>5665</v>
      </c>
      <c r="T861" s="156"/>
      <c r="U861" s="163" t="s">
        <v>167</v>
      </c>
      <c r="V861" s="140"/>
    </row>
    <row r="862" spans="1:22" ht="89.25" x14ac:dyDescent="0.2">
      <c r="A862" s="141" t="s">
        <v>9</v>
      </c>
      <c r="B862" s="259" t="s">
        <v>34</v>
      </c>
      <c r="C862" s="275" t="s">
        <v>5666</v>
      </c>
      <c r="D862" s="156" t="s">
        <v>5535</v>
      </c>
      <c r="E862" s="156" t="s">
        <v>5667</v>
      </c>
      <c r="F862" s="428" t="s">
        <v>173</v>
      </c>
      <c r="G862" s="428" t="s">
        <v>215</v>
      </c>
      <c r="H862" s="428" t="s">
        <v>459</v>
      </c>
      <c r="I862" s="156" t="s">
        <v>187</v>
      </c>
      <c r="J862" s="156" t="s">
        <v>3688</v>
      </c>
      <c r="K862" s="156" t="s">
        <v>5168</v>
      </c>
      <c r="L862" s="156" t="s">
        <v>5668</v>
      </c>
      <c r="M862" s="156">
        <v>36303135</v>
      </c>
      <c r="N862" s="274">
        <v>45250</v>
      </c>
      <c r="O862" s="163">
        <v>2023</v>
      </c>
      <c r="P862" s="163">
        <v>2023</v>
      </c>
      <c r="Q862" s="670">
        <v>810</v>
      </c>
      <c r="R862" s="348"/>
      <c r="S862" s="156" t="s">
        <v>5669</v>
      </c>
      <c r="T862" s="156"/>
      <c r="U862" s="163" t="s">
        <v>167</v>
      </c>
      <c r="V862" s="140"/>
    </row>
    <row r="863" spans="1:22" ht="38.25" x14ac:dyDescent="0.2">
      <c r="A863" s="141" t="s">
        <v>9</v>
      </c>
      <c r="B863" s="259" t="s">
        <v>34</v>
      </c>
      <c r="C863" s="156" t="s">
        <v>5670</v>
      </c>
      <c r="D863" s="275" t="s">
        <v>5171</v>
      </c>
      <c r="E863" s="275" t="s">
        <v>5671</v>
      </c>
      <c r="F863" s="428" t="s">
        <v>173</v>
      </c>
      <c r="G863" s="428" t="s">
        <v>215</v>
      </c>
      <c r="H863" s="428" t="s">
        <v>459</v>
      </c>
      <c r="I863" s="156" t="s">
        <v>187</v>
      </c>
      <c r="J863" s="156" t="s">
        <v>3688</v>
      </c>
      <c r="K863" s="156" t="s">
        <v>5168</v>
      </c>
      <c r="L863" s="156" t="s">
        <v>5672</v>
      </c>
      <c r="M863" s="156">
        <v>36394343</v>
      </c>
      <c r="N863" s="274">
        <v>44965</v>
      </c>
      <c r="O863" s="163">
        <v>2023</v>
      </c>
      <c r="P863" s="163">
        <v>2023</v>
      </c>
      <c r="Q863" s="670">
        <v>4200</v>
      </c>
      <c r="R863" s="348"/>
      <c r="S863" s="156" t="s">
        <v>5673</v>
      </c>
      <c r="T863" s="156"/>
      <c r="U863" s="163" t="s">
        <v>167</v>
      </c>
      <c r="V863" s="140"/>
    </row>
    <row r="864" spans="1:22" ht="38.25" x14ac:dyDescent="0.2">
      <c r="A864" s="141" t="s">
        <v>9</v>
      </c>
      <c r="B864" s="259" t="s">
        <v>34</v>
      </c>
      <c r="C864" s="275" t="s">
        <v>5674</v>
      </c>
      <c r="D864" s="275" t="s">
        <v>5171</v>
      </c>
      <c r="E864" s="275" t="s">
        <v>5675</v>
      </c>
      <c r="F864" s="428" t="s">
        <v>173</v>
      </c>
      <c r="G864" s="428" t="s">
        <v>215</v>
      </c>
      <c r="H864" s="428" t="s">
        <v>459</v>
      </c>
      <c r="I864" s="156" t="s">
        <v>187</v>
      </c>
      <c r="J864" s="156" t="s">
        <v>3688</v>
      </c>
      <c r="K864" s="156" t="s">
        <v>5168</v>
      </c>
      <c r="L864" s="156" t="s">
        <v>5672</v>
      </c>
      <c r="M864" s="156">
        <v>36394343</v>
      </c>
      <c r="N864" s="274">
        <v>45250</v>
      </c>
      <c r="O864" s="163">
        <v>2023</v>
      </c>
      <c r="P864" s="163">
        <v>2023</v>
      </c>
      <c r="Q864" s="670">
        <v>3500</v>
      </c>
      <c r="R864" s="348"/>
      <c r="S864" s="156" t="s">
        <v>5676</v>
      </c>
      <c r="T864" s="156"/>
      <c r="U864" s="163" t="s">
        <v>167</v>
      </c>
      <c r="V864" s="140"/>
    </row>
    <row r="865" spans="1:22" ht="63.75" x14ac:dyDescent="0.2">
      <c r="A865" s="141" t="s">
        <v>9</v>
      </c>
      <c r="B865" s="259" t="s">
        <v>34</v>
      </c>
      <c r="C865" s="275" t="s">
        <v>5677</v>
      </c>
      <c r="D865" s="156" t="s">
        <v>5678</v>
      </c>
      <c r="E865" s="156" t="s">
        <v>5679</v>
      </c>
      <c r="F865" s="428" t="s">
        <v>173</v>
      </c>
      <c r="G865" s="428" t="s">
        <v>215</v>
      </c>
      <c r="H865" s="428" t="s">
        <v>459</v>
      </c>
      <c r="I865" s="156" t="s">
        <v>187</v>
      </c>
      <c r="J865" s="156" t="s">
        <v>3688</v>
      </c>
      <c r="K865" s="156" t="s">
        <v>5168</v>
      </c>
      <c r="L865" s="156" t="s">
        <v>5680</v>
      </c>
      <c r="M865" s="156">
        <v>36402613</v>
      </c>
      <c r="N865" s="274">
        <v>45155</v>
      </c>
      <c r="O865" s="163">
        <v>2023</v>
      </c>
      <c r="P865" s="163">
        <v>2023</v>
      </c>
      <c r="Q865" s="670">
        <v>1800</v>
      </c>
      <c r="R865" s="348"/>
      <c r="S865" s="156" t="s">
        <v>5681</v>
      </c>
      <c r="T865" s="156"/>
      <c r="U865" s="163" t="s">
        <v>167</v>
      </c>
      <c r="V865" s="140"/>
    </row>
    <row r="866" spans="1:22" ht="38.25" x14ac:dyDescent="0.2">
      <c r="A866" s="141" t="s">
        <v>9</v>
      </c>
      <c r="B866" s="259" t="s">
        <v>34</v>
      </c>
      <c r="C866" s="275" t="s">
        <v>5682</v>
      </c>
      <c r="D866" s="156" t="s">
        <v>5213</v>
      </c>
      <c r="E866" s="275" t="s">
        <v>5683</v>
      </c>
      <c r="F866" s="428" t="s">
        <v>173</v>
      </c>
      <c r="G866" s="428" t="s">
        <v>215</v>
      </c>
      <c r="H866" s="428" t="s">
        <v>459</v>
      </c>
      <c r="I866" s="156" t="s">
        <v>187</v>
      </c>
      <c r="J866" s="156" t="s">
        <v>3688</v>
      </c>
      <c r="K866" s="156" t="s">
        <v>5168</v>
      </c>
      <c r="L866" s="156" t="s">
        <v>5684</v>
      </c>
      <c r="M866" s="156">
        <v>36416291</v>
      </c>
      <c r="N866" s="274">
        <v>45217</v>
      </c>
      <c r="O866" s="163">
        <v>2023</v>
      </c>
      <c r="P866" s="163">
        <v>2023</v>
      </c>
      <c r="Q866" s="670">
        <v>7800</v>
      </c>
      <c r="R866" s="348"/>
      <c r="S866" s="275" t="s">
        <v>5685</v>
      </c>
      <c r="T866" s="156"/>
      <c r="U866" s="163" t="s">
        <v>167</v>
      </c>
      <c r="V866" s="140"/>
    </row>
    <row r="867" spans="1:22" ht="51" x14ac:dyDescent="0.2">
      <c r="A867" s="141" t="s">
        <v>9</v>
      </c>
      <c r="B867" s="259" t="s">
        <v>34</v>
      </c>
      <c r="C867" s="275" t="s">
        <v>5686</v>
      </c>
      <c r="D867" s="156" t="s">
        <v>5213</v>
      </c>
      <c r="E867" s="275" t="s">
        <v>5687</v>
      </c>
      <c r="F867" s="428" t="s">
        <v>173</v>
      </c>
      <c r="G867" s="428" t="s">
        <v>215</v>
      </c>
      <c r="H867" s="428" t="s">
        <v>459</v>
      </c>
      <c r="I867" s="156" t="s">
        <v>187</v>
      </c>
      <c r="J867" s="156" t="s">
        <v>3688</v>
      </c>
      <c r="K867" s="156" t="s">
        <v>5168</v>
      </c>
      <c r="L867" s="156" t="s">
        <v>5684</v>
      </c>
      <c r="M867" s="156">
        <v>36416291</v>
      </c>
      <c r="N867" s="274">
        <v>45257</v>
      </c>
      <c r="O867" s="163">
        <v>2023</v>
      </c>
      <c r="P867" s="163">
        <v>2023</v>
      </c>
      <c r="Q867" s="670">
        <v>2700</v>
      </c>
      <c r="R867" s="348"/>
      <c r="S867" s="275" t="s">
        <v>5688</v>
      </c>
      <c r="T867" s="156"/>
      <c r="U867" s="163" t="s">
        <v>167</v>
      </c>
      <c r="V867" s="140"/>
    </row>
    <row r="868" spans="1:22" ht="114.75" x14ac:dyDescent="0.2">
      <c r="A868" s="141" t="s">
        <v>9</v>
      </c>
      <c r="B868" s="259" t="s">
        <v>34</v>
      </c>
      <c r="C868" s="275" t="s">
        <v>5689</v>
      </c>
      <c r="D868" s="156" t="s">
        <v>5535</v>
      </c>
      <c r="E868" s="156" t="s">
        <v>5690</v>
      </c>
      <c r="F868" s="428" t="s">
        <v>173</v>
      </c>
      <c r="G868" s="428" t="s">
        <v>215</v>
      </c>
      <c r="H868" s="428" t="s">
        <v>459</v>
      </c>
      <c r="I868" s="156" t="s">
        <v>187</v>
      </c>
      <c r="J868" s="156" t="s">
        <v>3688</v>
      </c>
      <c r="K868" s="156" t="s">
        <v>5168</v>
      </c>
      <c r="L868" s="156" t="s">
        <v>5691</v>
      </c>
      <c r="M868" s="156">
        <v>36416614</v>
      </c>
      <c r="N868" s="274">
        <v>45055</v>
      </c>
      <c r="O868" s="163">
        <v>2023</v>
      </c>
      <c r="P868" s="163">
        <v>2023</v>
      </c>
      <c r="Q868" s="670">
        <v>635</v>
      </c>
      <c r="R868" s="348"/>
      <c r="S868" s="156" t="s">
        <v>5692</v>
      </c>
      <c r="T868" s="156"/>
      <c r="U868" s="163" t="s">
        <v>167</v>
      </c>
      <c r="V868" s="140"/>
    </row>
    <row r="869" spans="1:22" ht="25.5" x14ac:dyDescent="0.2">
      <c r="A869" s="141" t="s">
        <v>9</v>
      </c>
      <c r="B869" s="259" t="s">
        <v>34</v>
      </c>
      <c r="C869" s="275" t="s">
        <v>5693</v>
      </c>
      <c r="D869" s="156" t="s">
        <v>5213</v>
      </c>
      <c r="E869" s="275" t="s">
        <v>5694</v>
      </c>
      <c r="F869" s="428" t="s">
        <v>173</v>
      </c>
      <c r="G869" s="428" t="s">
        <v>215</v>
      </c>
      <c r="H869" s="428" t="s">
        <v>459</v>
      </c>
      <c r="I869" s="156" t="s">
        <v>187</v>
      </c>
      <c r="J869" s="156" t="s">
        <v>849</v>
      </c>
      <c r="K869" s="156" t="s">
        <v>5168</v>
      </c>
      <c r="L869" s="156" t="s">
        <v>5695</v>
      </c>
      <c r="M869" s="156">
        <v>36432202</v>
      </c>
      <c r="N869" s="274">
        <v>44927</v>
      </c>
      <c r="O869" s="163">
        <v>2023</v>
      </c>
      <c r="P869" s="163">
        <v>2023</v>
      </c>
      <c r="Q869" s="670">
        <v>200</v>
      </c>
      <c r="R869" s="348"/>
      <c r="S869" s="156" t="s">
        <v>5693</v>
      </c>
      <c r="T869" s="156"/>
      <c r="U869" s="163" t="s">
        <v>167</v>
      </c>
      <c r="V869" s="140"/>
    </row>
    <row r="870" spans="1:22" ht="25.5" x14ac:dyDescent="0.2">
      <c r="A870" s="141" t="s">
        <v>9</v>
      </c>
      <c r="B870" s="259" t="s">
        <v>34</v>
      </c>
      <c r="C870" s="275" t="s">
        <v>5696</v>
      </c>
      <c r="D870" s="275" t="s">
        <v>5611</v>
      </c>
      <c r="E870" s="275" t="s">
        <v>5697</v>
      </c>
      <c r="F870" s="428" t="s">
        <v>173</v>
      </c>
      <c r="G870" s="428" t="s">
        <v>215</v>
      </c>
      <c r="H870" s="428" t="s">
        <v>459</v>
      </c>
      <c r="I870" s="156" t="s">
        <v>187</v>
      </c>
      <c r="J870" s="156" t="s">
        <v>3688</v>
      </c>
      <c r="K870" s="156" t="s">
        <v>5168</v>
      </c>
      <c r="L870" s="156" t="s">
        <v>5698</v>
      </c>
      <c r="M870" s="156">
        <v>36505994</v>
      </c>
      <c r="N870" s="274">
        <v>45156</v>
      </c>
      <c r="O870" s="163">
        <v>2023</v>
      </c>
      <c r="P870" s="163">
        <v>2023</v>
      </c>
      <c r="Q870" s="670">
        <v>3000</v>
      </c>
      <c r="R870" s="156" t="s">
        <v>5168</v>
      </c>
      <c r="S870" s="275" t="s">
        <v>5699</v>
      </c>
      <c r="T870" s="156"/>
      <c r="U870" s="163" t="s">
        <v>167</v>
      </c>
      <c r="V870" s="140"/>
    </row>
    <row r="871" spans="1:22" ht="178.5" x14ac:dyDescent="0.2">
      <c r="A871" s="141" t="s">
        <v>9</v>
      </c>
      <c r="B871" s="259" t="s">
        <v>34</v>
      </c>
      <c r="C871" s="275" t="s">
        <v>5700</v>
      </c>
      <c r="D871" s="156" t="s">
        <v>5701</v>
      </c>
      <c r="E871" s="156" t="s">
        <v>5702</v>
      </c>
      <c r="F871" s="428" t="s">
        <v>173</v>
      </c>
      <c r="G871" s="428" t="s">
        <v>215</v>
      </c>
      <c r="H871" s="428" t="s">
        <v>459</v>
      </c>
      <c r="I871" s="156" t="s">
        <v>187</v>
      </c>
      <c r="J871" s="156" t="s">
        <v>3688</v>
      </c>
      <c r="K871" s="156" t="s">
        <v>5168</v>
      </c>
      <c r="L871" s="156" t="s">
        <v>5703</v>
      </c>
      <c r="M871" s="156">
        <v>36672076</v>
      </c>
      <c r="N871" s="274">
        <v>45085</v>
      </c>
      <c r="O871" s="163">
        <v>2023</v>
      </c>
      <c r="P871" s="163">
        <v>2023</v>
      </c>
      <c r="Q871" s="670">
        <v>22800</v>
      </c>
      <c r="R871" s="156" t="s">
        <v>5168</v>
      </c>
      <c r="S871" s="275" t="s">
        <v>5704</v>
      </c>
      <c r="T871" s="156"/>
      <c r="U871" s="163" t="s">
        <v>167</v>
      </c>
      <c r="V871" s="140"/>
    </row>
    <row r="872" spans="1:22" ht="25.5" x14ac:dyDescent="0.2">
      <c r="A872" s="141" t="s">
        <v>9</v>
      </c>
      <c r="B872" s="259" t="s">
        <v>34</v>
      </c>
      <c r="C872" s="275" t="s">
        <v>5705</v>
      </c>
      <c r="D872" s="156" t="s">
        <v>5213</v>
      </c>
      <c r="E872" s="156" t="s">
        <v>5706</v>
      </c>
      <c r="F872" s="428" t="s">
        <v>173</v>
      </c>
      <c r="G872" s="428" t="s">
        <v>215</v>
      </c>
      <c r="H872" s="428" t="s">
        <v>459</v>
      </c>
      <c r="I872" s="156" t="s">
        <v>187</v>
      </c>
      <c r="J872" s="156" t="s">
        <v>849</v>
      </c>
      <c r="K872" s="156" t="s">
        <v>5168</v>
      </c>
      <c r="L872" s="156" t="s">
        <v>5707</v>
      </c>
      <c r="M872" s="156">
        <v>36697109</v>
      </c>
      <c r="N872" s="274">
        <v>45243</v>
      </c>
      <c r="O872" s="163">
        <v>2023</v>
      </c>
      <c r="P872" s="163">
        <v>2023</v>
      </c>
      <c r="Q872" s="670">
        <v>3500</v>
      </c>
      <c r="R872" s="348"/>
      <c r="S872" s="275" t="s">
        <v>5705</v>
      </c>
      <c r="T872" s="156"/>
      <c r="U872" s="163" t="s">
        <v>167</v>
      </c>
      <c r="V872" s="140"/>
    </row>
    <row r="873" spans="1:22" ht="51" x14ac:dyDescent="0.2">
      <c r="A873" s="141" t="s">
        <v>9</v>
      </c>
      <c r="B873" s="259" t="s">
        <v>34</v>
      </c>
      <c r="C873" s="156" t="s">
        <v>5708</v>
      </c>
      <c r="D873" s="156" t="s">
        <v>5209</v>
      </c>
      <c r="E873" s="156" t="s">
        <v>5709</v>
      </c>
      <c r="F873" s="428" t="s">
        <v>173</v>
      </c>
      <c r="G873" s="428" t="s">
        <v>215</v>
      </c>
      <c r="H873" s="428" t="s">
        <v>459</v>
      </c>
      <c r="I873" s="156" t="s">
        <v>187</v>
      </c>
      <c r="J873" s="156" t="s">
        <v>3627</v>
      </c>
      <c r="K873" s="156" t="s">
        <v>5168</v>
      </c>
      <c r="L873" s="156" t="s">
        <v>5710</v>
      </c>
      <c r="M873" s="156">
        <v>36798002</v>
      </c>
      <c r="N873" s="156" t="s">
        <v>5711</v>
      </c>
      <c r="O873" s="163">
        <v>2023</v>
      </c>
      <c r="P873" s="163">
        <v>2023</v>
      </c>
      <c r="Q873" s="670">
        <v>415</v>
      </c>
      <c r="R873" s="348"/>
      <c r="S873" s="156" t="s">
        <v>5712</v>
      </c>
      <c r="T873" s="156"/>
      <c r="U873" s="163" t="s">
        <v>167</v>
      </c>
      <c r="V873" s="140"/>
    </row>
    <row r="874" spans="1:22" ht="51" x14ac:dyDescent="0.2">
      <c r="A874" s="141" t="s">
        <v>9</v>
      </c>
      <c r="B874" s="259" t="s">
        <v>34</v>
      </c>
      <c r="C874" s="275" t="s">
        <v>5713</v>
      </c>
      <c r="D874" s="156" t="s">
        <v>5535</v>
      </c>
      <c r="E874" s="156" t="s">
        <v>5714</v>
      </c>
      <c r="F874" s="428" t="s">
        <v>173</v>
      </c>
      <c r="G874" s="428" t="s">
        <v>215</v>
      </c>
      <c r="H874" s="428" t="s">
        <v>459</v>
      </c>
      <c r="I874" s="156" t="s">
        <v>187</v>
      </c>
      <c r="J874" s="156" t="s">
        <v>3688</v>
      </c>
      <c r="K874" s="156" t="s">
        <v>5168</v>
      </c>
      <c r="L874" s="156" t="s">
        <v>5715</v>
      </c>
      <c r="M874" s="156">
        <v>36848336</v>
      </c>
      <c r="N874" s="274">
        <v>44818</v>
      </c>
      <c r="O874" s="163">
        <v>2022</v>
      </c>
      <c r="P874" s="163">
        <v>2023</v>
      </c>
      <c r="Q874" s="670">
        <v>2100</v>
      </c>
      <c r="R874" s="348"/>
      <c r="S874" s="156" t="s">
        <v>5716</v>
      </c>
      <c r="T874" s="156"/>
      <c r="U874" s="163" t="s">
        <v>167</v>
      </c>
      <c r="V874" s="140"/>
    </row>
    <row r="875" spans="1:22" ht="38.25" x14ac:dyDescent="0.2">
      <c r="A875" s="141" t="s">
        <v>9</v>
      </c>
      <c r="B875" s="259" t="s">
        <v>34</v>
      </c>
      <c r="C875" s="275" t="s">
        <v>5717</v>
      </c>
      <c r="D875" s="275" t="s">
        <v>5230</v>
      </c>
      <c r="E875" s="156" t="s">
        <v>5718</v>
      </c>
      <c r="F875" s="428" t="s">
        <v>173</v>
      </c>
      <c r="G875" s="428" t="s">
        <v>215</v>
      </c>
      <c r="H875" s="428" t="s">
        <v>459</v>
      </c>
      <c r="I875" s="156" t="s">
        <v>187</v>
      </c>
      <c r="J875" s="156" t="s">
        <v>3688</v>
      </c>
      <c r="K875" s="156" t="s">
        <v>5168</v>
      </c>
      <c r="L875" s="156" t="s">
        <v>5719</v>
      </c>
      <c r="M875" s="156">
        <v>41995988</v>
      </c>
      <c r="N875" s="274">
        <v>44675</v>
      </c>
      <c r="O875" s="163">
        <v>2022</v>
      </c>
      <c r="P875" s="163">
        <v>2023</v>
      </c>
      <c r="Q875" s="670">
        <v>2000</v>
      </c>
      <c r="R875" s="348"/>
      <c r="S875" s="275" t="s">
        <v>5720</v>
      </c>
      <c r="T875" s="156"/>
      <c r="U875" s="163" t="s">
        <v>167</v>
      </c>
      <c r="V875" s="140"/>
    </row>
    <row r="876" spans="1:22" ht="25.5" x14ac:dyDescent="0.2">
      <c r="A876" s="141" t="s">
        <v>9</v>
      </c>
      <c r="B876" s="259" t="s">
        <v>34</v>
      </c>
      <c r="C876" s="275" t="s">
        <v>5721</v>
      </c>
      <c r="D876" s="156" t="s">
        <v>5249</v>
      </c>
      <c r="E876" s="156" t="s">
        <v>5722</v>
      </c>
      <c r="F876" s="428" t="s">
        <v>173</v>
      </c>
      <c r="G876" s="428" t="s">
        <v>215</v>
      </c>
      <c r="H876" s="428" t="s">
        <v>459</v>
      </c>
      <c r="I876" s="156" t="s">
        <v>187</v>
      </c>
      <c r="J876" s="156" t="s">
        <v>3688</v>
      </c>
      <c r="K876" s="156" t="s">
        <v>5168</v>
      </c>
      <c r="L876" s="156" t="s">
        <v>5723</v>
      </c>
      <c r="M876" s="156">
        <v>44857411</v>
      </c>
      <c r="N876" s="274">
        <v>45081</v>
      </c>
      <c r="O876" s="163">
        <v>2023</v>
      </c>
      <c r="P876" s="163">
        <v>2023</v>
      </c>
      <c r="Q876" s="670">
        <v>2000</v>
      </c>
      <c r="R876" s="156" t="s">
        <v>5168</v>
      </c>
      <c r="S876" s="275" t="s">
        <v>5721</v>
      </c>
      <c r="T876" s="156"/>
      <c r="U876" s="163" t="s">
        <v>167</v>
      </c>
      <c r="V876" s="140"/>
    </row>
    <row r="877" spans="1:22" ht="51" x14ac:dyDescent="0.2">
      <c r="A877" s="141" t="s">
        <v>9</v>
      </c>
      <c r="B877" s="259" t="s">
        <v>34</v>
      </c>
      <c r="C877" s="156" t="s">
        <v>5724</v>
      </c>
      <c r="D877" s="156" t="s">
        <v>5209</v>
      </c>
      <c r="E877" s="156" t="s">
        <v>5725</v>
      </c>
      <c r="F877" s="428" t="s">
        <v>173</v>
      </c>
      <c r="G877" s="428" t="s">
        <v>215</v>
      </c>
      <c r="H877" s="428" t="s">
        <v>459</v>
      </c>
      <c r="I877" s="156" t="s">
        <v>187</v>
      </c>
      <c r="J877" s="156" t="s">
        <v>3627</v>
      </c>
      <c r="K877" s="156" t="s">
        <v>5168</v>
      </c>
      <c r="L877" s="156" t="s">
        <v>5726</v>
      </c>
      <c r="M877" s="156">
        <v>45711810</v>
      </c>
      <c r="N877" s="274">
        <v>44986</v>
      </c>
      <c r="O877" s="163">
        <v>2023</v>
      </c>
      <c r="P877" s="163">
        <v>2023</v>
      </c>
      <c r="Q877" s="670">
        <v>415</v>
      </c>
      <c r="R877" s="348"/>
      <c r="S877" s="156" t="s">
        <v>5727</v>
      </c>
      <c r="T877" s="156"/>
      <c r="U877" s="163" t="s">
        <v>167</v>
      </c>
      <c r="V877" s="140"/>
    </row>
    <row r="878" spans="1:22" ht="76.5" x14ac:dyDescent="0.2">
      <c r="A878" s="141" t="s">
        <v>9</v>
      </c>
      <c r="B878" s="259" t="s">
        <v>34</v>
      </c>
      <c r="C878" s="275" t="s">
        <v>5728</v>
      </c>
      <c r="D878" s="275" t="s">
        <v>5222</v>
      </c>
      <c r="E878" s="156" t="s">
        <v>5729</v>
      </c>
      <c r="F878" s="428" t="s">
        <v>173</v>
      </c>
      <c r="G878" s="428" t="s">
        <v>215</v>
      </c>
      <c r="H878" s="428" t="s">
        <v>459</v>
      </c>
      <c r="I878" s="156" t="s">
        <v>187</v>
      </c>
      <c r="J878" s="156" t="s">
        <v>3688</v>
      </c>
      <c r="K878" s="156" t="s">
        <v>5168</v>
      </c>
      <c r="L878" s="156" t="s">
        <v>5730</v>
      </c>
      <c r="M878" s="156">
        <v>46772219</v>
      </c>
      <c r="N878" s="274">
        <v>45098</v>
      </c>
      <c r="O878" s="163">
        <v>2023</v>
      </c>
      <c r="P878" s="163">
        <v>2023</v>
      </c>
      <c r="Q878" s="670">
        <v>16420</v>
      </c>
      <c r="R878" s="348"/>
      <c r="S878" s="275" t="s">
        <v>5731</v>
      </c>
      <c r="T878" s="156"/>
      <c r="U878" s="163" t="s">
        <v>167</v>
      </c>
      <c r="V878" s="140"/>
    </row>
    <row r="879" spans="1:22" ht="102" x14ac:dyDescent="0.2">
      <c r="A879" s="141" t="s">
        <v>9</v>
      </c>
      <c r="B879" s="259" t="s">
        <v>34</v>
      </c>
      <c r="C879" s="275" t="s">
        <v>5732</v>
      </c>
      <c r="D879" s="156" t="s">
        <v>5733</v>
      </c>
      <c r="E879" s="156" t="s">
        <v>5734</v>
      </c>
      <c r="F879" s="428" t="s">
        <v>173</v>
      </c>
      <c r="G879" s="428" t="s">
        <v>215</v>
      </c>
      <c r="H879" s="428" t="s">
        <v>459</v>
      </c>
      <c r="I879" s="156" t="s">
        <v>187</v>
      </c>
      <c r="J879" s="156" t="s">
        <v>3688</v>
      </c>
      <c r="K879" s="156" t="s">
        <v>5168</v>
      </c>
      <c r="L879" s="156" t="s">
        <v>5735</v>
      </c>
      <c r="M879" s="156">
        <v>47144190</v>
      </c>
      <c r="N879" s="274">
        <v>44979</v>
      </c>
      <c r="O879" s="163">
        <v>2023</v>
      </c>
      <c r="P879" s="163">
        <v>2023</v>
      </c>
      <c r="Q879" s="670">
        <v>2900</v>
      </c>
      <c r="R879" s="348"/>
      <c r="S879" s="275" t="s">
        <v>5736</v>
      </c>
      <c r="T879" s="156"/>
      <c r="U879" s="163" t="s">
        <v>167</v>
      </c>
      <c r="V879" s="140"/>
    </row>
    <row r="880" spans="1:22" ht="127.5" x14ac:dyDescent="0.2">
      <c r="A880" s="141" t="s">
        <v>9</v>
      </c>
      <c r="B880" s="259" t="s">
        <v>34</v>
      </c>
      <c r="C880" s="275" t="s">
        <v>5737</v>
      </c>
      <c r="D880" s="156" t="s">
        <v>5733</v>
      </c>
      <c r="E880" s="156" t="s">
        <v>5738</v>
      </c>
      <c r="F880" s="428" t="s">
        <v>173</v>
      </c>
      <c r="G880" s="428" t="s">
        <v>215</v>
      </c>
      <c r="H880" s="428" t="s">
        <v>459</v>
      </c>
      <c r="I880" s="156" t="s">
        <v>187</v>
      </c>
      <c r="J880" s="156" t="s">
        <v>3688</v>
      </c>
      <c r="K880" s="156" t="s">
        <v>5168</v>
      </c>
      <c r="L880" s="156" t="s">
        <v>5735</v>
      </c>
      <c r="M880" s="156">
        <v>47144190</v>
      </c>
      <c r="N880" s="274">
        <v>45091</v>
      </c>
      <c r="O880" s="163">
        <v>2023</v>
      </c>
      <c r="P880" s="163">
        <v>2023</v>
      </c>
      <c r="Q880" s="670">
        <v>4300</v>
      </c>
      <c r="R880" s="156" t="s">
        <v>5168</v>
      </c>
      <c r="S880" s="275" t="s">
        <v>5739</v>
      </c>
      <c r="T880" s="156"/>
      <c r="U880" s="163" t="s">
        <v>167</v>
      </c>
      <c r="V880" s="140"/>
    </row>
    <row r="881" spans="1:22" ht="51" x14ac:dyDescent="0.2">
      <c r="A881" s="141" t="s">
        <v>9</v>
      </c>
      <c r="B881" s="259" t="s">
        <v>34</v>
      </c>
      <c r="C881" s="275" t="s">
        <v>5740</v>
      </c>
      <c r="D881" s="156" t="s">
        <v>5213</v>
      </c>
      <c r="E881" s="275" t="s">
        <v>5741</v>
      </c>
      <c r="F881" s="428" t="s">
        <v>173</v>
      </c>
      <c r="G881" s="428" t="s">
        <v>215</v>
      </c>
      <c r="H881" s="428" t="s">
        <v>459</v>
      </c>
      <c r="I881" s="156" t="s">
        <v>187</v>
      </c>
      <c r="J881" s="156" t="s">
        <v>3688</v>
      </c>
      <c r="K881" s="156" t="s">
        <v>5168</v>
      </c>
      <c r="L881" s="156" t="s">
        <v>5742</v>
      </c>
      <c r="M881" s="156">
        <v>47232978</v>
      </c>
      <c r="N881" s="274">
        <v>45204</v>
      </c>
      <c r="O881" s="163">
        <v>2023</v>
      </c>
      <c r="P881" s="163">
        <v>2023</v>
      </c>
      <c r="Q881" s="670">
        <v>1600</v>
      </c>
      <c r="R881" s="348"/>
      <c r="S881" s="156" t="s">
        <v>5740</v>
      </c>
      <c r="T881" s="156"/>
      <c r="U881" s="163" t="s">
        <v>167</v>
      </c>
      <c r="V881" s="140"/>
    </row>
    <row r="882" spans="1:22" ht="102" x14ac:dyDescent="0.2">
      <c r="A882" s="141" t="s">
        <v>9</v>
      </c>
      <c r="B882" s="259" t="s">
        <v>34</v>
      </c>
      <c r="C882" s="275" t="s">
        <v>5743</v>
      </c>
      <c r="D882" s="156" t="s">
        <v>5535</v>
      </c>
      <c r="E882" s="156" t="s">
        <v>5744</v>
      </c>
      <c r="F882" s="428" t="s">
        <v>173</v>
      </c>
      <c r="G882" s="428" t="s">
        <v>215</v>
      </c>
      <c r="H882" s="428" t="s">
        <v>459</v>
      </c>
      <c r="I882" s="156" t="s">
        <v>187</v>
      </c>
      <c r="J882" s="156" t="s">
        <v>3688</v>
      </c>
      <c r="K882" s="156" t="s">
        <v>5168</v>
      </c>
      <c r="L882" s="156" t="s">
        <v>5745</v>
      </c>
      <c r="M882" s="156">
        <v>47588292</v>
      </c>
      <c r="N882" s="274">
        <v>44831</v>
      </c>
      <c r="O882" s="163">
        <v>2022</v>
      </c>
      <c r="P882" s="163">
        <v>2023</v>
      </c>
      <c r="Q882" s="670">
        <v>400</v>
      </c>
      <c r="R882" s="348"/>
      <c r="S882" s="156" t="s">
        <v>5746</v>
      </c>
      <c r="T882" s="156"/>
      <c r="U882" s="163" t="s">
        <v>167</v>
      </c>
      <c r="V882" s="140"/>
    </row>
    <row r="883" spans="1:22" ht="102" x14ac:dyDescent="0.2">
      <c r="A883" s="141" t="s">
        <v>9</v>
      </c>
      <c r="B883" s="259" t="s">
        <v>34</v>
      </c>
      <c r="C883" s="156" t="s">
        <v>5747</v>
      </c>
      <c r="D883" s="156" t="s">
        <v>5166</v>
      </c>
      <c r="E883" s="156" t="s">
        <v>5748</v>
      </c>
      <c r="F883" s="428" t="s">
        <v>173</v>
      </c>
      <c r="G883" s="428" t="s">
        <v>215</v>
      </c>
      <c r="H883" s="428" t="s">
        <v>459</v>
      </c>
      <c r="I883" s="156" t="s">
        <v>187</v>
      </c>
      <c r="J883" s="156" t="s">
        <v>3688</v>
      </c>
      <c r="K883" s="156" t="s">
        <v>5168</v>
      </c>
      <c r="L883" s="156" t="s">
        <v>5749</v>
      </c>
      <c r="M883" s="156">
        <v>47592150</v>
      </c>
      <c r="N883" s="274">
        <v>44593</v>
      </c>
      <c r="O883" s="163">
        <v>2022</v>
      </c>
      <c r="P883" s="163">
        <v>2023</v>
      </c>
      <c r="Q883" s="670">
        <v>1000</v>
      </c>
      <c r="R883" s="156" t="s">
        <v>5168</v>
      </c>
      <c r="S883" s="275" t="s">
        <v>5750</v>
      </c>
      <c r="T883" s="156"/>
      <c r="U883" s="163" t="s">
        <v>167</v>
      </c>
      <c r="V883" s="140"/>
    </row>
    <row r="884" spans="1:22" ht="25.5" x14ac:dyDescent="0.2">
      <c r="A884" s="141" t="s">
        <v>9</v>
      </c>
      <c r="B884" s="259" t="s">
        <v>34</v>
      </c>
      <c r="C884" s="275" t="s">
        <v>5751</v>
      </c>
      <c r="D884" s="275" t="s">
        <v>5611</v>
      </c>
      <c r="E884" s="156" t="s">
        <v>5752</v>
      </c>
      <c r="F884" s="428" t="s">
        <v>173</v>
      </c>
      <c r="G884" s="428" t="s">
        <v>215</v>
      </c>
      <c r="H884" s="428" t="s">
        <v>459</v>
      </c>
      <c r="I884" s="156" t="s">
        <v>187</v>
      </c>
      <c r="J884" s="156" t="s">
        <v>3688</v>
      </c>
      <c r="K884" s="156" t="s">
        <v>5168</v>
      </c>
      <c r="L884" s="156" t="s">
        <v>5753</v>
      </c>
      <c r="M884" s="156">
        <v>50082736</v>
      </c>
      <c r="N884" s="274">
        <v>45250</v>
      </c>
      <c r="O884" s="163">
        <v>2023</v>
      </c>
      <c r="P884" s="163">
        <v>2023</v>
      </c>
      <c r="Q884" s="670">
        <v>300</v>
      </c>
      <c r="R884" s="156" t="s">
        <v>5168</v>
      </c>
      <c r="S884" s="275" t="s">
        <v>5754</v>
      </c>
      <c r="T884" s="156"/>
      <c r="U884" s="163" t="s">
        <v>167</v>
      </c>
      <c r="V884" s="140"/>
    </row>
    <row r="885" spans="1:22" ht="63.75" x14ac:dyDescent="0.2">
      <c r="A885" s="141" t="s">
        <v>9</v>
      </c>
      <c r="B885" s="259" t="s">
        <v>34</v>
      </c>
      <c r="C885" s="275" t="s">
        <v>5755</v>
      </c>
      <c r="D885" s="156" t="s">
        <v>5535</v>
      </c>
      <c r="E885" s="156" t="s">
        <v>5756</v>
      </c>
      <c r="F885" s="428" t="s">
        <v>173</v>
      </c>
      <c r="G885" s="428" t="s">
        <v>215</v>
      </c>
      <c r="H885" s="428" t="s">
        <v>459</v>
      </c>
      <c r="I885" s="156" t="s">
        <v>187</v>
      </c>
      <c r="J885" s="156" t="s">
        <v>3688</v>
      </c>
      <c r="K885" s="156" t="s">
        <v>5168</v>
      </c>
      <c r="L885" s="156" t="s">
        <v>5757</v>
      </c>
      <c r="M885" s="156">
        <v>50689321</v>
      </c>
      <c r="N885" s="274">
        <v>45244</v>
      </c>
      <c r="O885" s="163">
        <v>2023</v>
      </c>
      <c r="P885" s="163">
        <v>2023</v>
      </c>
      <c r="Q885" s="670">
        <v>700</v>
      </c>
      <c r="R885" s="348"/>
      <c r="S885" s="156" t="s">
        <v>5758</v>
      </c>
      <c r="T885" s="156"/>
      <c r="U885" s="163" t="s">
        <v>167</v>
      </c>
      <c r="V885" s="140"/>
    </row>
    <row r="886" spans="1:22" ht="38.25" x14ac:dyDescent="0.2">
      <c r="A886" s="141" t="s">
        <v>9</v>
      </c>
      <c r="B886" s="259" t="s">
        <v>34</v>
      </c>
      <c r="C886" s="275" t="s">
        <v>5759</v>
      </c>
      <c r="D886" s="156" t="s">
        <v>5249</v>
      </c>
      <c r="E886" s="156" t="s">
        <v>5760</v>
      </c>
      <c r="F886" s="428" t="s">
        <v>173</v>
      </c>
      <c r="G886" s="428" t="s">
        <v>215</v>
      </c>
      <c r="H886" s="428" t="s">
        <v>459</v>
      </c>
      <c r="I886" s="156" t="s">
        <v>187</v>
      </c>
      <c r="J886" s="156" t="s">
        <v>3688</v>
      </c>
      <c r="K886" s="156" t="s">
        <v>5168</v>
      </c>
      <c r="L886" s="156" t="s">
        <v>5761</v>
      </c>
      <c r="M886" s="156">
        <v>54676398</v>
      </c>
      <c r="N886" s="274">
        <v>45056</v>
      </c>
      <c r="O886" s="163">
        <v>2023</v>
      </c>
      <c r="P886" s="163">
        <v>2023</v>
      </c>
      <c r="Q886" s="670">
        <v>900</v>
      </c>
      <c r="R886" s="348"/>
      <c r="S886" s="275" t="s">
        <v>5759</v>
      </c>
      <c r="T886" s="156"/>
      <c r="U886" s="163" t="s">
        <v>167</v>
      </c>
      <c r="V886" s="140"/>
    </row>
    <row r="887" spans="1:22" ht="63.75" x14ac:dyDescent="0.2">
      <c r="A887" s="141" t="s">
        <v>9</v>
      </c>
      <c r="B887" s="259" t="s">
        <v>2</v>
      </c>
      <c r="C887" s="156" t="s">
        <v>5762</v>
      </c>
      <c r="D887" s="156" t="s">
        <v>5763</v>
      </c>
      <c r="E887" s="156" t="s">
        <v>5764</v>
      </c>
      <c r="F887" s="428" t="s">
        <v>173</v>
      </c>
      <c r="G887" s="215" t="s">
        <v>217</v>
      </c>
      <c r="H887" s="215" t="s">
        <v>539</v>
      </c>
      <c r="I887" s="156" t="s">
        <v>188</v>
      </c>
      <c r="J887" s="156" t="s">
        <v>3688</v>
      </c>
      <c r="K887" s="156"/>
      <c r="L887" s="156" t="s">
        <v>5589</v>
      </c>
      <c r="M887" s="156">
        <v>31564518</v>
      </c>
      <c r="N887" s="274">
        <v>44901</v>
      </c>
      <c r="O887" s="163">
        <v>2022</v>
      </c>
      <c r="P887" s="163">
        <v>2023</v>
      </c>
      <c r="Q887" s="670">
        <v>14400</v>
      </c>
      <c r="R887" s="348"/>
      <c r="S887" s="156" t="s">
        <v>5765</v>
      </c>
      <c r="T887" s="156"/>
      <c r="U887" s="163" t="s">
        <v>167</v>
      </c>
      <c r="V887" s="140"/>
    </row>
    <row r="888" spans="1:22" ht="51" x14ac:dyDescent="0.2">
      <c r="A888" s="141" t="s">
        <v>9</v>
      </c>
      <c r="B888" s="259" t="s">
        <v>2</v>
      </c>
      <c r="C888" s="156" t="s">
        <v>5766</v>
      </c>
      <c r="D888" s="156" t="s">
        <v>5767</v>
      </c>
      <c r="E888" s="156" t="s">
        <v>5768</v>
      </c>
      <c r="F888" s="428" t="s">
        <v>173</v>
      </c>
      <c r="G888" s="215" t="s">
        <v>217</v>
      </c>
      <c r="H888" s="215" t="s">
        <v>605</v>
      </c>
      <c r="I888" s="156" t="s">
        <v>188</v>
      </c>
      <c r="J888" s="156" t="s">
        <v>3688</v>
      </c>
      <c r="K888" s="156"/>
      <c r="L888" s="156" t="s">
        <v>5769</v>
      </c>
      <c r="M888" s="156">
        <v>31615007</v>
      </c>
      <c r="N888" s="274">
        <v>44987</v>
      </c>
      <c r="O888" s="163">
        <v>2023</v>
      </c>
      <c r="P888" s="163">
        <v>2023</v>
      </c>
      <c r="Q888" s="670">
        <v>624</v>
      </c>
      <c r="R888" s="348"/>
      <c r="S888" s="361" t="s">
        <v>5770</v>
      </c>
      <c r="T888" s="156"/>
      <c r="U888" s="163" t="s">
        <v>167</v>
      </c>
      <c r="V888" s="140"/>
    </row>
    <row r="889" spans="1:22" ht="38.25" x14ac:dyDescent="0.2">
      <c r="A889" s="141" t="s">
        <v>9</v>
      </c>
      <c r="B889" s="259" t="s">
        <v>2</v>
      </c>
      <c r="C889" s="156" t="s">
        <v>5771</v>
      </c>
      <c r="D889" s="156" t="s">
        <v>5772</v>
      </c>
      <c r="E889" s="156" t="s">
        <v>5773</v>
      </c>
      <c r="F889" s="428" t="s">
        <v>173</v>
      </c>
      <c r="G889" s="215" t="s">
        <v>217</v>
      </c>
      <c r="H889" s="215" t="s">
        <v>605</v>
      </c>
      <c r="I889" s="156" t="s">
        <v>188</v>
      </c>
      <c r="J889" s="156" t="s">
        <v>3688</v>
      </c>
      <c r="K889" s="156"/>
      <c r="L889" s="156" t="s">
        <v>5769</v>
      </c>
      <c r="M889" s="156">
        <v>31615007</v>
      </c>
      <c r="N889" s="274">
        <v>44886</v>
      </c>
      <c r="O889" s="163">
        <v>2022</v>
      </c>
      <c r="P889" s="163">
        <v>2023</v>
      </c>
      <c r="Q889" s="670">
        <v>2100</v>
      </c>
      <c r="R889" s="348"/>
      <c r="S889" s="156" t="s">
        <v>5774</v>
      </c>
      <c r="T889" s="156"/>
      <c r="U889" s="163" t="s">
        <v>167</v>
      </c>
      <c r="V889" s="140"/>
    </row>
    <row r="890" spans="1:22" ht="51" x14ac:dyDescent="0.2">
      <c r="A890" s="141" t="s">
        <v>9</v>
      </c>
      <c r="B890" s="259" t="s">
        <v>2</v>
      </c>
      <c r="C890" s="156" t="s">
        <v>5775</v>
      </c>
      <c r="D890" s="156" t="s">
        <v>5776</v>
      </c>
      <c r="E890" s="156" t="s">
        <v>5777</v>
      </c>
      <c r="F890" s="428" t="s">
        <v>173</v>
      </c>
      <c r="G890" s="215" t="s">
        <v>217</v>
      </c>
      <c r="H890" s="215" t="s">
        <v>662</v>
      </c>
      <c r="I890" s="156" t="s">
        <v>188</v>
      </c>
      <c r="J890" s="156" t="s">
        <v>3688</v>
      </c>
      <c r="K890" s="156"/>
      <c r="L890" s="156" t="s">
        <v>5594</v>
      </c>
      <c r="M890" s="156">
        <v>31615716</v>
      </c>
      <c r="N890" s="274">
        <v>44851</v>
      </c>
      <c r="O890" s="163">
        <v>2022</v>
      </c>
      <c r="P890" s="163">
        <v>2023</v>
      </c>
      <c r="Q890" s="670">
        <v>5880</v>
      </c>
      <c r="R890" s="348"/>
      <c r="S890" s="156" t="s">
        <v>5778</v>
      </c>
      <c r="T890" s="156"/>
      <c r="U890" s="163" t="s">
        <v>167</v>
      </c>
      <c r="V890" s="140"/>
    </row>
    <row r="891" spans="1:22" ht="63.75" x14ac:dyDescent="0.2">
      <c r="A891" s="141" t="s">
        <v>9</v>
      </c>
      <c r="B891" s="259" t="s">
        <v>2</v>
      </c>
      <c r="C891" s="156" t="s">
        <v>5779</v>
      </c>
      <c r="D891" s="156" t="s">
        <v>5780</v>
      </c>
      <c r="E891" s="156" t="s">
        <v>5781</v>
      </c>
      <c r="F891" s="428" t="s">
        <v>173</v>
      </c>
      <c r="G891" s="215" t="s">
        <v>217</v>
      </c>
      <c r="H891" s="215" t="s">
        <v>579</v>
      </c>
      <c r="I891" s="156" t="s">
        <v>188</v>
      </c>
      <c r="J891" s="156" t="s">
        <v>3688</v>
      </c>
      <c r="K891" s="156"/>
      <c r="L891" s="156" t="s">
        <v>5601</v>
      </c>
      <c r="M891" s="156">
        <v>31626599</v>
      </c>
      <c r="N891" s="274">
        <v>44865</v>
      </c>
      <c r="O891" s="163">
        <v>2022</v>
      </c>
      <c r="P891" s="163">
        <v>2023</v>
      </c>
      <c r="Q891" s="670">
        <v>1236</v>
      </c>
      <c r="R891" s="348"/>
      <c r="S891" s="156" t="s">
        <v>5782</v>
      </c>
      <c r="T891" s="156"/>
      <c r="U891" s="163" t="s">
        <v>167</v>
      </c>
      <c r="V891" s="140"/>
    </row>
    <row r="892" spans="1:22" ht="51" x14ac:dyDescent="0.2">
      <c r="A892" s="141" t="s">
        <v>9</v>
      </c>
      <c r="B892" s="259" t="s">
        <v>2</v>
      </c>
      <c r="C892" s="156" t="s">
        <v>5783</v>
      </c>
      <c r="D892" s="156" t="s">
        <v>5784</v>
      </c>
      <c r="E892" s="156" t="s">
        <v>5785</v>
      </c>
      <c r="F892" s="428" t="s">
        <v>173</v>
      </c>
      <c r="G892" s="215" t="s">
        <v>217</v>
      </c>
      <c r="H892" s="215" t="s">
        <v>366</v>
      </c>
      <c r="I892" s="156" t="s">
        <v>188</v>
      </c>
      <c r="J892" s="156" t="s">
        <v>3688</v>
      </c>
      <c r="K892" s="156"/>
      <c r="L892" s="156" t="s">
        <v>5601</v>
      </c>
      <c r="M892" s="156">
        <v>31626599</v>
      </c>
      <c r="N892" s="274">
        <v>45230</v>
      </c>
      <c r="O892" s="163">
        <v>2022</v>
      </c>
      <c r="P892" s="163">
        <v>2023</v>
      </c>
      <c r="Q892" s="670">
        <v>3844.8</v>
      </c>
      <c r="R892" s="348"/>
      <c r="S892" s="156" t="s">
        <v>5786</v>
      </c>
      <c r="T892" s="156"/>
      <c r="U892" s="163" t="s">
        <v>167</v>
      </c>
      <c r="V892" s="140"/>
    </row>
    <row r="893" spans="1:22" ht="63.75" x14ac:dyDescent="0.2">
      <c r="A893" s="141" t="s">
        <v>9</v>
      </c>
      <c r="B893" s="259" t="s">
        <v>2</v>
      </c>
      <c r="C893" s="156" t="s">
        <v>5787</v>
      </c>
      <c r="D893" s="156" t="s">
        <v>5780</v>
      </c>
      <c r="E893" s="156" t="s">
        <v>5788</v>
      </c>
      <c r="F893" s="428" t="s">
        <v>173</v>
      </c>
      <c r="G893" s="215" t="s">
        <v>217</v>
      </c>
      <c r="H893" s="215" t="s">
        <v>579</v>
      </c>
      <c r="I893" s="156" t="s">
        <v>188</v>
      </c>
      <c r="J893" s="156" t="s">
        <v>3688</v>
      </c>
      <c r="K893" s="156"/>
      <c r="L893" s="156" t="s">
        <v>5601</v>
      </c>
      <c r="M893" s="156">
        <v>31626599</v>
      </c>
      <c r="N893" s="274">
        <v>45057</v>
      </c>
      <c r="O893" s="163">
        <v>2023</v>
      </c>
      <c r="P893" s="163">
        <v>2023</v>
      </c>
      <c r="Q893" s="670">
        <v>5136</v>
      </c>
      <c r="R893" s="348"/>
      <c r="S893" s="156" t="s">
        <v>5782</v>
      </c>
      <c r="T893" s="156"/>
      <c r="U893" s="163" t="s">
        <v>167</v>
      </c>
      <c r="V893" s="140"/>
    </row>
    <row r="894" spans="1:22" ht="102" x14ac:dyDescent="0.2">
      <c r="A894" s="141" t="s">
        <v>9</v>
      </c>
      <c r="B894" s="259" t="s">
        <v>2</v>
      </c>
      <c r="C894" s="156" t="s">
        <v>5789</v>
      </c>
      <c r="D894" s="156" t="s">
        <v>5790</v>
      </c>
      <c r="E894" s="156" t="s">
        <v>5791</v>
      </c>
      <c r="F894" s="428" t="s">
        <v>173</v>
      </c>
      <c r="G894" s="215" t="s">
        <v>217</v>
      </c>
      <c r="H894" s="215" t="s">
        <v>605</v>
      </c>
      <c r="I894" s="156" t="s">
        <v>188</v>
      </c>
      <c r="J894" s="156" t="s">
        <v>3688</v>
      </c>
      <c r="K894" s="156"/>
      <c r="L894" s="156" t="s">
        <v>5792</v>
      </c>
      <c r="M894" s="156">
        <v>31641661</v>
      </c>
      <c r="N894" s="274">
        <v>45125</v>
      </c>
      <c r="O894" s="163">
        <v>2023</v>
      </c>
      <c r="P894" s="163">
        <v>2023</v>
      </c>
      <c r="Q894" s="670">
        <v>3960</v>
      </c>
      <c r="R894" s="348"/>
      <c r="S894" s="156" t="s">
        <v>5793</v>
      </c>
      <c r="T894" s="156"/>
      <c r="U894" s="163" t="s">
        <v>167</v>
      </c>
      <c r="V894" s="140"/>
    </row>
    <row r="895" spans="1:22" ht="38.25" x14ac:dyDescent="0.2">
      <c r="A895" s="141" t="s">
        <v>9</v>
      </c>
      <c r="B895" s="259" t="s">
        <v>2</v>
      </c>
      <c r="C895" s="156" t="s">
        <v>5794</v>
      </c>
      <c r="D895" s="156" t="s">
        <v>5795</v>
      </c>
      <c r="E895" s="156" t="s">
        <v>5796</v>
      </c>
      <c r="F895" s="428" t="s">
        <v>173</v>
      </c>
      <c r="G895" s="215" t="s">
        <v>217</v>
      </c>
      <c r="H895" s="215" t="s">
        <v>605</v>
      </c>
      <c r="I895" s="156" t="s">
        <v>188</v>
      </c>
      <c r="J895" s="156" t="s">
        <v>3688</v>
      </c>
      <c r="K895" s="156"/>
      <c r="L895" s="156" t="s">
        <v>5797</v>
      </c>
      <c r="M895" s="156">
        <v>31689400</v>
      </c>
      <c r="N895" s="274">
        <v>44909</v>
      </c>
      <c r="O895" s="163">
        <v>2022</v>
      </c>
      <c r="P895" s="163">
        <v>2023</v>
      </c>
      <c r="Q895" s="670">
        <v>2160</v>
      </c>
      <c r="R895" s="348"/>
      <c r="S895" s="156" t="s">
        <v>5798</v>
      </c>
      <c r="T895" s="156"/>
      <c r="U895" s="163" t="s">
        <v>167</v>
      </c>
      <c r="V895" s="140"/>
    </row>
    <row r="896" spans="1:22" ht="51" x14ac:dyDescent="0.2">
      <c r="A896" s="141" t="s">
        <v>9</v>
      </c>
      <c r="B896" s="259" t="s">
        <v>2</v>
      </c>
      <c r="C896" s="156" t="s">
        <v>5799</v>
      </c>
      <c r="D896" s="156" t="s">
        <v>5800</v>
      </c>
      <c r="E896" s="156" t="s">
        <v>5801</v>
      </c>
      <c r="F896" s="428" t="s">
        <v>173</v>
      </c>
      <c r="G896" s="215" t="s">
        <v>217</v>
      </c>
      <c r="H896" s="215" t="s">
        <v>366</v>
      </c>
      <c r="I896" s="156" t="s">
        <v>188</v>
      </c>
      <c r="J896" s="156" t="s">
        <v>3688</v>
      </c>
      <c r="K896" s="156"/>
      <c r="L896" s="156" t="s">
        <v>5802</v>
      </c>
      <c r="M896" s="156">
        <v>31699847</v>
      </c>
      <c r="N896" s="274">
        <v>44999</v>
      </c>
      <c r="O896" s="163">
        <v>2023</v>
      </c>
      <c r="P896" s="163">
        <v>2023</v>
      </c>
      <c r="Q896" s="670">
        <v>1740</v>
      </c>
      <c r="R896" s="348"/>
      <c r="S896" s="156" t="s">
        <v>5803</v>
      </c>
      <c r="T896" s="156"/>
      <c r="U896" s="163" t="s">
        <v>167</v>
      </c>
      <c r="V896" s="140"/>
    </row>
    <row r="897" spans="1:22" ht="51" x14ac:dyDescent="0.2">
      <c r="A897" s="141" t="s">
        <v>9</v>
      </c>
      <c r="B897" s="259" t="s">
        <v>2</v>
      </c>
      <c r="C897" s="156" t="s">
        <v>5804</v>
      </c>
      <c r="D897" s="156" t="s">
        <v>5790</v>
      </c>
      <c r="E897" s="156" t="s">
        <v>5805</v>
      </c>
      <c r="F897" s="428" t="s">
        <v>173</v>
      </c>
      <c r="G897" s="215" t="s">
        <v>217</v>
      </c>
      <c r="H897" s="215" t="s">
        <v>605</v>
      </c>
      <c r="I897" s="156" t="s">
        <v>188</v>
      </c>
      <c r="J897" s="156" t="s">
        <v>3688</v>
      </c>
      <c r="K897" s="156"/>
      <c r="L897" s="156" t="s">
        <v>5806</v>
      </c>
      <c r="M897" s="156">
        <v>35800399</v>
      </c>
      <c r="N897" s="274">
        <v>44974</v>
      </c>
      <c r="O897" s="163">
        <v>2023</v>
      </c>
      <c r="P897" s="163">
        <v>2023</v>
      </c>
      <c r="Q897" s="670">
        <v>3540</v>
      </c>
      <c r="R897" s="348"/>
      <c r="S897" s="275" t="s">
        <v>5807</v>
      </c>
      <c r="T897" s="156"/>
      <c r="U897" s="163" t="s">
        <v>167</v>
      </c>
      <c r="V897" s="140"/>
    </row>
    <row r="898" spans="1:22" ht="89.25" x14ac:dyDescent="0.2">
      <c r="A898" s="141" t="s">
        <v>9</v>
      </c>
      <c r="B898" s="259" t="s">
        <v>2</v>
      </c>
      <c r="C898" s="156" t="s">
        <v>5808</v>
      </c>
      <c r="D898" s="156" t="s">
        <v>5809</v>
      </c>
      <c r="E898" s="156" t="s">
        <v>5810</v>
      </c>
      <c r="F898" s="428" t="s">
        <v>173</v>
      </c>
      <c r="G898" s="215" t="s">
        <v>217</v>
      </c>
      <c r="H898" s="215" t="s">
        <v>605</v>
      </c>
      <c r="I898" s="156" t="s">
        <v>188</v>
      </c>
      <c r="J898" s="156" t="s">
        <v>3688</v>
      </c>
      <c r="K898" s="156"/>
      <c r="L898" s="156" t="s">
        <v>5811</v>
      </c>
      <c r="M898" s="156">
        <v>35878282</v>
      </c>
      <c r="N898" s="274">
        <v>44889</v>
      </c>
      <c r="O898" s="163">
        <v>2022</v>
      </c>
      <c r="P898" s="163">
        <v>2022</v>
      </c>
      <c r="Q898" s="670">
        <v>1032</v>
      </c>
      <c r="R898" s="348"/>
      <c r="S898" s="156" t="s">
        <v>5812</v>
      </c>
      <c r="T898" s="156"/>
      <c r="U898" s="163" t="s">
        <v>167</v>
      </c>
      <c r="V898" s="140"/>
    </row>
    <row r="899" spans="1:22" ht="76.5" x14ac:dyDescent="0.2">
      <c r="A899" s="141" t="s">
        <v>9</v>
      </c>
      <c r="B899" s="259" t="s">
        <v>2</v>
      </c>
      <c r="C899" s="156" t="s">
        <v>5813</v>
      </c>
      <c r="D899" s="156" t="s">
        <v>5814</v>
      </c>
      <c r="E899" s="156" t="s">
        <v>5815</v>
      </c>
      <c r="F899" s="428" t="s">
        <v>173</v>
      </c>
      <c r="G899" s="215" t="s">
        <v>217</v>
      </c>
      <c r="H899" s="215" t="s">
        <v>605</v>
      </c>
      <c r="I899" s="156" t="s">
        <v>188</v>
      </c>
      <c r="J899" s="156" t="s">
        <v>3688</v>
      </c>
      <c r="K899" s="156"/>
      <c r="L899" s="156" t="s">
        <v>5816</v>
      </c>
      <c r="M899" s="156">
        <v>36002968</v>
      </c>
      <c r="N899" s="274">
        <v>45092</v>
      </c>
      <c r="O899" s="163">
        <v>2023</v>
      </c>
      <c r="P899" s="163">
        <v>2023</v>
      </c>
      <c r="Q899" s="670">
        <v>1746</v>
      </c>
      <c r="R899" s="348"/>
      <c r="S899" s="156" t="s">
        <v>5817</v>
      </c>
      <c r="T899" s="156"/>
      <c r="U899" s="163" t="s">
        <v>167</v>
      </c>
      <c r="V899" s="140"/>
    </row>
    <row r="900" spans="1:22" ht="51" x14ac:dyDescent="0.2">
      <c r="A900" s="141" t="s">
        <v>9</v>
      </c>
      <c r="B900" s="259" t="s">
        <v>2</v>
      </c>
      <c r="C900" s="156" t="s">
        <v>5818</v>
      </c>
      <c r="D900" s="156" t="s">
        <v>5819</v>
      </c>
      <c r="E900" s="156" t="s">
        <v>5820</v>
      </c>
      <c r="F900" s="428" t="s">
        <v>173</v>
      </c>
      <c r="G900" s="215" t="s">
        <v>217</v>
      </c>
      <c r="H900" s="215" t="s">
        <v>614</v>
      </c>
      <c r="I900" s="156" t="s">
        <v>188</v>
      </c>
      <c r="J900" s="156" t="s">
        <v>3688</v>
      </c>
      <c r="K900" s="156"/>
      <c r="L900" s="156" t="s">
        <v>5821</v>
      </c>
      <c r="M900" s="156">
        <v>36351547</v>
      </c>
      <c r="N900" s="274">
        <v>44784</v>
      </c>
      <c r="O900" s="163">
        <v>2022</v>
      </c>
      <c r="P900" s="163">
        <v>2023</v>
      </c>
      <c r="Q900" s="670">
        <v>11292</v>
      </c>
      <c r="R900" s="348"/>
      <c r="S900" s="156" t="s">
        <v>5822</v>
      </c>
      <c r="T900" s="156"/>
      <c r="U900" s="163" t="s">
        <v>167</v>
      </c>
      <c r="V900" s="140"/>
    </row>
    <row r="901" spans="1:22" ht="38.25" x14ac:dyDescent="0.2">
      <c r="A901" s="141" t="s">
        <v>9</v>
      </c>
      <c r="B901" s="259" t="s">
        <v>2</v>
      </c>
      <c r="C901" s="156" t="s">
        <v>5823</v>
      </c>
      <c r="D901" s="156" t="s">
        <v>5824</v>
      </c>
      <c r="E901" s="156" t="s">
        <v>5825</v>
      </c>
      <c r="F901" s="428" t="s">
        <v>173</v>
      </c>
      <c r="G901" s="215" t="s">
        <v>217</v>
      </c>
      <c r="H901" s="215" t="s">
        <v>605</v>
      </c>
      <c r="I901" s="156" t="s">
        <v>188</v>
      </c>
      <c r="J901" s="156" t="s">
        <v>3688</v>
      </c>
      <c r="K901" s="156"/>
      <c r="L901" s="156" t="s">
        <v>5826</v>
      </c>
      <c r="M901" s="156">
        <v>36366404</v>
      </c>
      <c r="N901" s="274">
        <v>45078</v>
      </c>
      <c r="O901" s="163">
        <v>2023</v>
      </c>
      <c r="P901" s="163">
        <v>2023</v>
      </c>
      <c r="Q901" s="670">
        <v>1101.1199999999999</v>
      </c>
      <c r="R901" s="348"/>
      <c r="S901" s="156" t="s">
        <v>5827</v>
      </c>
      <c r="T901" s="156"/>
      <c r="U901" s="163" t="s">
        <v>167</v>
      </c>
      <c r="V901" s="140"/>
    </row>
    <row r="902" spans="1:22" ht="76.5" x14ac:dyDescent="0.2">
      <c r="A902" s="141" t="s">
        <v>9</v>
      </c>
      <c r="B902" s="259" t="s">
        <v>2</v>
      </c>
      <c r="C902" s="156" t="s">
        <v>5828</v>
      </c>
      <c r="D902" s="156" t="s">
        <v>5829</v>
      </c>
      <c r="E902" s="156" t="s">
        <v>5830</v>
      </c>
      <c r="F902" s="428" t="s">
        <v>173</v>
      </c>
      <c r="G902" s="215" t="s">
        <v>217</v>
      </c>
      <c r="H902" s="215" t="s">
        <v>579</v>
      </c>
      <c r="I902" s="156" t="s">
        <v>188</v>
      </c>
      <c r="J902" s="156" t="s">
        <v>3688</v>
      </c>
      <c r="K902" s="156"/>
      <c r="L902" s="156" t="s">
        <v>5354</v>
      </c>
      <c r="M902" s="156">
        <v>36386553</v>
      </c>
      <c r="N902" s="274">
        <v>45219</v>
      </c>
      <c r="O902" s="163">
        <v>2022</v>
      </c>
      <c r="P902" s="163">
        <v>2023</v>
      </c>
      <c r="Q902" s="670">
        <v>2992.32</v>
      </c>
      <c r="R902" s="348"/>
      <c r="S902" s="156" t="s">
        <v>5831</v>
      </c>
      <c r="T902" s="156"/>
      <c r="U902" s="163" t="s">
        <v>167</v>
      </c>
      <c r="V902" s="140"/>
    </row>
    <row r="903" spans="1:22" ht="76.5" x14ac:dyDescent="0.2">
      <c r="A903" s="141" t="s">
        <v>9</v>
      </c>
      <c r="B903" s="259" t="s">
        <v>2</v>
      </c>
      <c r="C903" s="156" t="s">
        <v>5832</v>
      </c>
      <c r="D903" s="156" t="s">
        <v>5829</v>
      </c>
      <c r="E903" s="156" t="s">
        <v>5833</v>
      </c>
      <c r="F903" s="428" t="s">
        <v>173</v>
      </c>
      <c r="G903" s="215" t="s">
        <v>217</v>
      </c>
      <c r="H903" s="215" t="s">
        <v>579</v>
      </c>
      <c r="I903" s="156" t="s">
        <v>188</v>
      </c>
      <c r="J903" s="156" t="s">
        <v>3688</v>
      </c>
      <c r="K903" s="156"/>
      <c r="L903" s="156" t="s">
        <v>5354</v>
      </c>
      <c r="M903" s="156">
        <v>36386553</v>
      </c>
      <c r="N903" s="274">
        <v>44943</v>
      </c>
      <c r="O903" s="163">
        <v>2023</v>
      </c>
      <c r="P903" s="163">
        <v>2023</v>
      </c>
      <c r="Q903" s="670">
        <v>1785.6</v>
      </c>
      <c r="R903" s="348"/>
      <c r="S903" s="156" t="s">
        <v>5834</v>
      </c>
      <c r="T903" s="156"/>
      <c r="U903" s="163" t="s">
        <v>167</v>
      </c>
      <c r="V903" s="140"/>
    </row>
    <row r="904" spans="1:22" ht="76.5" x14ac:dyDescent="0.2">
      <c r="A904" s="141" t="s">
        <v>9</v>
      </c>
      <c r="B904" s="259" t="s">
        <v>2</v>
      </c>
      <c r="C904" s="156" t="s">
        <v>5828</v>
      </c>
      <c r="D904" s="156" t="s">
        <v>5829</v>
      </c>
      <c r="E904" s="156" t="s">
        <v>5835</v>
      </c>
      <c r="F904" s="428" t="s">
        <v>173</v>
      </c>
      <c r="G904" s="215" t="s">
        <v>217</v>
      </c>
      <c r="H904" s="215" t="s">
        <v>579</v>
      </c>
      <c r="I904" s="156" t="s">
        <v>188</v>
      </c>
      <c r="J904" s="156" t="s">
        <v>3688</v>
      </c>
      <c r="K904" s="156"/>
      <c r="L904" s="156" t="s">
        <v>5354</v>
      </c>
      <c r="M904" s="156">
        <v>36386553</v>
      </c>
      <c r="N904" s="274">
        <v>45055</v>
      </c>
      <c r="O904" s="163">
        <v>2023</v>
      </c>
      <c r="P904" s="163">
        <v>2023</v>
      </c>
      <c r="Q904" s="670">
        <v>3114.72</v>
      </c>
      <c r="R904" s="348"/>
      <c r="S904" s="156" t="s">
        <v>5834</v>
      </c>
      <c r="T904" s="156"/>
      <c r="U904" s="163" t="s">
        <v>167</v>
      </c>
      <c r="V904" s="140"/>
    </row>
    <row r="905" spans="1:22" ht="76.5" x14ac:dyDescent="0.2">
      <c r="A905" s="141" t="s">
        <v>9</v>
      </c>
      <c r="B905" s="259" t="s">
        <v>2</v>
      </c>
      <c r="C905" s="156" t="s">
        <v>5836</v>
      </c>
      <c r="D905" s="156" t="s">
        <v>5296</v>
      </c>
      <c r="E905" s="156" t="s">
        <v>5837</v>
      </c>
      <c r="F905" s="428" t="s">
        <v>173</v>
      </c>
      <c r="G905" s="215" t="s">
        <v>217</v>
      </c>
      <c r="H905" s="215" t="s">
        <v>579</v>
      </c>
      <c r="I905" s="156" t="s">
        <v>188</v>
      </c>
      <c r="J905" s="156" t="s">
        <v>3688</v>
      </c>
      <c r="K905" s="156"/>
      <c r="L905" s="156" t="s">
        <v>5354</v>
      </c>
      <c r="M905" s="156">
        <v>36386553</v>
      </c>
      <c r="N905" s="274">
        <v>45000</v>
      </c>
      <c r="O905" s="163">
        <v>2023</v>
      </c>
      <c r="P905" s="163">
        <v>2023</v>
      </c>
      <c r="Q905" s="670">
        <v>6958.09</v>
      </c>
      <c r="R905" s="348"/>
      <c r="S905" s="156" t="s">
        <v>5838</v>
      </c>
      <c r="T905" s="156"/>
      <c r="U905" s="163" t="s">
        <v>167</v>
      </c>
      <c r="V905" s="140"/>
    </row>
    <row r="906" spans="1:22" ht="76.5" x14ac:dyDescent="0.2">
      <c r="A906" s="141" t="s">
        <v>9</v>
      </c>
      <c r="B906" s="259" t="s">
        <v>2</v>
      </c>
      <c r="C906" s="156" t="s">
        <v>5836</v>
      </c>
      <c r="D906" s="156" t="s">
        <v>5296</v>
      </c>
      <c r="E906" s="156" t="s">
        <v>5839</v>
      </c>
      <c r="F906" s="428" t="s">
        <v>173</v>
      </c>
      <c r="G906" s="215" t="s">
        <v>217</v>
      </c>
      <c r="H906" s="215" t="s">
        <v>579</v>
      </c>
      <c r="I906" s="156" t="s">
        <v>188</v>
      </c>
      <c r="J906" s="156" t="s">
        <v>3688</v>
      </c>
      <c r="K906" s="156"/>
      <c r="L906" s="156" t="s">
        <v>5354</v>
      </c>
      <c r="M906" s="156">
        <v>36386553</v>
      </c>
      <c r="N906" s="274">
        <v>44754</v>
      </c>
      <c r="O906" s="163">
        <v>2022</v>
      </c>
      <c r="P906" s="163">
        <v>2023</v>
      </c>
      <c r="Q906" s="670">
        <v>3903.74</v>
      </c>
      <c r="R906" s="348"/>
      <c r="S906" s="156" t="s">
        <v>5838</v>
      </c>
      <c r="T906" s="156"/>
      <c r="U906" s="163" t="s">
        <v>167</v>
      </c>
      <c r="V906" s="140"/>
    </row>
    <row r="907" spans="1:22" ht="63.75" x14ac:dyDescent="0.2">
      <c r="A907" s="141" t="s">
        <v>9</v>
      </c>
      <c r="B907" s="259" t="s">
        <v>2</v>
      </c>
      <c r="C907" s="156" t="s">
        <v>5840</v>
      </c>
      <c r="D907" s="156" t="s">
        <v>5296</v>
      </c>
      <c r="E907" s="156" t="s">
        <v>5841</v>
      </c>
      <c r="F907" s="428" t="s">
        <v>173</v>
      </c>
      <c r="G907" s="215" t="s">
        <v>217</v>
      </c>
      <c r="H907" s="215" t="s">
        <v>579</v>
      </c>
      <c r="I907" s="156" t="s">
        <v>188</v>
      </c>
      <c r="J907" s="156" t="s">
        <v>3688</v>
      </c>
      <c r="K907" s="156"/>
      <c r="L907" s="156" t="s">
        <v>5354</v>
      </c>
      <c r="M907" s="156">
        <v>36386553</v>
      </c>
      <c r="N907" s="274">
        <v>44998</v>
      </c>
      <c r="O907" s="163">
        <v>2023</v>
      </c>
      <c r="P907" s="163">
        <v>2023</v>
      </c>
      <c r="Q907" s="670">
        <v>799.02</v>
      </c>
      <c r="R907" s="348"/>
      <c r="S907" s="156" t="s">
        <v>5300</v>
      </c>
      <c r="T907" s="156"/>
      <c r="U907" s="163" t="s">
        <v>167</v>
      </c>
      <c r="V907" s="140"/>
    </row>
    <row r="908" spans="1:22" ht="63.75" x14ac:dyDescent="0.2">
      <c r="A908" s="141" t="s">
        <v>9</v>
      </c>
      <c r="B908" s="259" t="s">
        <v>2</v>
      </c>
      <c r="C908" s="156" t="s">
        <v>5842</v>
      </c>
      <c r="D908" s="156" t="s">
        <v>5829</v>
      </c>
      <c r="E908" s="156" t="s">
        <v>5843</v>
      </c>
      <c r="F908" s="428" t="s">
        <v>173</v>
      </c>
      <c r="G908" s="215" t="s">
        <v>217</v>
      </c>
      <c r="H908" s="215" t="s">
        <v>579</v>
      </c>
      <c r="I908" s="156" t="s">
        <v>188</v>
      </c>
      <c r="J908" s="156" t="s">
        <v>3688</v>
      </c>
      <c r="K908" s="156"/>
      <c r="L908" s="156" t="s">
        <v>5354</v>
      </c>
      <c r="M908" s="156">
        <v>36386553</v>
      </c>
      <c r="N908" s="274">
        <v>44784</v>
      </c>
      <c r="O908" s="163">
        <v>2022</v>
      </c>
      <c r="P908" s="163">
        <v>2023</v>
      </c>
      <c r="Q908" s="670">
        <v>1440</v>
      </c>
      <c r="R908" s="348"/>
      <c r="S908" s="156" t="s">
        <v>5844</v>
      </c>
      <c r="T908" s="156"/>
      <c r="U908" s="163" t="s">
        <v>167</v>
      </c>
      <c r="V908" s="140"/>
    </row>
    <row r="909" spans="1:22" ht="76.5" x14ac:dyDescent="0.2">
      <c r="A909" s="141" t="s">
        <v>9</v>
      </c>
      <c r="B909" s="259" t="s">
        <v>2</v>
      </c>
      <c r="C909" s="156" t="s">
        <v>5845</v>
      </c>
      <c r="D909" s="156" t="s">
        <v>5829</v>
      </c>
      <c r="E909" s="156" t="s">
        <v>5846</v>
      </c>
      <c r="F909" s="428" t="s">
        <v>173</v>
      </c>
      <c r="G909" s="215" t="s">
        <v>217</v>
      </c>
      <c r="H909" s="215" t="s">
        <v>579</v>
      </c>
      <c r="I909" s="156" t="s">
        <v>188</v>
      </c>
      <c r="J909" s="156" t="s">
        <v>3688</v>
      </c>
      <c r="K909" s="156"/>
      <c r="L909" s="156" t="s">
        <v>5354</v>
      </c>
      <c r="M909" s="156">
        <v>36386553</v>
      </c>
      <c r="N909" s="274">
        <v>45091</v>
      </c>
      <c r="O909" s="163">
        <v>2023</v>
      </c>
      <c r="P909" s="163">
        <v>2023</v>
      </c>
      <c r="Q909" s="670">
        <v>1137.5999999999999</v>
      </c>
      <c r="R909" s="348"/>
      <c r="S909" s="156" t="s">
        <v>5834</v>
      </c>
      <c r="T909" s="156"/>
      <c r="U909" s="163" t="s">
        <v>167</v>
      </c>
      <c r="V909" s="140"/>
    </row>
    <row r="910" spans="1:22" ht="76.5" x14ac:dyDescent="0.2">
      <c r="A910" s="141" t="s">
        <v>9</v>
      </c>
      <c r="B910" s="259" t="s">
        <v>2</v>
      </c>
      <c r="C910" s="156" t="s">
        <v>5845</v>
      </c>
      <c r="D910" s="156" t="s">
        <v>5829</v>
      </c>
      <c r="E910" s="156" t="s">
        <v>5847</v>
      </c>
      <c r="F910" s="428" t="s">
        <v>173</v>
      </c>
      <c r="G910" s="215" t="s">
        <v>217</v>
      </c>
      <c r="H910" s="215" t="s">
        <v>579</v>
      </c>
      <c r="I910" s="156" t="s">
        <v>188</v>
      </c>
      <c r="J910" s="156" t="s">
        <v>3688</v>
      </c>
      <c r="K910" s="156"/>
      <c r="L910" s="156" t="s">
        <v>5354</v>
      </c>
      <c r="M910" s="156">
        <v>36386553</v>
      </c>
      <c r="N910" s="274">
        <v>45147</v>
      </c>
      <c r="O910" s="163">
        <v>2023</v>
      </c>
      <c r="P910" s="163">
        <v>2023</v>
      </c>
      <c r="Q910" s="670">
        <v>1108.8</v>
      </c>
      <c r="R910" s="348"/>
      <c r="S910" s="156" t="s">
        <v>5834</v>
      </c>
      <c r="T910" s="156"/>
      <c r="U910" s="163" t="s">
        <v>167</v>
      </c>
      <c r="V910" s="140"/>
    </row>
    <row r="911" spans="1:22" ht="76.5" x14ac:dyDescent="0.2">
      <c r="A911" s="141" t="s">
        <v>9</v>
      </c>
      <c r="B911" s="259" t="s">
        <v>2</v>
      </c>
      <c r="C911" s="156" t="s">
        <v>5848</v>
      </c>
      <c r="D911" s="156" t="s">
        <v>5296</v>
      </c>
      <c r="E911" s="156" t="s">
        <v>5849</v>
      </c>
      <c r="F911" s="428" t="s">
        <v>173</v>
      </c>
      <c r="G911" s="215" t="s">
        <v>217</v>
      </c>
      <c r="H911" s="215" t="s">
        <v>579</v>
      </c>
      <c r="I911" s="156" t="s">
        <v>188</v>
      </c>
      <c r="J911" s="156" t="s">
        <v>3688</v>
      </c>
      <c r="K911" s="156"/>
      <c r="L911" s="156" t="s">
        <v>5354</v>
      </c>
      <c r="M911" s="156">
        <v>36386553</v>
      </c>
      <c r="N911" s="274">
        <v>44834</v>
      </c>
      <c r="O911" s="163">
        <v>2022</v>
      </c>
      <c r="P911" s="163">
        <v>2023</v>
      </c>
      <c r="Q911" s="670">
        <v>1492.61</v>
      </c>
      <c r="R911" s="348"/>
      <c r="S911" s="156" t="s">
        <v>5838</v>
      </c>
      <c r="T911" s="156"/>
      <c r="U911" s="163" t="s">
        <v>167</v>
      </c>
      <c r="V911" s="140"/>
    </row>
    <row r="912" spans="1:22" ht="76.5" x14ac:dyDescent="0.2">
      <c r="A912" s="141" t="s">
        <v>9</v>
      </c>
      <c r="B912" s="259" t="s">
        <v>2</v>
      </c>
      <c r="C912" s="156" t="s">
        <v>5840</v>
      </c>
      <c r="D912" s="156" t="s">
        <v>5296</v>
      </c>
      <c r="E912" s="156" t="s">
        <v>5850</v>
      </c>
      <c r="F912" s="428" t="s">
        <v>173</v>
      </c>
      <c r="G912" s="215" t="s">
        <v>217</v>
      </c>
      <c r="H912" s="215" t="s">
        <v>579</v>
      </c>
      <c r="I912" s="156" t="s">
        <v>188</v>
      </c>
      <c r="J912" s="156" t="s">
        <v>3688</v>
      </c>
      <c r="K912" s="156"/>
      <c r="L912" s="156" t="s">
        <v>5354</v>
      </c>
      <c r="M912" s="156">
        <v>36386553</v>
      </c>
      <c r="N912" s="274">
        <v>44727</v>
      </c>
      <c r="O912" s="163">
        <v>2022</v>
      </c>
      <c r="P912" s="163">
        <v>2023</v>
      </c>
      <c r="Q912" s="670">
        <v>604.20000000000005</v>
      </c>
      <c r="R912" s="348"/>
      <c r="S912" s="156" t="s">
        <v>5838</v>
      </c>
      <c r="T912" s="156"/>
      <c r="U912" s="163" t="s">
        <v>167</v>
      </c>
      <c r="V912" s="140"/>
    </row>
    <row r="913" spans="1:22" ht="76.5" x14ac:dyDescent="0.2">
      <c r="A913" s="141" t="s">
        <v>9</v>
      </c>
      <c r="B913" s="259" t="s">
        <v>2</v>
      </c>
      <c r="C913" s="156" t="s">
        <v>5848</v>
      </c>
      <c r="D913" s="156" t="s">
        <v>5296</v>
      </c>
      <c r="E913" s="156" t="s">
        <v>5851</v>
      </c>
      <c r="F913" s="428" t="s">
        <v>173</v>
      </c>
      <c r="G913" s="215" t="s">
        <v>217</v>
      </c>
      <c r="H913" s="215" t="s">
        <v>579</v>
      </c>
      <c r="I913" s="156" t="s">
        <v>188</v>
      </c>
      <c r="J913" s="156" t="s">
        <v>3688</v>
      </c>
      <c r="K913" s="156"/>
      <c r="L913" s="156" t="s">
        <v>5354</v>
      </c>
      <c r="M913" s="156">
        <v>36386553</v>
      </c>
      <c r="N913" s="274">
        <v>44834</v>
      </c>
      <c r="O913" s="163">
        <v>2022</v>
      </c>
      <c r="P913" s="163">
        <v>2023</v>
      </c>
      <c r="Q913" s="670">
        <v>3616.7</v>
      </c>
      <c r="R913" s="348"/>
      <c r="S913" s="156" t="s">
        <v>5838</v>
      </c>
      <c r="T913" s="156"/>
      <c r="U913" s="163" t="s">
        <v>167</v>
      </c>
      <c r="V913" s="140"/>
    </row>
    <row r="914" spans="1:22" ht="59.25" customHeight="1" x14ac:dyDescent="0.2">
      <c r="A914" s="141" t="s">
        <v>9</v>
      </c>
      <c r="B914" s="259" t="s">
        <v>2</v>
      </c>
      <c r="C914" s="156" t="s">
        <v>5852</v>
      </c>
      <c r="D914" s="156" t="s">
        <v>5853</v>
      </c>
      <c r="E914" s="156" t="s">
        <v>5854</v>
      </c>
      <c r="F914" s="428" t="s">
        <v>173</v>
      </c>
      <c r="G914" s="215" t="s">
        <v>217</v>
      </c>
      <c r="H914" s="215" t="s">
        <v>605</v>
      </c>
      <c r="I914" s="156" t="s">
        <v>188</v>
      </c>
      <c r="J914" s="156" t="s">
        <v>3688</v>
      </c>
      <c r="K914" s="156"/>
      <c r="L914" s="156" t="s">
        <v>5855</v>
      </c>
      <c r="M914" s="156">
        <v>36400955</v>
      </c>
      <c r="N914" s="274">
        <v>45009</v>
      </c>
      <c r="O914" s="163">
        <v>2023</v>
      </c>
      <c r="P914" s="163">
        <v>2023</v>
      </c>
      <c r="Q914" s="670">
        <v>2640</v>
      </c>
      <c r="R914" s="348"/>
      <c r="S914" s="156" t="s">
        <v>5856</v>
      </c>
      <c r="T914" s="156"/>
      <c r="U914" s="163" t="s">
        <v>167</v>
      </c>
      <c r="V914" s="140"/>
    </row>
    <row r="915" spans="1:22" ht="38.25" x14ac:dyDescent="0.2">
      <c r="A915" s="141" t="s">
        <v>9</v>
      </c>
      <c r="B915" s="259" t="s">
        <v>2</v>
      </c>
      <c r="C915" s="156" t="s">
        <v>5852</v>
      </c>
      <c r="D915" s="156" t="s">
        <v>5853</v>
      </c>
      <c r="E915" s="156" t="s">
        <v>5857</v>
      </c>
      <c r="F915" s="428" t="s">
        <v>173</v>
      </c>
      <c r="G915" s="215" t="s">
        <v>217</v>
      </c>
      <c r="H915" s="215" t="s">
        <v>605</v>
      </c>
      <c r="I915" s="156" t="s">
        <v>188</v>
      </c>
      <c r="J915" s="156" t="s">
        <v>3688</v>
      </c>
      <c r="K915" s="156"/>
      <c r="L915" s="156" t="s">
        <v>5855</v>
      </c>
      <c r="M915" s="156">
        <v>36400955</v>
      </c>
      <c r="N915" s="274">
        <v>45162</v>
      </c>
      <c r="O915" s="163">
        <v>2023</v>
      </c>
      <c r="P915" s="163">
        <v>2023</v>
      </c>
      <c r="Q915" s="670">
        <v>1056</v>
      </c>
      <c r="R915" s="348"/>
      <c r="S915" s="156" t="s">
        <v>5858</v>
      </c>
      <c r="T915" s="156"/>
      <c r="U915" s="163" t="s">
        <v>167</v>
      </c>
      <c r="V915" s="140"/>
    </row>
    <row r="916" spans="1:22" ht="63.75" x14ac:dyDescent="0.2">
      <c r="A916" s="141" t="s">
        <v>9</v>
      </c>
      <c r="B916" s="259" t="s">
        <v>2</v>
      </c>
      <c r="C916" s="156" t="s">
        <v>5859</v>
      </c>
      <c r="D916" s="156" t="s">
        <v>5790</v>
      </c>
      <c r="E916" s="156" t="s">
        <v>5860</v>
      </c>
      <c r="F916" s="428" t="s">
        <v>173</v>
      </c>
      <c r="G916" s="215" t="s">
        <v>217</v>
      </c>
      <c r="H916" s="215" t="s">
        <v>605</v>
      </c>
      <c r="I916" s="156" t="s">
        <v>188</v>
      </c>
      <c r="J916" s="156" t="s">
        <v>3688</v>
      </c>
      <c r="K916" s="156"/>
      <c r="L916" s="156" t="s">
        <v>5855</v>
      </c>
      <c r="M916" s="156">
        <v>36400955</v>
      </c>
      <c r="N916" s="274">
        <v>45030</v>
      </c>
      <c r="O916" s="163">
        <v>2023</v>
      </c>
      <c r="P916" s="163" t="s">
        <v>5861</v>
      </c>
      <c r="Q916" s="670">
        <v>1200</v>
      </c>
      <c r="R916" s="348"/>
      <c r="S916" s="156" t="s">
        <v>5862</v>
      </c>
      <c r="T916" s="156"/>
      <c r="U916" s="163" t="s">
        <v>167</v>
      </c>
      <c r="V916" s="140"/>
    </row>
    <row r="917" spans="1:22" ht="51" x14ac:dyDescent="0.2">
      <c r="A917" s="141" t="s">
        <v>9</v>
      </c>
      <c r="B917" s="259" t="s">
        <v>2</v>
      </c>
      <c r="C917" s="156" t="s">
        <v>5863</v>
      </c>
      <c r="D917" s="156" t="s">
        <v>5790</v>
      </c>
      <c r="E917" s="156" t="s">
        <v>5864</v>
      </c>
      <c r="F917" s="428" t="s">
        <v>173</v>
      </c>
      <c r="G917" s="215" t="s">
        <v>217</v>
      </c>
      <c r="H917" s="215" t="s">
        <v>605</v>
      </c>
      <c r="I917" s="156" t="s">
        <v>188</v>
      </c>
      <c r="J917" s="156" t="s">
        <v>3688</v>
      </c>
      <c r="K917" s="156"/>
      <c r="L917" s="156" t="s">
        <v>5865</v>
      </c>
      <c r="M917" s="156">
        <v>36411264</v>
      </c>
      <c r="N917" s="274">
        <v>45110</v>
      </c>
      <c r="O917" s="163">
        <v>2023</v>
      </c>
      <c r="P917" s="163">
        <v>2023</v>
      </c>
      <c r="Q917" s="670">
        <v>1380</v>
      </c>
      <c r="R917" s="348"/>
      <c r="S917" s="156" t="s">
        <v>5866</v>
      </c>
      <c r="T917" s="156"/>
      <c r="U917" s="163" t="s">
        <v>167</v>
      </c>
      <c r="V917" s="140"/>
    </row>
    <row r="918" spans="1:22" ht="63.75" x14ac:dyDescent="0.2">
      <c r="A918" s="141" t="s">
        <v>9</v>
      </c>
      <c r="B918" s="259" t="s">
        <v>2</v>
      </c>
      <c r="C918" s="156" t="s">
        <v>5867</v>
      </c>
      <c r="D918" s="156" t="s">
        <v>5776</v>
      </c>
      <c r="E918" s="156" t="s">
        <v>5868</v>
      </c>
      <c r="F918" s="428" t="s">
        <v>173</v>
      </c>
      <c r="G918" s="215" t="s">
        <v>217</v>
      </c>
      <c r="H918" s="215" t="s">
        <v>662</v>
      </c>
      <c r="I918" s="156" t="s">
        <v>188</v>
      </c>
      <c r="J918" s="156" t="s">
        <v>3688</v>
      </c>
      <c r="K918" s="156"/>
      <c r="L918" s="156" t="s">
        <v>5869</v>
      </c>
      <c r="M918" s="156">
        <v>36422452</v>
      </c>
      <c r="N918" s="274">
        <v>44931</v>
      </c>
      <c r="O918" s="163">
        <v>2023</v>
      </c>
      <c r="P918" s="163">
        <v>2023</v>
      </c>
      <c r="Q918" s="670">
        <v>12000</v>
      </c>
      <c r="R918" s="348"/>
      <c r="S918" s="156" t="s">
        <v>5870</v>
      </c>
      <c r="T918" s="156"/>
      <c r="U918" s="163" t="s">
        <v>167</v>
      </c>
      <c r="V918" s="140"/>
    </row>
    <row r="919" spans="1:22" ht="76.5" x14ac:dyDescent="0.2">
      <c r="A919" s="141" t="s">
        <v>9</v>
      </c>
      <c r="B919" s="259" t="s">
        <v>2</v>
      </c>
      <c r="C919" s="156" t="s">
        <v>5871</v>
      </c>
      <c r="D919" s="156" t="s">
        <v>5872</v>
      </c>
      <c r="E919" s="156" t="s">
        <v>5873</v>
      </c>
      <c r="F919" s="428" t="s">
        <v>173</v>
      </c>
      <c r="G919" s="215" t="s">
        <v>217</v>
      </c>
      <c r="H919" s="215" t="s">
        <v>662</v>
      </c>
      <c r="I919" s="156" t="s">
        <v>188</v>
      </c>
      <c r="J919" s="156" t="s">
        <v>3688</v>
      </c>
      <c r="K919" s="156"/>
      <c r="L919" s="156" t="s">
        <v>5874</v>
      </c>
      <c r="M919" s="156">
        <v>36423084</v>
      </c>
      <c r="N919" s="274">
        <v>44873</v>
      </c>
      <c r="O919" s="163">
        <v>2022</v>
      </c>
      <c r="P919" s="163">
        <v>2023</v>
      </c>
      <c r="Q919" s="670">
        <v>3240</v>
      </c>
      <c r="R919" s="348"/>
      <c r="S919" s="156" t="s">
        <v>5875</v>
      </c>
      <c r="T919" s="156"/>
      <c r="U919" s="163" t="s">
        <v>167</v>
      </c>
      <c r="V919" s="140"/>
    </row>
    <row r="920" spans="1:22" ht="51" x14ac:dyDescent="0.2">
      <c r="A920" s="141" t="s">
        <v>9</v>
      </c>
      <c r="B920" s="259" t="s">
        <v>2</v>
      </c>
      <c r="C920" s="156" t="s">
        <v>5799</v>
      </c>
      <c r="D920" s="156" t="s">
        <v>5800</v>
      </c>
      <c r="E920" s="156" t="s">
        <v>5876</v>
      </c>
      <c r="F920" s="428" t="s">
        <v>173</v>
      </c>
      <c r="G920" s="215" t="s">
        <v>217</v>
      </c>
      <c r="H920" s="215" t="s">
        <v>366</v>
      </c>
      <c r="I920" s="156" t="s">
        <v>188</v>
      </c>
      <c r="J920" s="156" t="s">
        <v>3688</v>
      </c>
      <c r="K920" s="156"/>
      <c r="L920" s="156" t="s">
        <v>5877</v>
      </c>
      <c r="M920" s="156">
        <v>36657000</v>
      </c>
      <c r="N920" s="274">
        <v>45134</v>
      </c>
      <c r="O920" s="163">
        <v>2023</v>
      </c>
      <c r="P920" s="163">
        <v>2023</v>
      </c>
      <c r="Q920" s="670">
        <v>1371.6</v>
      </c>
      <c r="R920" s="348"/>
      <c r="S920" s="156" t="s">
        <v>5803</v>
      </c>
      <c r="T920" s="156"/>
      <c r="U920" s="163" t="s">
        <v>167</v>
      </c>
      <c r="V920" s="140"/>
    </row>
    <row r="921" spans="1:22" ht="63.75" x14ac:dyDescent="0.2">
      <c r="A921" s="141" t="s">
        <v>9</v>
      </c>
      <c r="B921" s="259" t="s">
        <v>2</v>
      </c>
      <c r="C921" s="156" t="s">
        <v>5878</v>
      </c>
      <c r="D921" s="156" t="s">
        <v>5853</v>
      </c>
      <c r="E921" s="156" t="s">
        <v>5879</v>
      </c>
      <c r="F921" s="428" t="s">
        <v>173</v>
      </c>
      <c r="G921" s="215" t="s">
        <v>217</v>
      </c>
      <c r="H921" s="215" t="s">
        <v>605</v>
      </c>
      <c r="I921" s="156" t="s">
        <v>188</v>
      </c>
      <c r="J921" s="156" t="s">
        <v>3688</v>
      </c>
      <c r="K921" s="156"/>
      <c r="L921" s="156" t="s">
        <v>5880</v>
      </c>
      <c r="M921" s="156">
        <v>44964676</v>
      </c>
      <c r="N921" s="274">
        <v>44761</v>
      </c>
      <c r="O921" s="163">
        <v>2022</v>
      </c>
      <c r="P921" s="163">
        <v>2023</v>
      </c>
      <c r="Q921" s="670">
        <v>1800</v>
      </c>
      <c r="R921" s="348"/>
      <c r="S921" s="156" t="s">
        <v>5881</v>
      </c>
      <c r="T921" s="156"/>
      <c r="U921" s="163" t="s">
        <v>167</v>
      </c>
      <c r="V921" s="140"/>
    </row>
    <row r="922" spans="1:22" ht="51" x14ac:dyDescent="0.2">
      <c r="A922" s="141" t="s">
        <v>9</v>
      </c>
      <c r="B922" s="259" t="s">
        <v>2</v>
      </c>
      <c r="C922" s="156" t="s">
        <v>5799</v>
      </c>
      <c r="D922" s="156" t="s">
        <v>5800</v>
      </c>
      <c r="E922" s="156" t="s">
        <v>5882</v>
      </c>
      <c r="F922" s="428" t="s">
        <v>173</v>
      </c>
      <c r="G922" s="215" t="s">
        <v>217</v>
      </c>
      <c r="H922" s="215" t="s">
        <v>366</v>
      </c>
      <c r="I922" s="156" t="s">
        <v>188</v>
      </c>
      <c r="J922" s="156" t="s">
        <v>3688</v>
      </c>
      <c r="K922" s="156"/>
      <c r="L922" s="156" t="s">
        <v>5880</v>
      </c>
      <c r="M922" s="156">
        <v>44964676</v>
      </c>
      <c r="N922" s="274">
        <v>44987</v>
      </c>
      <c r="O922" s="163">
        <v>2023</v>
      </c>
      <c r="P922" s="163">
        <v>2023</v>
      </c>
      <c r="Q922" s="670">
        <v>1200</v>
      </c>
      <c r="R922" s="348"/>
      <c r="S922" s="156" t="s">
        <v>5803</v>
      </c>
      <c r="T922" s="156"/>
      <c r="U922" s="163" t="s">
        <v>167</v>
      </c>
      <c r="V922" s="140"/>
    </row>
    <row r="923" spans="1:22" ht="51" x14ac:dyDescent="0.2">
      <c r="A923" s="141" t="s">
        <v>9</v>
      </c>
      <c r="B923" s="259" t="s">
        <v>2</v>
      </c>
      <c r="C923" s="156" t="s">
        <v>5799</v>
      </c>
      <c r="D923" s="156" t="s">
        <v>5800</v>
      </c>
      <c r="E923" s="156" t="s">
        <v>5883</v>
      </c>
      <c r="F923" s="428" t="s">
        <v>173</v>
      </c>
      <c r="G923" s="215" t="s">
        <v>217</v>
      </c>
      <c r="H923" s="215" t="s">
        <v>366</v>
      </c>
      <c r="I923" s="156" t="s">
        <v>188</v>
      </c>
      <c r="J923" s="156" t="s">
        <v>3688</v>
      </c>
      <c r="K923" s="156"/>
      <c r="L923" s="156" t="s">
        <v>5880</v>
      </c>
      <c r="M923" s="156">
        <v>44964676</v>
      </c>
      <c r="N923" s="274">
        <v>44943</v>
      </c>
      <c r="O923" s="163">
        <v>2023</v>
      </c>
      <c r="P923" s="163">
        <v>2023</v>
      </c>
      <c r="Q923" s="670">
        <v>2880</v>
      </c>
      <c r="R923" s="348"/>
      <c r="S923" s="156" t="s">
        <v>5803</v>
      </c>
      <c r="T923" s="156"/>
      <c r="U923" s="163" t="s">
        <v>167</v>
      </c>
      <c r="V923" s="140"/>
    </row>
    <row r="924" spans="1:22" ht="51" x14ac:dyDescent="0.2">
      <c r="A924" s="141" t="s">
        <v>9</v>
      </c>
      <c r="B924" s="259" t="s">
        <v>2</v>
      </c>
      <c r="C924" s="156" t="s">
        <v>5799</v>
      </c>
      <c r="D924" s="156" t="s">
        <v>5800</v>
      </c>
      <c r="E924" s="156" t="s">
        <v>5884</v>
      </c>
      <c r="F924" s="428" t="s">
        <v>173</v>
      </c>
      <c r="G924" s="215" t="s">
        <v>217</v>
      </c>
      <c r="H924" s="215" t="s">
        <v>366</v>
      </c>
      <c r="I924" s="156" t="s">
        <v>188</v>
      </c>
      <c r="J924" s="156" t="s">
        <v>3688</v>
      </c>
      <c r="K924" s="156"/>
      <c r="L924" s="156" t="s">
        <v>5880</v>
      </c>
      <c r="M924" s="156">
        <v>44964676</v>
      </c>
      <c r="N924" s="274">
        <v>45099</v>
      </c>
      <c r="O924" s="163">
        <v>2023</v>
      </c>
      <c r="P924" s="163">
        <v>2023</v>
      </c>
      <c r="Q924" s="670">
        <v>2403.6</v>
      </c>
      <c r="R924" s="348"/>
      <c r="S924" s="156" t="s">
        <v>5803</v>
      </c>
      <c r="T924" s="156"/>
      <c r="U924" s="163" t="s">
        <v>167</v>
      </c>
      <c r="V924" s="140"/>
    </row>
    <row r="925" spans="1:22" ht="76.5" x14ac:dyDescent="0.2">
      <c r="A925" s="141" t="s">
        <v>9</v>
      </c>
      <c r="B925" s="259" t="s">
        <v>2</v>
      </c>
      <c r="C925" s="156" t="s">
        <v>5885</v>
      </c>
      <c r="D925" s="156" t="s">
        <v>5872</v>
      </c>
      <c r="E925" s="156" t="s">
        <v>5886</v>
      </c>
      <c r="F925" s="428" t="s">
        <v>173</v>
      </c>
      <c r="G925" s="215" t="s">
        <v>217</v>
      </c>
      <c r="H925" s="215" t="s">
        <v>662</v>
      </c>
      <c r="I925" s="156" t="s">
        <v>188</v>
      </c>
      <c r="J925" s="156" t="s">
        <v>3688</v>
      </c>
      <c r="K925" s="156"/>
      <c r="L925" s="156" t="s">
        <v>5887</v>
      </c>
      <c r="M925" s="156">
        <v>47096501</v>
      </c>
      <c r="N925" s="274">
        <v>45056</v>
      </c>
      <c r="O925" s="163">
        <v>2023</v>
      </c>
      <c r="P925" s="163">
        <v>2023</v>
      </c>
      <c r="Q925" s="670">
        <v>2400</v>
      </c>
      <c r="R925" s="348"/>
      <c r="S925" s="156" t="s">
        <v>5888</v>
      </c>
      <c r="T925" s="156"/>
      <c r="U925" s="163" t="s">
        <v>167</v>
      </c>
      <c r="V925" s="140"/>
    </row>
    <row r="926" spans="1:22" ht="63.75" x14ac:dyDescent="0.2">
      <c r="A926" s="141" t="s">
        <v>9</v>
      </c>
      <c r="B926" s="259" t="s">
        <v>2</v>
      </c>
      <c r="C926" s="156" t="s">
        <v>5889</v>
      </c>
      <c r="D926" s="156" t="s">
        <v>5790</v>
      </c>
      <c r="E926" s="156" t="s">
        <v>5890</v>
      </c>
      <c r="F926" s="428" t="s">
        <v>173</v>
      </c>
      <c r="G926" s="215" t="s">
        <v>217</v>
      </c>
      <c r="H926" s="215" t="s">
        <v>605</v>
      </c>
      <c r="I926" s="156" t="s">
        <v>188</v>
      </c>
      <c r="J926" s="156" t="s">
        <v>3688</v>
      </c>
      <c r="K926" s="156"/>
      <c r="L926" s="156" t="s">
        <v>5891</v>
      </c>
      <c r="M926" s="156">
        <v>47101407</v>
      </c>
      <c r="N926" s="274">
        <v>45202</v>
      </c>
      <c r="O926" s="163">
        <v>2023</v>
      </c>
      <c r="P926" s="163">
        <v>2023</v>
      </c>
      <c r="Q926" s="670">
        <v>1382.4</v>
      </c>
      <c r="R926" s="348"/>
      <c r="S926" s="156" t="s">
        <v>5892</v>
      </c>
      <c r="T926" s="156"/>
      <c r="U926" s="163" t="s">
        <v>167</v>
      </c>
      <c r="V926" s="140"/>
    </row>
    <row r="927" spans="1:22" ht="63.75" x14ac:dyDescent="0.2">
      <c r="A927" s="141" t="s">
        <v>9</v>
      </c>
      <c r="B927" s="259" t="s">
        <v>2</v>
      </c>
      <c r="C927" s="156" t="s">
        <v>5893</v>
      </c>
      <c r="D927" s="156" t="s">
        <v>5814</v>
      </c>
      <c r="E927" s="156" t="s">
        <v>5894</v>
      </c>
      <c r="F927" s="428" t="s">
        <v>173</v>
      </c>
      <c r="G927" s="215" t="s">
        <v>217</v>
      </c>
      <c r="H927" s="215" t="s">
        <v>605</v>
      </c>
      <c r="I927" s="156" t="s">
        <v>188</v>
      </c>
      <c r="J927" s="156" t="s">
        <v>3688</v>
      </c>
      <c r="K927" s="156"/>
      <c r="L927" s="156" t="s">
        <v>5895</v>
      </c>
      <c r="M927" s="156">
        <v>47236787</v>
      </c>
      <c r="N927" s="274">
        <v>44894</v>
      </c>
      <c r="O927" s="163">
        <v>2022</v>
      </c>
      <c r="P927" s="163">
        <v>2023</v>
      </c>
      <c r="Q927" s="670">
        <v>732</v>
      </c>
      <c r="R927" s="348"/>
      <c r="S927" s="156" t="s">
        <v>5896</v>
      </c>
      <c r="T927" s="156"/>
      <c r="U927" s="163" t="s">
        <v>167</v>
      </c>
      <c r="V927" s="140"/>
    </row>
    <row r="928" spans="1:22" ht="51" x14ac:dyDescent="0.2">
      <c r="A928" s="141" t="s">
        <v>9</v>
      </c>
      <c r="B928" s="259" t="s">
        <v>2</v>
      </c>
      <c r="C928" s="156" t="s">
        <v>5897</v>
      </c>
      <c r="D928" s="156" t="s">
        <v>5790</v>
      </c>
      <c r="E928" s="156" t="s">
        <v>5898</v>
      </c>
      <c r="F928" s="428" t="s">
        <v>173</v>
      </c>
      <c r="G928" s="215" t="s">
        <v>217</v>
      </c>
      <c r="H928" s="215" t="s">
        <v>605</v>
      </c>
      <c r="I928" s="156" t="s">
        <v>188</v>
      </c>
      <c r="J928" s="156" t="s">
        <v>3688</v>
      </c>
      <c r="K928" s="156"/>
      <c r="L928" s="156" t="s">
        <v>5899</v>
      </c>
      <c r="M928" s="156">
        <v>47254556</v>
      </c>
      <c r="N928" s="274">
        <v>45119</v>
      </c>
      <c r="O928" s="163">
        <v>2023</v>
      </c>
      <c r="P928" s="163" t="s">
        <v>5861</v>
      </c>
      <c r="Q928" s="670">
        <v>1338</v>
      </c>
      <c r="R928" s="348"/>
      <c r="S928" s="156" t="s">
        <v>5900</v>
      </c>
      <c r="T928" s="156"/>
      <c r="U928" s="163" t="s">
        <v>167</v>
      </c>
      <c r="V928" s="140"/>
    </row>
    <row r="929" spans="1:22" ht="38.25" x14ac:dyDescent="0.2">
      <c r="A929" s="141" t="s">
        <v>9</v>
      </c>
      <c r="B929" s="259" t="s">
        <v>2</v>
      </c>
      <c r="C929" s="156" t="s">
        <v>5901</v>
      </c>
      <c r="D929" s="156" t="s">
        <v>5767</v>
      </c>
      <c r="E929" s="156" t="s">
        <v>5902</v>
      </c>
      <c r="F929" s="428" t="s">
        <v>173</v>
      </c>
      <c r="G929" s="215" t="s">
        <v>217</v>
      </c>
      <c r="H929" s="215" t="s">
        <v>579</v>
      </c>
      <c r="I929" s="156" t="s">
        <v>188</v>
      </c>
      <c r="J929" s="156" t="s">
        <v>3688</v>
      </c>
      <c r="K929" s="156"/>
      <c r="L929" s="156" t="s">
        <v>5903</v>
      </c>
      <c r="M929" s="156">
        <v>50928295</v>
      </c>
      <c r="N929" s="274">
        <v>45072</v>
      </c>
      <c r="O929" s="163">
        <v>2023</v>
      </c>
      <c r="P929" s="163">
        <v>2023</v>
      </c>
      <c r="Q929" s="670">
        <v>660</v>
      </c>
      <c r="R929" s="348"/>
      <c r="S929" s="156" t="s">
        <v>5904</v>
      </c>
      <c r="T929" s="156"/>
      <c r="U929" s="163" t="s">
        <v>167</v>
      </c>
      <c r="V929" s="140"/>
    </row>
    <row r="930" spans="1:22" ht="127.5" x14ac:dyDescent="0.2">
      <c r="A930" s="141" t="s">
        <v>9</v>
      </c>
      <c r="B930" s="259" t="s">
        <v>2</v>
      </c>
      <c r="C930" s="156" t="s">
        <v>5905</v>
      </c>
      <c r="D930" s="156" t="s">
        <v>5763</v>
      </c>
      <c r="E930" s="156" t="s">
        <v>5906</v>
      </c>
      <c r="F930" s="428" t="s">
        <v>173</v>
      </c>
      <c r="G930" s="215" t="s">
        <v>217</v>
      </c>
      <c r="H930" s="215" t="s">
        <v>539</v>
      </c>
      <c r="I930" s="156" t="s">
        <v>188</v>
      </c>
      <c r="J930" s="156" t="s">
        <v>3688</v>
      </c>
      <c r="K930" s="156"/>
      <c r="L930" s="156" t="s">
        <v>5907</v>
      </c>
      <c r="M930" s="156">
        <v>811198586</v>
      </c>
      <c r="N930" s="274">
        <v>45161</v>
      </c>
      <c r="O930" s="163">
        <v>2023</v>
      </c>
      <c r="P930" s="163">
        <v>2023</v>
      </c>
      <c r="Q930" s="670">
        <v>21400</v>
      </c>
      <c r="R930" s="348"/>
      <c r="S930" s="156" t="s">
        <v>5908</v>
      </c>
      <c r="T930" s="156"/>
      <c r="U930" s="163" t="s">
        <v>167</v>
      </c>
      <c r="V930" s="140"/>
    </row>
    <row r="931" spans="1:22" ht="51" x14ac:dyDescent="0.2">
      <c r="A931" s="141" t="s">
        <v>9</v>
      </c>
      <c r="B931" s="259" t="s">
        <v>2</v>
      </c>
      <c r="C931" s="156" t="s">
        <v>5909</v>
      </c>
      <c r="D931" s="156" t="s">
        <v>5910</v>
      </c>
      <c r="E931" s="156" t="s">
        <v>5911</v>
      </c>
      <c r="F931" s="428" t="s">
        <v>173</v>
      </c>
      <c r="G931" s="215" t="s">
        <v>217</v>
      </c>
      <c r="H931" s="215" t="s">
        <v>366</v>
      </c>
      <c r="I931" s="156" t="s">
        <v>188</v>
      </c>
      <c r="J931" s="156" t="s">
        <v>3688</v>
      </c>
      <c r="K931" s="156"/>
      <c r="L931" s="156" t="s">
        <v>5912</v>
      </c>
      <c r="M931" s="156"/>
      <c r="N931" s="274">
        <v>45146</v>
      </c>
      <c r="O931" s="163">
        <v>2023</v>
      </c>
      <c r="P931" s="163">
        <v>2023</v>
      </c>
      <c r="Q931" s="670">
        <v>2850</v>
      </c>
      <c r="R931" s="348"/>
      <c r="S931" s="156" t="s">
        <v>5913</v>
      </c>
      <c r="T931" s="156"/>
      <c r="U931" s="163" t="s">
        <v>167</v>
      </c>
      <c r="V931" s="140"/>
    </row>
    <row r="932" spans="1:22" ht="114.75" x14ac:dyDescent="0.2">
      <c r="A932" s="141" t="s">
        <v>9</v>
      </c>
      <c r="B932" s="259" t="s">
        <v>2</v>
      </c>
      <c r="C932" s="156" t="s">
        <v>5914</v>
      </c>
      <c r="D932" s="156" t="s">
        <v>5763</v>
      </c>
      <c r="E932" s="156" t="s">
        <v>5915</v>
      </c>
      <c r="F932" s="428" t="s">
        <v>173</v>
      </c>
      <c r="G932" s="215" t="s">
        <v>217</v>
      </c>
      <c r="H932" s="215" t="s">
        <v>539</v>
      </c>
      <c r="I932" s="156" t="s">
        <v>188</v>
      </c>
      <c r="J932" s="156" t="s">
        <v>3688</v>
      </c>
      <c r="K932" s="156"/>
      <c r="L932" s="156" t="s">
        <v>5916</v>
      </c>
      <c r="M932" s="156"/>
      <c r="N932" s="274"/>
      <c r="O932" s="163">
        <v>2022</v>
      </c>
      <c r="P932" s="163">
        <v>2023</v>
      </c>
      <c r="Q932" s="670">
        <v>7500</v>
      </c>
      <c r="R932" s="348"/>
      <c r="S932" s="156" t="s">
        <v>5917</v>
      </c>
      <c r="T932" s="156"/>
      <c r="U932" s="163" t="s">
        <v>167</v>
      </c>
      <c r="V932" s="140"/>
    </row>
    <row r="933" spans="1:22" ht="114.75" x14ac:dyDescent="0.2">
      <c r="A933" s="141" t="s">
        <v>9</v>
      </c>
      <c r="B933" s="259" t="s">
        <v>2</v>
      </c>
      <c r="C933" s="156" t="s">
        <v>5914</v>
      </c>
      <c r="D933" s="156" t="s">
        <v>5763</v>
      </c>
      <c r="E933" s="156" t="s">
        <v>5918</v>
      </c>
      <c r="F933" s="428" t="s">
        <v>173</v>
      </c>
      <c r="G933" s="215" t="s">
        <v>217</v>
      </c>
      <c r="H933" s="215" t="s">
        <v>539</v>
      </c>
      <c r="I933" s="156" t="s">
        <v>188</v>
      </c>
      <c r="J933" s="156" t="s">
        <v>3688</v>
      </c>
      <c r="K933" s="156"/>
      <c r="L933" s="156" t="s">
        <v>5916</v>
      </c>
      <c r="M933" s="156"/>
      <c r="N933" s="274"/>
      <c r="O933" s="163">
        <v>2022</v>
      </c>
      <c r="P933" s="163">
        <v>2023</v>
      </c>
      <c r="Q933" s="670">
        <v>8500</v>
      </c>
      <c r="R933" s="348"/>
      <c r="S933" s="156" t="s">
        <v>5917</v>
      </c>
      <c r="T933" s="156"/>
      <c r="U933" s="163" t="s">
        <v>167</v>
      </c>
      <c r="V933" s="140"/>
    </row>
    <row r="934" spans="1:22" ht="114.75" x14ac:dyDescent="0.2">
      <c r="A934" s="141" t="s">
        <v>9</v>
      </c>
      <c r="B934" s="259" t="s">
        <v>2</v>
      </c>
      <c r="C934" s="156" t="s">
        <v>5919</v>
      </c>
      <c r="D934" s="156" t="s">
        <v>5763</v>
      </c>
      <c r="E934" s="156" t="s">
        <v>5920</v>
      </c>
      <c r="F934" s="428" t="s">
        <v>173</v>
      </c>
      <c r="G934" s="215" t="s">
        <v>217</v>
      </c>
      <c r="H934" s="215" t="s">
        <v>539</v>
      </c>
      <c r="I934" s="156" t="s">
        <v>188</v>
      </c>
      <c r="J934" s="156" t="s">
        <v>3688</v>
      </c>
      <c r="K934" s="156"/>
      <c r="L934" s="156" t="s">
        <v>5921</v>
      </c>
      <c r="M934" s="156"/>
      <c r="N934" s="274">
        <v>44951</v>
      </c>
      <c r="O934" s="163">
        <v>2023</v>
      </c>
      <c r="P934" s="163">
        <v>2023</v>
      </c>
      <c r="Q934" s="670">
        <v>15000</v>
      </c>
      <c r="R934" s="348"/>
      <c r="S934" s="156" t="s">
        <v>5922</v>
      </c>
      <c r="T934" s="156"/>
      <c r="U934" s="163" t="s">
        <v>167</v>
      </c>
      <c r="V934" s="140"/>
    </row>
    <row r="935" spans="1:22" ht="127.5" x14ac:dyDescent="0.2">
      <c r="A935" s="141" t="s">
        <v>9</v>
      </c>
      <c r="B935" s="259" t="s">
        <v>2</v>
      </c>
      <c r="C935" s="156" t="s">
        <v>5905</v>
      </c>
      <c r="D935" s="156" t="s">
        <v>5763</v>
      </c>
      <c r="E935" s="156" t="s">
        <v>5923</v>
      </c>
      <c r="F935" s="428" t="s">
        <v>173</v>
      </c>
      <c r="G935" s="215" t="s">
        <v>217</v>
      </c>
      <c r="H935" s="215" t="s">
        <v>539</v>
      </c>
      <c r="I935" s="156" t="s">
        <v>188</v>
      </c>
      <c r="J935" s="156" t="s">
        <v>3688</v>
      </c>
      <c r="K935" s="156"/>
      <c r="L935" s="156" t="s">
        <v>5924</v>
      </c>
      <c r="M935" s="156"/>
      <c r="N935" s="274"/>
      <c r="O935" s="163">
        <v>2023</v>
      </c>
      <c r="P935" s="163" t="s">
        <v>5861</v>
      </c>
      <c r="Q935" s="670">
        <v>6500</v>
      </c>
      <c r="R935" s="348"/>
      <c r="S935" s="156" t="s">
        <v>5925</v>
      </c>
      <c r="T935" s="156"/>
      <c r="U935" s="163" t="s">
        <v>167</v>
      </c>
      <c r="V935" s="140"/>
    </row>
    <row r="936" spans="1:22" ht="114.75" x14ac:dyDescent="0.2">
      <c r="A936" s="141" t="s">
        <v>9</v>
      </c>
      <c r="B936" s="259" t="s">
        <v>2</v>
      </c>
      <c r="C936" s="156" t="s">
        <v>5919</v>
      </c>
      <c r="D936" s="156" t="s">
        <v>5763</v>
      </c>
      <c r="E936" s="156" t="s">
        <v>5926</v>
      </c>
      <c r="F936" s="428" t="s">
        <v>173</v>
      </c>
      <c r="G936" s="215" t="s">
        <v>217</v>
      </c>
      <c r="H936" s="215" t="s">
        <v>539</v>
      </c>
      <c r="I936" s="156" t="s">
        <v>188</v>
      </c>
      <c r="J936" s="156" t="s">
        <v>3688</v>
      </c>
      <c r="K936" s="156"/>
      <c r="L936" s="156" t="s">
        <v>5927</v>
      </c>
      <c r="M936" s="156"/>
      <c r="N936" s="274">
        <v>45001</v>
      </c>
      <c r="O936" s="163">
        <v>2023</v>
      </c>
      <c r="P936" s="163">
        <v>2023</v>
      </c>
      <c r="Q936" s="670">
        <v>11000</v>
      </c>
      <c r="R936" s="348"/>
      <c r="S936" s="156" t="s">
        <v>5928</v>
      </c>
      <c r="T936" s="156"/>
      <c r="U936" s="163" t="s">
        <v>167</v>
      </c>
      <c r="V936" s="140"/>
    </row>
    <row r="937" spans="1:22" ht="102" x14ac:dyDescent="0.2">
      <c r="A937" s="141" t="s">
        <v>9</v>
      </c>
      <c r="B937" s="259" t="s">
        <v>2</v>
      </c>
      <c r="C937" s="156" t="s">
        <v>5929</v>
      </c>
      <c r="D937" s="156" t="s">
        <v>5763</v>
      </c>
      <c r="E937" s="156" t="s">
        <v>5930</v>
      </c>
      <c r="F937" s="428" t="s">
        <v>173</v>
      </c>
      <c r="G937" s="215" t="s">
        <v>217</v>
      </c>
      <c r="H937" s="215" t="s">
        <v>539</v>
      </c>
      <c r="I937" s="156" t="s">
        <v>188</v>
      </c>
      <c r="J937" s="156" t="s">
        <v>3688</v>
      </c>
      <c r="K937" s="156"/>
      <c r="L937" s="156" t="s">
        <v>5931</v>
      </c>
      <c r="M937" s="156"/>
      <c r="N937" s="274">
        <v>44686</v>
      </c>
      <c r="O937" s="163">
        <v>2022</v>
      </c>
      <c r="P937" s="163">
        <v>2023</v>
      </c>
      <c r="Q937" s="670">
        <v>15000</v>
      </c>
      <c r="R937" s="348"/>
      <c r="S937" s="156" t="s">
        <v>5932</v>
      </c>
      <c r="T937" s="156"/>
      <c r="U937" s="163" t="s">
        <v>167</v>
      </c>
      <c r="V937" s="140"/>
    </row>
    <row r="938" spans="1:22" ht="102" x14ac:dyDescent="0.2">
      <c r="A938" s="141" t="s">
        <v>9</v>
      </c>
      <c r="B938" s="259" t="s">
        <v>2</v>
      </c>
      <c r="C938" s="156" t="s">
        <v>5933</v>
      </c>
      <c r="D938" s="156" t="s">
        <v>5763</v>
      </c>
      <c r="E938" s="156" t="s">
        <v>5934</v>
      </c>
      <c r="F938" s="428" t="s">
        <v>173</v>
      </c>
      <c r="G938" s="215" t="s">
        <v>217</v>
      </c>
      <c r="H938" s="215" t="s">
        <v>539</v>
      </c>
      <c r="I938" s="156" t="s">
        <v>188</v>
      </c>
      <c r="J938" s="156" t="s">
        <v>3688</v>
      </c>
      <c r="K938" s="156"/>
      <c r="L938" s="156" t="s">
        <v>5931</v>
      </c>
      <c r="M938" s="156"/>
      <c r="N938" s="274">
        <v>44686</v>
      </c>
      <c r="O938" s="163">
        <v>2022</v>
      </c>
      <c r="P938" s="163">
        <v>2023</v>
      </c>
      <c r="Q938" s="670">
        <v>15000</v>
      </c>
      <c r="R938" s="348"/>
      <c r="S938" s="156" t="s">
        <v>5935</v>
      </c>
      <c r="T938" s="156"/>
      <c r="U938" s="163" t="s">
        <v>167</v>
      </c>
      <c r="V938" s="140"/>
    </row>
    <row r="939" spans="1:22" ht="140.25" x14ac:dyDescent="0.2">
      <c r="A939" s="141" t="s">
        <v>9</v>
      </c>
      <c r="B939" s="259" t="s">
        <v>2</v>
      </c>
      <c r="C939" s="156" t="s">
        <v>5905</v>
      </c>
      <c r="D939" s="156" t="s">
        <v>5763</v>
      </c>
      <c r="E939" s="156" t="s">
        <v>5936</v>
      </c>
      <c r="F939" s="428" t="s">
        <v>173</v>
      </c>
      <c r="G939" s="215" t="s">
        <v>217</v>
      </c>
      <c r="H939" s="215" t="s">
        <v>539</v>
      </c>
      <c r="I939" s="156" t="s">
        <v>188</v>
      </c>
      <c r="J939" s="156" t="s">
        <v>3688</v>
      </c>
      <c r="K939" s="156"/>
      <c r="L939" s="156" t="s">
        <v>5937</v>
      </c>
      <c r="M939" s="156"/>
      <c r="N939" s="274">
        <v>45006</v>
      </c>
      <c r="O939" s="163">
        <v>2023</v>
      </c>
      <c r="P939" s="163">
        <v>2023</v>
      </c>
      <c r="Q939" s="670">
        <v>13500</v>
      </c>
      <c r="R939" s="348"/>
      <c r="S939" s="156" t="s">
        <v>5938</v>
      </c>
      <c r="T939" s="156"/>
      <c r="U939" s="163" t="s">
        <v>167</v>
      </c>
      <c r="V939" s="140"/>
    </row>
    <row r="940" spans="1:22" ht="127.5" x14ac:dyDescent="0.2">
      <c r="A940" s="141" t="s">
        <v>9</v>
      </c>
      <c r="B940" s="259" t="s">
        <v>2</v>
      </c>
      <c r="C940" s="156" t="s">
        <v>5905</v>
      </c>
      <c r="D940" s="156" t="s">
        <v>5763</v>
      </c>
      <c r="E940" s="156" t="s">
        <v>5939</v>
      </c>
      <c r="F940" s="428" t="s">
        <v>173</v>
      </c>
      <c r="G940" s="215" t="s">
        <v>217</v>
      </c>
      <c r="H940" s="215" t="s">
        <v>539</v>
      </c>
      <c r="I940" s="156" t="s">
        <v>188</v>
      </c>
      <c r="J940" s="156" t="s">
        <v>3688</v>
      </c>
      <c r="K940" s="156"/>
      <c r="L940" s="156" t="s">
        <v>5937</v>
      </c>
      <c r="M940" s="156"/>
      <c r="N940" s="274">
        <v>45006</v>
      </c>
      <c r="O940" s="163">
        <v>2023</v>
      </c>
      <c r="P940" s="163">
        <v>2023</v>
      </c>
      <c r="Q940" s="670">
        <v>15000</v>
      </c>
      <c r="R940" s="348"/>
      <c r="S940" s="156" t="s">
        <v>5940</v>
      </c>
      <c r="T940" s="156"/>
      <c r="U940" s="163" t="s">
        <v>167</v>
      </c>
      <c r="V940" s="140"/>
    </row>
    <row r="941" spans="1:22" ht="140.25" x14ac:dyDescent="0.2">
      <c r="A941" s="141" t="s">
        <v>9</v>
      </c>
      <c r="B941" s="259" t="s">
        <v>2</v>
      </c>
      <c r="C941" s="156" t="s">
        <v>5905</v>
      </c>
      <c r="D941" s="156" t="s">
        <v>5763</v>
      </c>
      <c r="E941" s="156" t="s">
        <v>5941</v>
      </c>
      <c r="F941" s="428" t="s">
        <v>173</v>
      </c>
      <c r="G941" s="215" t="s">
        <v>217</v>
      </c>
      <c r="H941" s="215" t="s">
        <v>539</v>
      </c>
      <c r="I941" s="156" t="s">
        <v>188</v>
      </c>
      <c r="J941" s="156" t="s">
        <v>3688</v>
      </c>
      <c r="K941" s="156"/>
      <c r="L941" s="156" t="s">
        <v>5942</v>
      </c>
      <c r="M941" s="156"/>
      <c r="N941" s="274"/>
      <c r="O941" s="163">
        <v>2023</v>
      </c>
      <c r="P941" s="163">
        <v>2023</v>
      </c>
      <c r="Q941" s="670">
        <v>13000</v>
      </c>
      <c r="R941" s="348"/>
      <c r="S941" s="156" t="s">
        <v>5938</v>
      </c>
      <c r="T941" s="156"/>
      <c r="U941" s="163" t="s">
        <v>167</v>
      </c>
      <c r="V941" s="140"/>
    </row>
    <row r="942" spans="1:22" ht="114.75" x14ac:dyDescent="0.2">
      <c r="A942" s="141" t="s">
        <v>9</v>
      </c>
      <c r="B942" s="259" t="s">
        <v>2</v>
      </c>
      <c r="C942" s="156" t="s">
        <v>5905</v>
      </c>
      <c r="D942" s="156" t="s">
        <v>5763</v>
      </c>
      <c r="E942" s="156" t="s">
        <v>5943</v>
      </c>
      <c r="F942" s="428" t="s">
        <v>173</v>
      </c>
      <c r="G942" s="215" t="s">
        <v>217</v>
      </c>
      <c r="H942" s="215" t="s">
        <v>539</v>
      </c>
      <c r="I942" s="156" t="s">
        <v>188</v>
      </c>
      <c r="J942" s="156" t="s">
        <v>3688</v>
      </c>
      <c r="K942" s="156"/>
      <c r="L942" s="156" t="s">
        <v>5942</v>
      </c>
      <c r="M942" s="156"/>
      <c r="N942" s="274"/>
      <c r="O942" s="163">
        <v>2023</v>
      </c>
      <c r="P942" s="163">
        <v>2023</v>
      </c>
      <c r="Q942" s="670">
        <v>6500</v>
      </c>
      <c r="R942" s="348"/>
      <c r="S942" s="156" t="s">
        <v>5944</v>
      </c>
      <c r="T942" s="156"/>
      <c r="U942" s="163" t="s">
        <v>167</v>
      </c>
      <c r="V942" s="140"/>
    </row>
    <row r="943" spans="1:22" ht="140.25" x14ac:dyDescent="0.2">
      <c r="A943" s="141" t="s">
        <v>9</v>
      </c>
      <c r="B943" s="259" t="s">
        <v>2</v>
      </c>
      <c r="C943" s="156" t="s">
        <v>5905</v>
      </c>
      <c r="D943" s="156" t="s">
        <v>5763</v>
      </c>
      <c r="E943" s="156" t="s">
        <v>5945</v>
      </c>
      <c r="F943" s="428" t="s">
        <v>173</v>
      </c>
      <c r="G943" s="215" t="s">
        <v>217</v>
      </c>
      <c r="H943" s="215" t="s">
        <v>539</v>
      </c>
      <c r="I943" s="156" t="s">
        <v>188</v>
      </c>
      <c r="J943" s="156" t="s">
        <v>3688</v>
      </c>
      <c r="K943" s="156"/>
      <c r="L943" s="156" t="s">
        <v>5946</v>
      </c>
      <c r="M943" s="156"/>
      <c r="N943" s="274">
        <v>44873</v>
      </c>
      <c r="O943" s="163">
        <v>2022</v>
      </c>
      <c r="P943" s="163">
        <v>2023</v>
      </c>
      <c r="Q943" s="670">
        <v>15000</v>
      </c>
      <c r="R943" s="348"/>
      <c r="S943" s="156" t="s">
        <v>5947</v>
      </c>
      <c r="T943" s="156"/>
      <c r="U943" s="163" t="s">
        <v>167</v>
      </c>
      <c r="V943" s="140"/>
    </row>
    <row r="944" spans="1:22" ht="140.25" x14ac:dyDescent="0.2">
      <c r="A944" s="141" t="s">
        <v>9</v>
      </c>
      <c r="B944" s="259" t="s">
        <v>2</v>
      </c>
      <c r="C944" s="156" t="s">
        <v>5905</v>
      </c>
      <c r="D944" s="156" t="s">
        <v>5763</v>
      </c>
      <c r="E944" s="156" t="s">
        <v>5948</v>
      </c>
      <c r="F944" s="428" t="s">
        <v>173</v>
      </c>
      <c r="G944" s="215" t="s">
        <v>217</v>
      </c>
      <c r="H944" s="215" t="s">
        <v>539</v>
      </c>
      <c r="I944" s="156" t="s">
        <v>188</v>
      </c>
      <c r="J944" s="156" t="s">
        <v>3688</v>
      </c>
      <c r="K944" s="156"/>
      <c r="L944" s="156" t="s">
        <v>5946</v>
      </c>
      <c r="M944" s="156"/>
      <c r="N944" s="274">
        <v>44971</v>
      </c>
      <c r="O944" s="163">
        <v>2023</v>
      </c>
      <c r="P944" s="163">
        <v>2023</v>
      </c>
      <c r="Q944" s="670">
        <v>13000</v>
      </c>
      <c r="R944" s="348"/>
      <c r="S944" s="156" t="s">
        <v>5947</v>
      </c>
      <c r="T944" s="156"/>
      <c r="U944" s="163" t="s">
        <v>167</v>
      </c>
      <c r="V944" s="140"/>
    </row>
    <row r="945" spans="1:22" ht="114.75" x14ac:dyDescent="0.2">
      <c r="A945" s="141" t="s">
        <v>9</v>
      </c>
      <c r="B945" s="259" t="s">
        <v>2</v>
      </c>
      <c r="C945" s="156" t="s">
        <v>5905</v>
      </c>
      <c r="D945" s="156" t="s">
        <v>5763</v>
      </c>
      <c r="E945" s="156" t="s">
        <v>5949</v>
      </c>
      <c r="F945" s="428" t="s">
        <v>173</v>
      </c>
      <c r="G945" s="215" t="s">
        <v>217</v>
      </c>
      <c r="H945" s="215" t="s">
        <v>539</v>
      </c>
      <c r="I945" s="156" t="s">
        <v>188</v>
      </c>
      <c r="J945" s="156" t="s">
        <v>3688</v>
      </c>
      <c r="K945" s="156"/>
      <c r="L945" s="156" t="s">
        <v>5946</v>
      </c>
      <c r="M945" s="156"/>
      <c r="N945" s="274">
        <v>45182</v>
      </c>
      <c r="O945" s="163">
        <v>2023</v>
      </c>
      <c r="P945" s="163">
        <v>2023</v>
      </c>
      <c r="Q945" s="670">
        <v>15000</v>
      </c>
      <c r="R945" s="348"/>
      <c r="S945" s="156" t="s">
        <v>5950</v>
      </c>
      <c r="T945" s="156"/>
      <c r="U945" s="163" t="s">
        <v>167</v>
      </c>
      <c r="V945" s="140"/>
    </row>
    <row r="946" spans="1:22" ht="114.75" x14ac:dyDescent="0.2">
      <c r="A946" s="141" t="s">
        <v>9</v>
      </c>
      <c r="B946" s="259" t="s">
        <v>35</v>
      </c>
      <c r="C946" s="156" t="s">
        <v>5951</v>
      </c>
      <c r="D946" s="156" t="s">
        <v>5952</v>
      </c>
      <c r="E946" s="156" t="s">
        <v>5953</v>
      </c>
      <c r="F946" s="428" t="s">
        <v>173</v>
      </c>
      <c r="G946" s="215" t="s">
        <v>219</v>
      </c>
      <c r="H946" s="215" t="s">
        <v>564</v>
      </c>
      <c r="I946" s="156" t="s">
        <v>188</v>
      </c>
      <c r="J946" s="156" t="s">
        <v>3627</v>
      </c>
      <c r="K946" s="156"/>
      <c r="L946" s="156" t="s">
        <v>5954</v>
      </c>
      <c r="M946" s="156">
        <v>35962623</v>
      </c>
      <c r="N946" s="274">
        <v>44910</v>
      </c>
      <c r="O946" s="163">
        <v>2022</v>
      </c>
      <c r="P946" s="163">
        <v>2023</v>
      </c>
      <c r="Q946" s="667">
        <v>26200</v>
      </c>
      <c r="R946" s="156"/>
      <c r="S946" s="156" t="s">
        <v>5955</v>
      </c>
      <c r="T946" s="156"/>
      <c r="U946" s="163" t="s">
        <v>167</v>
      </c>
      <c r="V946" s="140"/>
    </row>
    <row r="947" spans="1:22" ht="114.75" x14ac:dyDescent="0.2">
      <c r="A947" s="141" t="s">
        <v>9</v>
      </c>
      <c r="B947" s="259" t="s">
        <v>35</v>
      </c>
      <c r="C947" s="156" t="s">
        <v>5951</v>
      </c>
      <c r="D947" s="156" t="s">
        <v>5952</v>
      </c>
      <c r="E947" s="156" t="s">
        <v>5953</v>
      </c>
      <c r="F947" s="428" t="s">
        <v>173</v>
      </c>
      <c r="G947" s="215" t="s">
        <v>219</v>
      </c>
      <c r="H947" s="215" t="s">
        <v>564</v>
      </c>
      <c r="I947" s="156" t="s">
        <v>188</v>
      </c>
      <c r="J947" s="156" t="s">
        <v>3627</v>
      </c>
      <c r="K947" s="156"/>
      <c r="L947" s="156" t="s">
        <v>5954</v>
      </c>
      <c r="M947" s="156">
        <v>35962623</v>
      </c>
      <c r="N947" s="274">
        <v>45097</v>
      </c>
      <c r="O947" s="163">
        <v>2023</v>
      </c>
      <c r="P947" s="163">
        <v>2023</v>
      </c>
      <c r="Q947" s="667">
        <v>8200</v>
      </c>
      <c r="R947" s="156"/>
      <c r="S947" s="156" t="s">
        <v>5955</v>
      </c>
      <c r="T947" s="156"/>
      <c r="U947" s="163" t="s">
        <v>167</v>
      </c>
      <c r="V947" s="140"/>
    </row>
    <row r="948" spans="1:22" ht="114.75" x14ac:dyDescent="0.2">
      <c r="A948" s="141" t="s">
        <v>9</v>
      </c>
      <c r="B948" s="259" t="s">
        <v>35</v>
      </c>
      <c r="C948" s="156" t="s">
        <v>5951</v>
      </c>
      <c r="D948" s="156" t="s">
        <v>5952</v>
      </c>
      <c r="E948" s="156" t="s">
        <v>5953</v>
      </c>
      <c r="F948" s="428" t="s">
        <v>173</v>
      </c>
      <c r="G948" s="215" t="s">
        <v>219</v>
      </c>
      <c r="H948" s="215" t="s">
        <v>564</v>
      </c>
      <c r="I948" s="156" t="s">
        <v>188</v>
      </c>
      <c r="J948" s="156" t="s">
        <v>3627</v>
      </c>
      <c r="K948" s="156"/>
      <c r="L948" s="156" t="s">
        <v>5956</v>
      </c>
      <c r="M948" s="156" t="s">
        <v>5957</v>
      </c>
      <c r="N948" s="274">
        <v>44396</v>
      </c>
      <c r="O948" s="163">
        <v>2022</v>
      </c>
      <c r="P948" s="163">
        <v>2023</v>
      </c>
      <c r="Q948" s="667">
        <v>32200</v>
      </c>
      <c r="R948" s="156"/>
      <c r="S948" s="156" t="s">
        <v>5955</v>
      </c>
      <c r="T948" s="156"/>
      <c r="U948" s="163" t="s">
        <v>167</v>
      </c>
      <c r="V948" s="140"/>
    </row>
    <row r="949" spans="1:22" ht="114.75" x14ac:dyDescent="0.2">
      <c r="A949" s="141" t="s">
        <v>9</v>
      </c>
      <c r="B949" s="259" t="s">
        <v>35</v>
      </c>
      <c r="C949" s="156" t="s">
        <v>5951</v>
      </c>
      <c r="D949" s="156" t="s">
        <v>5952</v>
      </c>
      <c r="E949" s="156" t="s">
        <v>5953</v>
      </c>
      <c r="F949" s="428" t="s">
        <v>173</v>
      </c>
      <c r="G949" s="215" t="s">
        <v>219</v>
      </c>
      <c r="H949" s="215" t="s">
        <v>564</v>
      </c>
      <c r="I949" s="156" t="s">
        <v>188</v>
      </c>
      <c r="J949" s="156" t="s">
        <v>3688</v>
      </c>
      <c r="K949" s="156"/>
      <c r="L949" s="156" t="s">
        <v>5958</v>
      </c>
      <c r="M949" s="156"/>
      <c r="N949" s="274">
        <v>45153</v>
      </c>
      <c r="O949" s="163">
        <v>2023</v>
      </c>
      <c r="P949" s="163">
        <v>2024</v>
      </c>
      <c r="Q949" s="667">
        <v>41188.120000000003</v>
      </c>
      <c r="R949" s="156"/>
      <c r="S949" s="156" t="s">
        <v>5955</v>
      </c>
      <c r="T949" s="156"/>
      <c r="U949" s="163" t="s">
        <v>167</v>
      </c>
      <c r="V949" s="140"/>
    </row>
    <row r="950" spans="1:22" ht="280.5" x14ac:dyDescent="0.2">
      <c r="A950" s="141" t="s">
        <v>9</v>
      </c>
      <c r="B950" s="259" t="s">
        <v>160</v>
      </c>
      <c r="C950" s="156" t="s">
        <v>5959</v>
      </c>
      <c r="D950" s="156" t="s">
        <v>5960</v>
      </c>
      <c r="E950" s="156" t="s">
        <v>5961</v>
      </c>
      <c r="F950" s="428" t="s">
        <v>173</v>
      </c>
      <c r="G950" s="215" t="s">
        <v>219</v>
      </c>
      <c r="H950" s="215" t="s">
        <v>541</v>
      </c>
      <c r="I950" s="156" t="s">
        <v>188</v>
      </c>
      <c r="J950" s="156" t="s">
        <v>3627</v>
      </c>
      <c r="K950" s="156"/>
      <c r="L950" s="156" t="s">
        <v>5962</v>
      </c>
      <c r="M950" s="156">
        <v>31615651</v>
      </c>
      <c r="N950" s="274">
        <v>45107</v>
      </c>
      <c r="O950" s="163">
        <v>2023</v>
      </c>
      <c r="P950" s="163">
        <v>2023</v>
      </c>
      <c r="Q950" s="670">
        <v>1452</v>
      </c>
      <c r="R950" s="156"/>
      <c r="S950" s="156" t="s">
        <v>5963</v>
      </c>
      <c r="T950" s="156"/>
      <c r="U950" s="163" t="s">
        <v>167</v>
      </c>
      <c r="V950" s="140"/>
    </row>
    <row r="951" spans="1:22" ht="409.5" x14ac:dyDescent="0.2">
      <c r="A951" s="141" t="s">
        <v>9</v>
      </c>
      <c r="B951" s="259" t="s">
        <v>160</v>
      </c>
      <c r="C951" s="156" t="s">
        <v>5964</v>
      </c>
      <c r="D951" s="156" t="s">
        <v>5965</v>
      </c>
      <c r="E951" s="156">
        <v>6223000143</v>
      </c>
      <c r="F951" s="428" t="s">
        <v>173</v>
      </c>
      <c r="G951" s="215" t="s">
        <v>219</v>
      </c>
      <c r="H951" s="215" t="s">
        <v>541</v>
      </c>
      <c r="I951" s="156" t="s">
        <v>188</v>
      </c>
      <c r="J951" s="156" t="s">
        <v>3627</v>
      </c>
      <c r="K951" s="156"/>
      <c r="L951" s="156" t="s">
        <v>5601</v>
      </c>
      <c r="M951" s="156">
        <v>31626599</v>
      </c>
      <c r="N951" s="274">
        <v>44944</v>
      </c>
      <c r="O951" s="163">
        <v>2023</v>
      </c>
      <c r="P951" s="163">
        <v>2023</v>
      </c>
      <c r="Q951" s="670">
        <v>2520</v>
      </c>
      <c r="R951" s="156"/>
      <c r="S951" s="156" t="s">
        <v>5966</v>
      </c>
      <c r="T951" s="156"/>
      <c r="U951" s="163" t="s">
        <v>167</v>
      </c>
      <c r="V951" s="140"/>
    </row>
    <row r="952" spans="1:22" ht="409.5" x14ac:dyDescent="0.2">
      <c r="A952" s="141" t="s">
        <v>9</v>
      </c>
      <c r="B952" s="259" t="s">
        <v>160</v>
      </c>
      <c r="C952" s="156" t="s">
        <v>5967</v>
      </c>
      <c r="D952" s="156" t="s">
        <v>5965</v>
      </c>
      <c r="E952" s="156">
        <v>6223000228</v>
      </c>
      <c r="F952" s="428" t="s">
        <v>173</v>
      </c>
      <c r="G952" s="215" t="s">
        <v>219</v>
      </c>
      <c r="H952" s="215" t="s">
        <v>541</v>
      </c>
      <c r="I952" s="156" t="s">
        <v>188</v>
      </c>
      <c r="J952" s="156" t="s">
        <v>3627</v>
      </c>
      <c r="K952" s="156"/>
      <c r="L952" s="156" t="s">
        <v>5601</v>
      </c>
      <c r="M952" s="156">
        <v>31626599</v>
      </c>
      <c r="N952" s="274">
        <v>44953</v>
      </c>
      <c r="O952" s="163">
        <v>2023</v>
      </c>
      <c r="P952" s="163">
        <v>2023</v>
      </c>
      <c r="Q952" s="670">
        <v>4986</v>
      </c>
      <c r="R952" s="156"/>
      <c r="S952" s="156" t="s">
        <v>5966</v>
      </c>
      <c r="T952" s="156"/>
      <c r="U952" s="163" t="s">
        <v>167</v>
      </c>
      <c r="V952" s="140"/>
    </row>
    <row r="953" spans="1:22" ht="409.5" x14ac:dyDescent="0.2">
      <c r="A953" s="141" t="s">
        <v>9</v>
      </c>
      <c r="B953" s="259" t="s">
        <v>160</v>
      </c>
      <c r="C953" s="156" t="s">
        <v>5968</v>
      </c>
      <c r="D953" s="156" t="s">
        <v>5965</v>
      </c>
      <c r="E953" s="156">
        <v>6223000399</v>
      </c>
      <c r="F953" s="428" t="s">
        <v>173</v>
      </c>
      <c r="G953" s="215" t="s">
        <v>219</v>
      </c>
      <c r="H953" s="215" t="s">
        <v>541</v>
      </c>
      <c r="I953" s="156" t="s">
        <v>188</v>
      </c>
      <c r="J953" s="156" t="s">
        <v>3627</v>
      </c>
      <c r="K953" s="156"/>
      <c r="L953" s="156" t="s">
        <v>5601</v>
      </c>
      <c r="M953" s="156">
        <v>31626599</v>
      </c>
      <c r="N953" s="274">
        <v>44970</v>
      </c>
      <c r="O953" s="163">
        <v>2023</v>
      </c>
      <c r="P953" s="163">
        <v>2023</v>
      </c>
      <c r="Q953" s="670">
        <v>1200</v>
      </c>
      <c r="R953" s="156"/>
      <c r="S953" s="156" t="s">
        <v>5966</v>
      </c>
      <c r="T953" s="156"/>
      <c r="U953" s="163" t="s">
        <v>167</v>
      </c>
      <c r="V953" s="140"/>
    </row>
    <row r="954" spans="1:22" ht="251.65" customHeight="1" x14ac:dyDescent="0.2">
      <c r="A954" s="141" t="s">
        <v>9</v>
      </c>
      <c r="B954" s="259" t="s">
        <v>160</v>
      </c>
      <c r="C954" s="156" t="s">
        <v>5969</v>
      </c>
      <c r="D954" s="156" t="s">
        <v>5965</v>
      </c>
      <c r="E954" s="156">
        <v>6223000501</v>
      </c>
      <c r="F954" s="428" t="s">
        <v>173</v>
      </c>
      <c r="G954" s="215" t="s">
        <v>219</v>
      </c>
      <c r="H954" s="215" t="s">
        <v>541</v>
      </c>
      <c r="I954" s="156" t="s">
        <v>188</v>
      </c>
      <c r="J954" s="156" t="s">
        <v>3627</v>
      </c>
      <c r="K954" s="156"/>
      <c r="L954" s="156" t="s">
        <v>5601</v>
      </c>
      <c r="M954" s="156">
        <v>31626599</v>
      </c>
      <c r="N954" s="274">
        <v>44979</v>
      </c>
      <c r="O954" s="163">
        <v>2023</v>
      </c>
      <c r="P954" s="163">
        <v>2023</v>
      </c>
      <c r="Q954" s="670">
        <v>1200</v>
      </c>
      <c r="R954" s="156"/>
      <c r="S954" s="156" t="s">
        <v>5966</v>
      </c>
      <c r="T954" s="156"/>
      <c r="U954" s="163" t="s">
        <v>167</v>
      </c>
      <c r="V954" s="140"/>
    </row>
    <row r="955" spans="1:22" ht="409.5" x14ac:dyDescent="0.2">
      <c r="A955" s="141" t="s">
        <v>9</v>
      </c>
      <c r="B955" s="259" t="s">
        <v>160</v>
      </c>
      <c r="C955" s="156" t="s">
        <v>5970</v>
      </c>
      <c r="D955" s="156" t="s">
        <v>5965</v>
      </c>
      <c r="E955" s="156">
        <v>6223000588</v>
      </c>
      <c r="F955" s="428" t="s">
        <v>173</v>
      </c>
      <c r="G955" s="215" t="s">
        <v>219</v>
      </c>
      <c r="H955" s="215" t="s">
        <v>541</v>
      </c>
      <c r="I955" s="156" t="s">
        <v>188</v>
      </c>
      <c r="J955" s="156" t="s">
        <v>3627</v>
      </c>
      <c r="K955" s="156"/>
      <c r="L955" s="156" t="s">
        <v>5601</v>
      </c>
      <c r="M955" s="156">
        <v>31626599</v>
      </c>
      <c r="N955" s="274">
        <v>44991</v>
      </c>
      <c r="O955" s="163">
        <v>2023</v>
      </c>
      <c r="P955" s="163">
        <v>2023</v>
      </c>
      <c r="Q955" s="670">
        <v>1380</v>
      </c>
      <c r="R955" s="156"/>
      <c r="S955" s="156" t="s">
        <v>5966</v>
      </c>
      <c r="T955" s="156"/>
      <c r="U955" s="163" t="s">
        <v>167</v>
      </c>
      <c r="V955" s="140"/>
    </row>
    <row r="956" spans="1:22" ht="409.5" x14ac:dyDescent="0.2">
      <c r="A956" s="141" t="s">
        <v>9</v>
      </c>
      <c r="B956" s="259" t="s">
        <v>160</v>
      </c>
      <c r="C956" s="156" t="s">
        <v>5971</v>
      </c>
      <c r="D956" s="156" t="s">
        <v>5965</v>
      </c>
      <c r="E956" s="156">
        <v>6223001215</v>
      </c>
      <c r="F956" s="428" t="s">
        <v>173</v>
      </c>
      <c r="G956" s="215" t="s">
        <v>219</v>
      </c>
      <c r="H956" s="215" t="s">
        <v>541</v>
      </c>
      <c r="I956" s="156" t="s">
        <v>188</v>
      </c>
      <c r="J956" s="156" t="s">
        <v>3627</v>
      </c>
      <c r="K956" s="156"/>
      <c r="L956" s="156" t="s">
        <v>5601</v>
      </c>
      <c r="M956" s="156">
        <v>31626599</v>
      </c>
      <c r="N956" s="274">
        <v>45063</v>
      </c>
      <c r="O956" s="163">
        <v>2023</v>
      </c>
      <c r="P956" s="163">
        <v>2023</v>
      </c>
      <c r="Q956" s="670">
        <v>540</v>
      </c>
      <c r="R956" s="156"/>
      <c r="S956" s="156" t="s">
        <v>5966</v>
      </c>
      <c r="T956" s="156"/>
      <c r="U956" s="163" t="s">
        <v>167</v>
      </c>
      <c r="V956" s="140"/>
    </row>
    <row r="957" spans="1:22" s="111" customFormat="1" ht="409.5" x14ac:dyDescent="0.2">
      <c r="A957" s="141" t="s">
        <v>9</v>
      </c>
      <c r="B957" s="259" t="s">
        <v>160</v>
      </c>
      <c r="C957" s="156" t="s">
        <v>5972</v>
      </c>
      <c r="D957" s="156" t="s">
        <v>5965</v>
      </c>
      <c r="E957" s="156">
        <v>6223001244</v>
      </c>
      <c r="F957" s="428" t="s">
        <v>173</v>
      </c>
      <c r="G957" s="215" t="s">
        <v>219</v>
      </c>
      <c r="H957" s="215" t="s">
        <v>541</v>
      </c>
      <c r="I957" s="156" t="s">
        <v>188</v>
      </c>
      <c r="J957" s="156" t="s">
        <v>3627</v>
      </c>
      <c r="K957" s="156"/>
      <c r="L957" s="156" t="s">
        <v>5601</v>
      </c>
      <c r="M957" s="156">
        <v>31626599</v>
      </c>
      <c r="N957" s="274">
        <v>45068</v>
      </c>
      <c r="O957" s="163">
        <v>2023</v>
      </c>
      <c r="P957" s="163">
        <v>2023</v>
      </c>
      <c r="Q957" s="670">
        <v>288</v>
      </c>
      <c r="R957" s="156"/>
      <c r="S957" s="156" t="s">
        <v>5966</v>
      </c>
      <c r="T957" s="156"/>
      <c r="U957" s="163" t="s">
        <v>167</v>
      </c>
      <c r="V957" s="140"/>
    </row>
    <row r="958" spans="1:22" ht="150" customHeight="1" x14ac:dyDescent="0.2">
      <c r="A958" s="141" t="s">
        <v>9</v>
      </c>
      <c r="B958" s="259" t="s">
        <v>160</v>
      </c>
      <c r="C958" s="156" t="s">
        <v>5973</v>
      </c>
      <c r="D958" s="156" t="s">
        <v>5965</v>
      </c>
      <c r="E958" s="156">
        <v>6223002094</v>
      </c>
      <c r="F958" s="428" t="s">
        <v>173</v>
      </c>
      <c r="G958" s="215" t="s">
        <v>219</v>
      </c>
      <c r="H958" s="215" t="s">
        <v>541</v>
      </c>
      <c r="I958" s="156" t="s">
        <v>188</v>
      </c>
      <c r="J958" s="156" t="s">
        <v>3627</v>
      </c>
      <c r="K958" s="156"/>
      <c r="L958" s="156" t="s">
        <v>5601</v>
      </c>
      <c r="M958" s="156">
        <v>31626599</v>
      </c>
      <c r="N958" s="274">
        <v>45173</v>
      </c>
      <c r="O958" s="163">
        <v>2023</v>
      </c>
      <c r="P958" s="163">
        <v>2023</v>
      </c>
      <c r="Q958" s="670">
        <v>798</v>
      </c>
      <c r="R958" s="156"/>
      <c r="S958" s="156" t="s">
        <v>5966</v>
      </c>
      <c r="T958" s="156"/>
      <c r="U958" s="163" t="s">
        <v>167</v>
      </c>
      <c r="V958" s="140"/>
    </row>
    <row r="959" spans="1:22" ht="143.25" customHeight="1" x14ac:dyDescent="0.2">
      <c r="A959" s="141" t="s">
        <v>9</v>
      </c>
      <c r="B959" s="259" t="s">
        <v>160</v>
      </c>
      <c r="C959" s="156" t="s">
        <v>5974</v>
      </c>
      <c r="D959" s="156" t="s">
        <v>5965</v>
      </c>
      <c r="E959" s="156">
        <v>6223002378</v>
      </c>
      <c r="F959" s="428" t="s">
        <v>173</v>
      </c>
      <c r="G959" s="215" t="s">
        <v>219</v>
      </c>
      <c r="H959" s="215" t="s">
        <v>541</v>
      </c>
      <c r="I959" s="156" t="s">
        <v>188</v>
      </c>
      <c r="J959" s="156" t="s">
        <v>3627</v>
      </c>
      <c r="K959" s="156"/>
      <c r="L959" s="156" t="s">
        <v>5601</v>
      </c>
      <c r="M959" s="156">
        <v>31626599</v>
      </c>
      <c r="N959" s="274">
        <v>45202</v>
      </c>
      <c r="O959" s="163">
        <v>2023</v>
      </c>
      <c r="P959" s="163">
        <v>2023</v>
      </c>
      <c r="Q959" s="670">
        <v>336</v>
      </c>
      <c r="R959" s="156"/>
      <c r="S959" s="156" t="s">
        <v>5966</v>
      </c>
      <c r="T959" s="156"/>
      <c r="U959" s="163" t="s">
        <v>167</v>
      </c>
      <c r="V959" s="140"/>
    </row>
    <row r="960" spans="1:22" ht="409.5" x14ac:dyDescent="0.2">
      <c r="A960" s="141" t="s">
        <v>9</v>
      </c>
      <c r="B960" s="259" t="s">
        <v>160</v>
      </c>
      <c r="C960" s="156" t="s">
        <v>5975</v>
      </c>
      <c r="D960" s="156" t="s">
        <v>5965</v>
      </c>
      <c r="E960" s="156">
        <v>6223002510</v>
      </c>
      <c r="F960" s="428" t="s">
        <v>173</v>
      </c>
      <c r="G960" s="215" t="s">
        <v>219</v>
      </c>
      <c r="H960" s="215" t="s">
        <v>541</v>
      </c>
      <c r="I960" s="156" t="s">
        <v>188</v>
      </c>
      <c r="J960" s="156" t="s">
        <v>3627</v>
      </c>
      <c r="K960" s="156"/>
      <c r="L960" s="156" t="s">
        <v>5601</v>
      </c>
      <c r="M960" s="156">
        <v>31626599</v>
      </c>
      <c r="N960" s="274">
        <v>45219</v>
      </c>
      <c r="O960" s="163">
        <v>2023</v>
      </c>
      <c r="P960" s="163">
        <v>2023</v>
      </c>
      <c r="Q960" s="670">
        <v>336</v>
      </c>
      <c r="R960" s="156"/>
      <c r="S960" s="156" t="s">
        <v>5966</v>
      </c>
      <c r="T960" s="156"/>
      <c r="U960" s="163" t="s">
        <v>167</v>
      </c>
      <c r="V960" s="140"/>
    </row>
    <row r="961" spans="1:22" ht="140.25" customHeight="1" x14ac:dyDescent="0.2">
      <c r="A961" s="141" t="s">
        <v>9</v>
      </c>
      <c r="B961" s="259" t="s">
        <v>160</v>
      </c>
      <c r="C961" s="156" t="s">
        <v>5976</v>
      </c>
      <c r="D961" s="156" t="s">
        <v>5960</v>
      </c>
      <c r="E961" s="156">
        <v>4504597997</v>
      </c>
      <c r="F961" s="428" t="s">
        <v>173</v>
      </c>
      <c r="G961" s="215" t="s">
        <v>219</v>
      </c>
      <c r="H961" s="215" t="s">
        <v>541</v>
      </c>
      <c r="I961" s="156" t="s">
        <v>188</v>
      </c>
      <c r="J961" s="156" t="s">
        <v>3627</v>
      </c>
      <c r="K961" s="156"/>
      <c r="L961" s="156" t="s">
        <v>5792</v>
      </c>
      <c r="M961" s="156">
        <v>31641662</v>
      </c>
      <c r="N961" s="274">
        <v>45163</v>
      </c>
      <c r="O961" s="163">
        <v>2023</v>
      </c>
      <c r="P961" s="163">
        <v>2023</v>
      </c>
      <c r="Q961" s="670">
        <v>60</v>
      </c>
      <c r="R961" s="156"/>
      <c r="S961" s="156" t="s">
        <v>5977</v>
      </c>
      <c r="T961" s="156"/>
      <c r="U961" s="163" t="s">
        <v>167</v>
      </c>
      <c r="V961" s="140"/>
    </row>
    <row r="962" spans="1:22" ht="111.75" customHeight="1" x14ac:dyDescent="0.2">
      <c r="A962" s="141" t="s">
        <v>9</v>
      </c>
      <c r="B962" s="259" t="s">
        <v>160</v>
      </c>
      <c r="C962" s="156" t="s">
        <v>5978</v>
      </c>
      <c r="D962" s="156" t="s">
        <v>5960</v>
      </c>
      <c r="E962" s="156">
        <v>45004456941</v>
      </c>
      <c r="F962" s="428" t="s">
        <v>173</v>
      </c>
      <c r="G962" s="215" t="s">
        <v>219</v>
      </c>
      <c r="H962" s="215" t="s">
        <v>541</v>
      </c>
      <c r="I962" s="156" t="s">
        <v>188</v>
      </c>
      <c r="J962" s="156" t="s">
        <v>3627</v>
      </c>
      <c r="K962" s="156"/>
      <c r="L962" s="156" t="s">
        <v>5792</v>
      </c>
      <c r="M962" s="156">
        <v>31641663</v>
      </c>
      <c r="N962" s="274">
        <v>45082</v>
      </c>
      <c r="O962" s="163">
        <v>2023</v>
      </c>
      <c r="P962" s="163">
        <v>2023</v>
      </c>
      <c r="Q962" s="670">
        <v>1020</v>
      </c>
      <c r="R962" s="156"/>
      <c r="S962" s="156" t="s">
        <v>5977</v>
      </c>
      <c r="T962" s="156"/>
      <c r="U962" s="163" t="s">
        <v>167</v>
      </c>
      <c r="V962" s="140"/>
    </row>
    <row r="963" spans="1:22" ht="93" customHeight="1" x14ac:dyDescent="0.2">
      <c r="A963" s="141" t="s">
        <v>9</v>
      </c>
      <c r="B963" s="259" t="s">
        <v>160</v>
      </c>
      <c r="C963" s="156" t="s">
        <v>5979</v>
      </c>
      <c r="D963" s="156" t="s">
        <v>5980</v>
      </c>
      <c r="E963" s="156" t="s">
        <v>5981</v>
      </c>
      <c r="F963" s="428" t="s">
        <v>173</v>
      </c>
      <c r="G963" s="215" t="s">
        <v>219</v>
      </c>
      <c r="H963" s="215" t="s">
        <v>564</v>
      </c>
      <c r="I963" s="156" t="s">
        <v>188</v>
      </c>
      <c r="J963" s="156" t="s">
        <v>3627</v>
      </c>
      <c r="K963" s="156"/>
      <c r="L963" s="156" t="s">
        <v>5982</v>
      </c>
      <c r="M963" s="349">
        <v>31643019</v>
      </c>
      <c r="N963" s="274">
        <v>45218</v>
      </c>
      <c r="O963" s="163">
        <v>2023</v>
      </c>
      <c r="P963" s="163">
        <v>2023</v>
      </c>
      <c r="Q963" s="670">
        <v>2448</v>
      </c>
      <c r="R963" s="156"/>
      <c r="S963" s="156" t="s">
        <v>5983</v>
      </c>
      <c r="T963" s="156"/>
      <c r="U963" s="163" t="s">
        <v>167</v>
      </c>
      <c r="V963" s="140"/>
    </row>
    <row r="964" spans="1:22" ht="187.15" customHeight="1" x14ac:dyDescent="0.2">
      <c r="A964" s="141" t="s">
        <v>9</v>
      </c>
      <c r="B964" s="259" t="s">
        <v>160</v>
      </c>
      <c r="C964" s="156" t="s">
        <v>5984</v>
      </c>
      <c r="D964" s="156" t="s">
        <v>5316</v>
      </c>
      <c r="E964" s="156">
        <v>20500164696</v>
      </c>
      <c r="F964" s="428" t="s">
        <v>173</v>
      </c>
      <c r="G964" s="215" t="s">
        <v>219</v>
      </c>
      <c r="H964" s="215" t="s">
        <v>541</v>
      </c>
      <c r="I964" s="156" t="s">
        <v>188</v>
      </c>
      <c r="J964" s="156" t="s">
        <v>3627</v>
      </c>
      <c r="K964" s="156"/>
      <c r="L964" s="156" t="s">
        <v>5985</v>
      </c>
      <c r="M964" s="349">
        <v>35864664</v>
      </c>
      <c r="N964" s="274">
        <v>45065</v>
      </c>
      <c r="O964" s="163">
        <v>2023</v>
      </c>
      <c r="P964" s="163">
        <v>2023</v>
      </c>
      <c r="Q964" s="670">
        <v>2400</v>
      </c>
      <c r="R964" s="156"/>
      <c r="S964" s="156" t="s">
        <v>5986</v>
      </c>
      <c r="T964" s="156"/>
      <c r="U964" s="163" t="s">
        <v>167</v>
      </c>
      <c r="V964" s="140"/>
    </row>
    <row r="965" spans="1:22" ht="48" customHeight="1" x14ac:dyDescent="0.2">
      <c r="A965" s="141" t="s">
        <v>9</v>
      </c>
      <c r="B965" s="259" t="s">
        <v>160</v>
      </c>
      <c r="C965" s="156" t="s">
        <v>5987</v>
      </c>
      <c r="D965" s="156" t="s">
        <v>5988</v>
      </c>
      <c r="E965" s="156" t="s">
        <v>5989</v>
      </c>
      <c r="F965" s="428" t="s">
        <v>173</v>
      </c>
      <c r="G965" s="428" t="s">
        <v>215</v>
      </c>
      <c r="H965" s="428" t="s">
        <v>397</v>
      </c>
      <c r="I965" s="156" t="s">
        <v>187</v>
      </c>
      <c r="J965" s="156" t="s">
        <v>3627</v>
      </c>
      <c r="K965" s="156"/>
      <c r="L965" s="156" t="s">
        <v>5990</v>
      </c>
      <c r="M965" s="349">
        <v>35871164</v>
      </c>
      <c r="N965" s="274">
        <v>45006</v>
      </c>
      <c r="O965" s="163">
        <v>2023</v>
      </c>
      <c r="P965" s="163">
        <v>2023</v>
      </c>
      <c r="Q965" s="670">
        <v>360</v>
      </c>
      <c r="R965" s="156"/>
      <c r="S965" s="156" t="s">
        <v>5991</v>
      </c>
      <c r="T965" s="156"/>
      <c r="U965" s="163" t="s">
        <v>167</v>
      </c>
      <c r="V965" s="140"/>
    </row>
    <row r="966" spans="1:22" ht="321" customHeight="1" x14ac:dyDescent="0.2">
      <c r="A966" s="141" t="s">
        <v>9</v>
      </c>
      <c r="B966" s="259" t="s">
        <v>160</v>
      </c>
      <c r="C966" s="156" t="s">
        <v>5992</v>
      </c>
      <c r="D966" s="156" t="s">
        <v>5316</v>
      </c>
      <c r="E966" s="156" t="s">
        <v>5993</v>
      </c>
      <c r="F966" s="428" t="s">
        <v>173</v>
      </c>
      <c r="G966" s="215" t="s">
        <v>219</v>
      </c>
      <c r="H966" s="215" t="s">
        <v>564</v>
      </c>
      <c r="I966" s="156" t="s">
        <v>188</v>
      </c>
      <c r="J966" s="156" t="s">
        <v>849</v>
      </c>
      <c r="K966" s="156"/>
      <c r="L966" s="156" t="s">
        <v>5994</v>
      </c>
      <c r="M966" s="349">
        <v>47074051</v>
      </c>
      <c r="N966" s="274">
        <v>45096</v>
      </c>
      <c r="O966" s="163">
        <v>2023</v>
      </c>
      <c r="P966" s="163">
        <v>2023</v>
      </c>
      <c r="Q966" s="670">
        <v>71400</v>
      </c>
      <c r="R966" s="156"/>
      <c r="S966" s="156" t="s">
        <v>5995</v>
      </c>
      <c r="T966" s="156"/>
      <c r="U966" s="163" t="s">
        <v>167</v>
      </c>
      <c r="V966" s="140"/>
    </row>
    <row r="967" spans="1:22" ht="153" x14ac:dyDescent="0.2">
      <c r="A967" s="141" t="s">
        <v>9</v>
      </c>
      <c r="B967" s="259" t="s">
        <v>160</v>
      </c>
      <c r="C967" s="156" t="s">
        <v>5996</v>
      </c>
      <c r="D967" s="156" t="s">
        <v>5988</v>
      </c>
      <c r="E967" s="156" t="s">
        <v>5997</v>
      </c>
      <c r="F967" s="428" t="s">
        <v>173</v>
      </c>
      <c r="G967" s="428" t="s">
        <v>215</v>
      </c>
      <c r="H967" s="428" t="s">
        <v>397</v>
      </c>
      <c r="I967" s="156" t="s">
        <v>187</v>
      </c>
      <c r="J967" s="156" t="s">
        <v>849</v>
      </c>
      <c r="K967" s="156"/>
      <c r="L967" s="156" t="s">
        <v>5998</v>
      </c>
      <c r="M967" s="156">
        <v>53871103</v>
      </c>
      <c r="N967" s="274">
        <v>45093</v>
      </c>
      <c r="O967" s="163">
        <v>2023</v>
      </c>
      <c r="P967" s="163">
        <v>2023</v>
      </c>
      <c r="Q967" s="670">
        <v>25270.54</v>
      </c>
      <c r="R967" s="156"/>
      <c r="S967" s="156" t="s">
        <v>5999</v>
      </c>
      <c r="T967" s="156"/>
      <c r="U967" s="163" t="s">
        <v>167</v>
      </c>
      <c r="V967" s="140"/>
    </row>
    <row r="968" spans="1:22" ht="51" x14ac:dyDescent="0.2">
      <c r="A968" s="141" t="s">
        <v>9</v>
      </c>
      <c r="B968" s="259" t="s">
        <v>163</v>
      </c>
      <c r="C968" s="156" t="s">
        <v>6000</v>
      </c>
      <c r="D968" s="156" t="s">
        <v>6001</v>
      </c>
      <c r="E968" s="156" t="s">
        <v>6002</v>
      </c>
      <c r="F968" s="328" t="s">
        <v>173</v>
      </c>
      <c r="G968" s="328" t="s">
        <v>215</v>
      </c>
      <c r="H968" s="328" t="s">
        <v>487</v>
      </c>
      <c r="I968" s="156" t="s">
        <v>187</v>
      </c>
      <c r="J968" s="156" t="s">
        <v>3627</v>
      </c>
      <c r="K968" s="156"/>
      <c r="L968" s="156" t="s">
        <v>6003</v>
      </c>
      <c r="M968" s="279" t="s">
        <v>6004</v>
      </c>
      <c r="N968" s="274" t="s">
        <v>6005</v>
      </c>
      <c r="O968" s="163">
        <v>2022</v>
      </c>
      <c r="P968" s="163">
        <v>2023</v>
      </c>
      <c r="Q968" s="670">
        <v>1511</v>
      </c>
      <c r="R968" s="156"/>
      <c r="S968" s="156" t="s">
        <v>6006</v>
      </c>
      <c r="T968" s="156"/>
      <c r="U968" s="163" t="s">
        <v>167</v>
      </c>
      <c r="V968" s="140"/>
    </row>
    <row r="969" spans="1:22" ht="255.75" thickBot="1" x14ac:dyDescent="0.25">
      <c r="A969" s="141" t="s">
        <v>9</v>
      </c>
      <c r="B969" s="259" t="s">
        <v>161</v>
      </c>
      <c r="C969" s="140" t="s">
        <v>6007</v>
      </c>
      <c r="D969" s="140" t="s">
        <v>6008</v>
      </c>
      <c r="E969" s="156" t="s">
        <v>6009</v>
      </c>
      <c r="F969" s="428" t="s">
        <v>173</v>
      </c>
      <c r="G969" s="215" t="s">
        <v>225</v>
      </c>
      <c r="H969" s="215" t="s">
        <v>225</v>
      </c>
      <c r="I969" s="156" t="s">
        <v>193</v>
      </c>
      <c r="J969" s="140" t="s">
        <v>3688</v>
      </c>
      <c r="K969" s="140"/>
      <c r="L969" s="347" t="s">
        <v>6010</v>
      </c>
      <c r="M969" s="156">
        <v>35919841</v>
      </c>
      <c r="N969" s="274">
        <v>45188</v>
      </c>
      <c r="O969" s="163">
        <v>2023</v>
      </c>
      <c r="P969" s="163">
        <v>2023</v>
      </c>
      <c r="Q969" s="670">
        <v>5000</v>
      </c>
      <c r="R969" s="140"/>
      <c r="S969" s="253" t="s">
        <v>6011</v>
      </c>
      <c r="T969" s="140"/>
      <c r="U969" s="163" t="s">
        <v>167</v>
      </c>
      <c r="V969" s="140"/>
    </row>
    <row r="970" spans="1:22" ht="51.75" thickBot="1" x14ac:dyDescent="0.25">
      <c r="A970" s="141" t="s">
        <v>31</v>
      </c>
      <c r="B970" s="73" t="s">
        <v>65</v>
      </c>
      <c r="C970" s="5" t="s">
        <v>12804</v>
      </c>
      <c r="D970" s="118" t="s">
        <v>12805</v>
      </c>
      <c r="E970" s="136" t="s">
        <v>12806</v>
      </c>
      <c r="F970" s="121" t="s">
        <v>208</v>
      </c>
      <c r="G970" s="119" t="s">
        <v>181</v>
      </c>
      <c r="H970" s="119" t="s">
        <v>287</v>
      </c>
      <c r="I970" s="84" t="s">
        <v>181</v>
      </c>
      <c r="J970" s="122" t="s">
        <v>12807</v>
      </c>
      <c r="K970" s="108" t="s">
        <v>12697</v>
      </c>
      <c r="L970" s="5" t="s">
        <v>12808</v>
      </c>
      <c r="M970" s="550">
        <v>52683648</v>
      </c>
      <c r="N970" s="6">
        <v>44824</v>
      </c>
      <c r="O970" s="7">
        <v>2022</v>
      </c>
      <c r="P970" s="7">
        <v>2022</v>
      </c>
      <c r="Q970" s="667">
        <v>50000</v>
      </c>
      <c r="R970" s="3"/>
      <c r="S970" s="3" t="s">
        <v>12809</v>
      </c>
      <c r="T970" s="8"/>
      <c r="U970" s="163" t="s">
        <v>167</v>
      </c>
      <c r="V970" s="140"/>
    </row>
    <row r="971" spans="1:22" ht="153.75" thickBot="1" x14ac:dyDescent="0.25">
      <c r="A971" s="141" t="s">
        <v>31</v>
      </c>
      <c r="B971" s="73" t="s">
        <v>65</v>
      </c>
      <c r="C971" s="5" t="s">
        <v>12810</v>
      </c>
      <c r="D971" s="118" t="s">
        <v>12811</v>
      </c>
      <c r="E971" s="136" t="s">
        <v>12812</v>
      </c>
      <c r="F971" s="121" t="s">
        <v>208</v>
      </c>
      <c r="G971" s="119" t="s">
        <v>181</v>
      </c>
      <c r="H971" s="119" t="s">
        <v>287</v>
      </c>
      <c r="I971" s="84" t="s">
        <v>181</v>
      </c>
      <c r="J971" s="122" t="s">
        <v>12813</v>
      </c>
      <c r="K971" s="108" t="s">
        <v>12697</v>
      </c>
      <c r="L971" s="5" t="s">
        <v>12808</v>
      </c>
      <c r="M971" s="550">
        <v>52683648</v>
      </c>
      <c r="N971" s="6">
        <v>44526</v>
      </c>
      <c r="O971" s="7">
        <v>2021</v>
      </c>
      <c r="P971" s="7">
        <v>2023</v>
      </c>
      <c r="Q971" s="667">
        <v>1132</v>
      </c>
      <c r="R971" s="3"/>
      <c r="S971" s="3" t="s">
        <v>12814</v>
      </c>
      <c r="T971" s="8"/>
      <c r="U971" s="163" t="s">
        <v>167</v>
      </c>
      <c r="V971" s="140"/>
    </row>
    <row r="972" spans="1:22" ht="51.75" thickBot="1" x14ac:dyDescent="0.25">
      <c r="A972" s="141" t="s">
        <v>31</v>
      </c>
      <c r="B972" s="73" t="s">
        <v>65</v>
      </c>
      <c r="C972" s="5" t="s">
        <v>12815</v>
      </c>
      <c r="D972" s="118" t="s">
        <v>12816</v>
      </c>
      <c r="E972" s="136" t="s">
        <v>12817</v>
      </c>
      <c r="F972" s="121" t="s">
        <v>208</v>
      </c>
      <c r="G972" s="119" t="s">
        <v>181</v>
      </c>
      <c r="H972" s="119" t="s">
        <v>287</v>
      </c>
      <c r="I972" s="84" t="s">
        <v>181</v>
      </c>
      <c r="J972" s="122" t="s">
        <v>12818</v>
      </c>
      <c r="K972" s="108" t="s">
        <v>12697</v>
      </c>
      <c r="L972" s="5" t="s">
        <v>12808</v>
      </c>
      <c r="M972" s="550">
        <v>52683648</v>
      </c>
      <c r="N972" s="6">
        <v>44480</v>
      </c>
      <c r="O972" s="7">
        <v>2021</v>
      </c>
      <c r="P972" s="7">
        <v>2023</v>
      </c>
      <c r="Q972" s="667">
        <v>9192</v>
      </c>
      <c r="R972" s="3"/>
      <c r="S972" s="3" t="s">
        <v>12819</v>
      </c>
      <c r="T972" s="8"/>
      <c r="U972" s="163" t="s">
        <v>167</v>
      </c>
      <c r="V972" s="140"/>
    </row>
    <row r="973" spans="1:22" ht="408.75" customHeight="1" thickBot="1" x14ac:dyDescent="0.25">
      <c r="A973" s="141" t="s">
        <v>31</v>
      </c>
      <c r="B973" s="16" t="s">
        <v>64</v>
      </c>
      <c r="C973" s="5" t="s">
        <v>12820</v>
      </c>
      <c r="D973" s="5" t="s">
        <v>12821</v>
      </c>
      <c r="E973" s="5" t="s">
        <v>12822</v>
      </c>
      <c r="F973" s="123" t="s">
        <v>175</v>
      </c>
      <c r="G973" s="123" t="s">
        <v>243</v>
      </c>
      <c r="H973" s="123" t="s">
        <v>355</v>
      </c>
      <c r="I973" s="84" t="s">
        <v>202</v>
      </c>
      <c r="J973" s="5" t="s">
        <v>12823</v>
      </c>
      <c r="K973" s="5" t="s">
        <v>12824</v>
      </c>
      <c r="L973" s="5" t="s">
        <v>12825</v>
      </c>
      <c r="M973" s="7" t="s">
        <v>12826</v>
      </c>
      <c r="N973" s="6" t="s">
        <v>12827</v>
      </c>
      <c r="O973" s="7">
        <v>2021</v>
      </c>
      <c r="P973" s="7">
        <v>2023</v>
      </c>
      <c r="Q973" s="667">
        <v>14150</v>
      </c>
      <c r="R973" s="3" t="s">
        <v>12828</v>
      </c>
      <c r="S973" s="3" t="s">
        <v>12829</v>
      </c>
      <c r="T973" s="8"/>
      <c r="U973" s="163" t="s">
        <v>167</v>
      </c>
      <c r="V973" s="140"/>
    </row>
    <row r="974" spans="1:22" ht="408.75" hidden="1" customHeight="1" thickBot="1" x14ac:dyDescent="0.25">
      <c r="A974" s="141" t="s">
        <v>31</v>
      </c>
      <c r="B974" s="16" t="s">
        <v>64</v>
      </c>
      <c r="C974" s="5" t="s">
        <v>12820</v>
      </c>
      <c r="D974" s="5" t="s">
        <v>12821</v>
      </c>
      <c r="E974" s="5" t="s">
        <v>12822</v>
      </c>
      <c r="F974" s="123" t="s">
        <v>175</v>
      </c>
      <c r="G974" s="123" t="s">
        <v>243</v>
      </c>
      <c r="H974" s="123" t="s">
        <v>355</v>
      </c>
      <c r="I974" s="84" t="s">
        <v>202</v>
      </c>
      <c r="J974" s="5" t="s">
        <v>12823</v>
      </c>
      <c r="K974" s="5" t="s">
        <v>12824</v>
      </c>
      <c r="L974" s="5" t="s">
        <v>12825</v>
      </c>
      <c r="M974" s="7" t="s">
        <v>12826</v>
      </c>
      <c r="N974" s="6" t="s">
        <v>12827</v>
      </c>
      <c r="O974" s="7">
        <v>2021</v>
      </c>
      <c r="P974" s="7">
        <v>2023</v>
      </c>
      <c r="Q974" s="563">
        <v>13190</v>
      </c>
      <c r="R974" s="92" t="s">
        <v>12830</v>
      </c>
      <c r="S974" s="3" t="s">
        <v>12829</v>
      </c>
      <c r="T974" s="8"/>
      <c r="U974" s="163" t="s">
        <v>1008</v>
      </c>
      <c r="V974" s="140" t="s">
        <v>12974</v>
      </c>
    </row>
    <row r="975" spans="1:22" ht="51.75" thickBot="1" x14ac:dyDescent="0.25">
      <c r="A975" s="560" t="s">
        <v>31</v>
      </c>
      <c r="B975" s="551" t="s">
        <v>68</v>
      </c>
      <c r="C975" s="5" t="s">
        <v>12831</v>
      </c>
      <c r="D975" s="118" t="s">
        <v>12832</v>
      </c>
      <c r="E975" s="5" t="s">
        <v>4908</v>
      </c>
      <c r="F975" s="123" t="s">
        <v>209</v>
      </c>
      <c r="G975" s="123" t="s">
        <v>226</v>
      </c>
      <c r="H975" s="123" t="s">
        <v>582</v>
      </c>
      <c r="I975" s="84" t="s">
        <v>191</v>
      </c>
      <c r="J975" s="5" t="s">
        <v>12833</v>
      </c>
      <c r="K975" s="5" t="s">
        <v>4908</v>
      </c>
      <c r="L975" s="5" t="s">
        <v>12834</v>
      </c>
      <c r="M975" s="7">
        <v>50920324</v>
      </c>
      <c r="N975" s="6">
        <v>45000</v>
      </c>
      <c r="O975" s="7">
        <v>2023</v>
      </c>
      <c r="P975" s="7">
        <v>2023</v>
      </c>
      <c r="Q975" s="667">
        <v>4000</v>
      </c>
      <c r="R975" s="124"/>
      <c r="S975" s="3" t="s">
        <v>12831</v>
      </c>
      <c r="T975" s="3"/>
      <c r="U975" s="163" t="s">
        <v>167</v>
      </c>
      <c r="V975" s="140"/>
    </row>
    <row r="976" spans="1:22" ht="79.5" thickBot="1" x14ac:dyDescent="0.25">
      <c r="A976" s="561" t="s">
        <v>31</v>
      </c>
      <c r="B976" s="551" t="s">
        <v>68</v>
      </c>
      <c r="C976" s="5" t="s">
        <v>12835</v>
      </c>
      <c r="D976" s="552" t="s">
        <v>12836</v>
      </c>
      <c r="E976" s="552" t="s">
        <v>12837</v>
      </c>
      <c r="F976" s="126" t="s">
        <v>209</v>
      </c>
      <c r="G976" s="126" t="s">
        <v>226</v>
      </c>
      <c r="H976" s="126" t="s">
        <v>582</v>
      </c>
      <c r="I976" s="127" t="s">
        <v>191</v>
      </c>
      <c r="J976" s="128" t="s">
        <v>12838</v>
      </c>
      <c r="K976" s="125" t="s">
        <v>4908</v>
      </c>
      <c r="L976" s="125" t="s">
        <v>12839</v>
      </c>
      <c r="M976" s="129" t="s">
        <v>12840</v>
      </c>
      <c r="N976" s="130">
        <v>44863</v>
      </c>
      <c r="O976" s="129">
        <v>2022</v>
      </c>
      <c r="P976" s="129">
        <v>2023</v>
      </c>
      <c r="Q976" s="667">
        <v>7500</v>
      </c>
      <c r="R976" s="131" t="s">
        <v>12841</v>
      </c>
      <c r="S976" s="131" t="s">
        <v>12835</v>
      </c>
      <c r="T976" s="553"/>
      <c r="U976" s="163" t="s">
        <v>167</v>
      </c>
      <c r="V976" s="140"/>
    </row>
    <row r="977" spans="1:22" ht="63.75" thickBot="1" x14ac:dyDescent="0.25">
      <c r="A977" s="561" t="s">
        <v>31</v>
      </c>
      <c r="B977" s="551" t="s">
        <v>69</v>
      </c>
      <c r="C977" s="554" t="s">
        <v>12842</v>
      </c>
      <c r="D977" s="125" t="s">
        <v>12843</v>
      </c>
      <c r="E977" s="125" t="s">
        <v>12844</v>
      </c>
      <c r="F977" s="123" t="s">
        <v>209</v>
      </c>
      <c r="G977" s="123" t="s">
        <v>227</v>
      </c>
      <c r="H977" s="123" t="s">
        <v>663</v>
      </c>
      <c r="I977" s="127" t="s">
        <v>192</v>
      </c>
      <c r="J977" s="125" t="s">
        <v>12845</v>
      </c>
      <c r="K977" s="555" t="s">
        <v>12846</v>
      </c>
      <c r="L977" s="555" t="s">
        <v>12846</v>
      </c>
      <c r="M977" s="556">
        <v>36753050</v>
      </c>
      <c r="N977" s="130">
        <v>45106</v>
      </c>
      <c r="O977" s="129">
        <v>2023</v>
      </c>
      <c r="P977" s="129">
        <v>2023</v>
      </c>
      <c r="Q977" s="673">
        <v>3000</v>
      </c>
      <c r="R977" s="131"/>
      <c r="S977" s="131" t="s">
        <v>12847</v>
      </c>
      <c r="T977" s="8"/>
      <c r="U977" s="163" t="s">
        <v>167</v>
      </c>
      <c r="V977" s="140"/>
    </row>
    <row r="978" spans="1:22" ht="297.75" customHeight="1" thickBot="1" x14ac:dyDescent="0.25">
      <c r="A978" s="141" t="s">
        <v>31</v>
      </c>
      <c r="B978" s="16" t="s">
        <v>24</v>
      </c>
      <c r="C978" s="5" t="s">
        <v>12848</v>
      </c>
      <c r="D978" s="5" t="s">
        <v>12849</v>
      </c>
      <c r="E978" s="5" t="s">
        <v>12850</v>
      </c>
      <c r="F978" s="123" t="s">
        <v>208</v>
      </c>
      <c r="G978" s="123" t="s">
        <v>182</v>
      </c>
      <c r="H978" s="123" t="s">
        <v>456</v>
      </c>
      <c r="I978" s="84" t="s">
        <v>182</v>
      </c>
      <c r="J978" s="5" t="s">
        <v>12851</v>
      </c>
      <c r="K978" s="5" t="s">
        <v>3688</v>
      </c>
      <c r="L978" s="5" t="s">
        <v>6806</v>
      </c>
      <c r="M978" s="7">
        <v>35829052</v>
      </c>
      <c r="N978" s="6">
        <v>43927</v>
      </c>
      <c r="O978" s="7">
        <v>2020</v>
      </c>
      <c r="P978" s="7">
        <v>2024</v>
      </c>
      <c r="Q978" s="667">
        <v>25310.400000000001</v>
      </c>
      <c r="R978" s="3"/>
      <c r="S978" s="3" t="s">
        <v>12852</v>
      </c>
      <c r="T978" s="8"/>
      <c r="U978" s="163" t="s">
        <v>167</v>
      </c>
      <c r="V978" s="140"/>
    </row>
    <row r="979" spans="1:22" ht="281.25" thickBot="1" x14ac:dyDescent="0.25">
      <c r="A979" s="141" t="s">
        <v>31</v>
      </c>
      <c r="B979" s="16" t="s">
        <v>24</v>
      </c>
      <c r="C979" s="5" t="s">
        <v>12853</v>
      </c>
      <c r="D979" s="5" t="s">
        <v>12849</v>
      </c>
      <c r="E979" s="5" t="s">
        <v>12854</v>
      </c>
      <c r="F979" s="123" t="s">
        <v>208</v>
      </c>
      <c r="G979" s="123" t="s">
        <v>182</v>
      </c>
      <c r="H979" s="123" t="s">
        <v>456</v>
      </c>
      <c r="I979" s="84" t="s">
        <v>182</v>
      </c>
      <c r="J979" s="95" t="s">
        <v>12855</v>
      </c>
      <c r="K979" s="5" t="s">
        <v>3688</v>
      </c>
      <c r="L979" s="5" t="s">
        <v>6806</v>
      </c>
      <c r="M979" s="7">
        <v>35829052</v>
      </c>
      <c r="N979" s="6">
        <v>43873</v>
      </c>
      <c r="O979" s="7">
        <v>2020</v>
      </c>
      <c r="P979" s="7">
        <v>2024</v>
      </c>
      <c r="Q979" s="667">
        <v>14153.4</v>
      </c>
      <c r="R979" s="3"/>
      <c r="S979" s="3" t="s">
        <v>12856</v>
      </c>
      <c r="T979" s="8"/>
      <c r="U979" s="163" t="s">
        <v>167</v>
      </c>
      <c r="V979" s="140"/>
    </row>
    <row r="980" spans="1:22" ht="281.25" thickBot="1" x14ac:dyDescent="0.25">
      <c r="A980" s="141" t="s">
        <v>31</v>
      </c>
      <c r="B980" s="16" t="s">
        <v>24</v>
      </c>
      <c r="C980" s="5" t="s">
        <v>12853</v>
      </c>
      <c r="D980" s="5" t="s">
        <v>12849</v>
      </c>
      <c r="E980" s="5">
        <v>4600017150</v>
      </c>
      <c r="F980" s="123" t="s">
        <v>208</v>
      </c>
      <c r="G980" s="123" t="s">
        <v>182</v>
      </c>
      <c r="H980" s="123" t="s">
        <v>456</v>
      </c>
      <c r="I980" s="84" t="s">
        <v>182</v>
      </c>
      <c r="J980" s="5" t="s">
        <v>12857</v>
      </c>
      <c r="K980" s="5" t="s">
        <v>3688</v>
      </c>
      <c r="L980" s="5" t="s">
        <v>6806</v>
      </c>
      <c r="M980" s="7">
        <v>35829052</v>
      </c>
      <c r="N980" s="6">
        <v>44944</v>
      </c>
      <c r="O980" s="7">
        <v>2023</v>
      </c>
      <c r="P980" s="7">
        <v>2026</v>
      </c>
      <c r="Q980" s="667">
        <v>11664</v>
      </c>
      <c r="R980" s="3"/>
      <c r="S980" s="3" t="s">
        <v>12856</v>
      </c>
      <c r="T980" s="8"/>
      <c r="U980" s="163" t="s">
        <v>167</v>
      </c>
      <c r="V980" s="140"/>
    </row>
    <row r="981" spans="1:22" ht="306.75" hidden="1" customHeight="1" thickBot="1" x14ac:dyDescent="0.25">
      <c r="A981" s="141" t="s">
        <v>31</v>
      </c>
      <c r="B981" s="16" t="s">
        <v>24</v>
      </c>
      <c r="C981" s="5" t="s">
        <v>12858</v>
      </c>
      <c r="D981" s="5" t="s">
        <v>12849</v>
      </c>
      <c r="E981" s="5" t="s">
        <v>12859</v>
      </c>
      <c r="F981" s="123" t="s">
        <v>208</v>
      </c>
      <c r="G981" s="123" t="s">
        <v>182</v>
      </c>
      <c r="H981" s="123" t="s">
        <v>456</v>
      </c>
      <c r="I981" s="84" t="s">
        <v>182</v>
      </c>
      <c r="J981" s="5" t="s">
        <v>12860</v>
      </c>
      <c r="K981" s="5" t="s">
        <v>4514</v>
      </c>
      <c r="L981" s="5" t="s">
        <v>12861</v>
      </c>
      <c r="M981" s="7">
        <v>35946024</v>
      </c>
      <c r="N981" s="6">
        <v>44984</v>
      </c>
      <c r="O981" s="7">
        <v>2023</v>
      </c>
      <c r="P981" s="7">
        <v>2023</v>
      </c>
      <c r="Q981" s="562">
        <v>95004</v>
      </c>
      <c r="R981" s="3"/>
      <c r="S981" s="3" t="s">
        <v>12862</v>
      </c>
      <c r="T981" s="8"/>
      <c r="U981" s="163" t="s">
        <v>1008</v>
      </c>
      <c r="V981" s="140" t="s">
        <v>12975</v>
      </c>
    </row>
    <row r="982" spans="1:22" ht="129" customHeight="1" thickBot="1" x14ac:dyDescent="0.25">
      <c r="A982" s="141" t="s">
        <v>31</v>
      </c>
      <c r="B982" s="16" t="s">
        <v>24</v>
      </c>
      <c r="C982" s="5" t="s">
        <v>12863</v>
      </c>
      <c r="D982" s="5" t="s">
        <v>12849</v>
      </c>
      <c r="E982" s="5" t="s">
        <v>12864</v>
      </c>
      <c r="F982" s="123" t="s">
        <v>208</v>
      </c>
      <c r="G982" s="123" t="s">
        <v>182</v>
      </c>
      <c r="H982" s="123" t="s">
        <v>456</v>
      </c>
      <c r="I982" s="84" t="s">
        <v>182</v>
      </c>
      <c r="J982" s="5" t="s">
        <v>3688</v>
      </c>
      <c r="K982" s="5" t="s">
        <v>3688</v>
      </c>
      <c r="L982" s="5" t="s">
        <v>12865</v>
      </c>
      <c r="M982" s="99" t="s">
        <v>10435</v>
      </c>
      <c r="N982" s="6">
        <v>45160</v>
      </c>
      <c r="O982" s="7">
        <v>2023</v>
      </c>
      <c r="P982" s="7">
        <v>2023</v>
      </c>
      <c r="Q982" s="667">
        <v>300</v>
      </c>
      <c r="R982" s="3"/>
      <c r="S982" s="3" t="s">
        <v>12866</v>
      </c>
      <c r="T982" s="8"/>
      <c r="U982" s="163" t="s">
        <v>167</v>
      </c>
      <c r="V982" s="140"/>
    </row>
    <row r="983" spans="1:22" ht="128.25" thickBot="1" x14ac:dyDescent="0.25">
      <c r="A983" s="141" t="s">
        <v>31</v>
      </c>
      <c r="B983" s="16" t="s">
        <v>24</v>
      </c>
      <c r="C983" s="5" t="s">
        <v>12867</v>
      </c>
      <c r="D983" s="5" t="s">
        <v>12849</v>
      </c>
      <c r="E983" s="5" t="s">
        <v>12868</v>
      </c>
      <c r="F983" s="123" t="s">
        <v>208</v>
      </c>
      <c r="G983" s="123" t="s">
        <v>182</v>
      </c>
      <c r="H983" s="123" t="s">
        <v>456</v>
      </c>
      <c r="I983" s="84" t="s">
        <v>182</v>
      </c>
      <c r="J983" s="5" t="s">
        <v>12869</v>
      </c>
      <c r="K983" s="5" t="s">
        <v>3688</v>
      </c>
      <c r="L983" s="5" t="s">
        <v>12870</v>
      </c>
      <c r="M983" s="7">
        <v>31450474</v>
      </c>
      <c r="N983" s="6">
        <v>44585</v>
      </c>
      <c r="O983" s="7">
        <v>2022</v>
      </c>
      <c r="P983" s="7">
        <v>2022</v>
      </c>
      <c r="Q983" s="667">
        <v>8520</v>
      </c>
      <c r="R983" s="3"/>
      <c r="S983" s="3" t="s">
        <v>12871</v>
      </c>
      <c r="T983" s="8"/>
      <c r="U983" s="163" t="s">
        <v>167</v>
      </c>
      <c r="V983" s="140"/>
    </row>
    <row r="984" spans="1:22" ht="141" thickBot="1" x14ac:dyDescent="0.25">
      <c r="A984" s="141" t="s">
        <v>31</v>
      </c>
      <c r="B984" s="16" t="s">
        <v>24</v>
      </c>
      <c r="C984" s="5" t="s">
        <v>12872</v>
      </c>
      <c r="D984" s="5" t="s">
        <v>12849</v>
      </c>
      <c r="E984" s="5">
        <v>4500081528</v>
      </c>
      <c r="F984" s="123" t="s">
        <v>208</v>
      </c>
      <c r="G984" s="123" t="s">
        <v>182</v>
      </c>
      <c r="H984" s="123" t="s">
        <v>456</v>
      </c>
      <c r="I984" s="84" t="s">
        <v>182</v>
      </c>
      <c r="J984" s="5" t="s">
        <v>3688</v>
      </c>
      <c r="K984" s="5" t="s">
        <v>3688</v>
      </c>
      <c r="L984" s="5" t="s">
        <v>12870</v>
      </c>
      <c r="M984" s="7">
        <v>31450474</v>
      </c>
      <c r="N984" s="6">
        <v>44946</v>
      </c>
      <c r="O984" s="7">
        <v>2023</v>
      </c>
      <c r="P984" s="7">
        <v>2023</v>
      </c>
      <c r="Q984" s="667">
        <v>5676</v>
      </c>
      <c r="R984" s="3"/>
      <c r="S984" s="3" t="s">
        <v>12873</v>
      </c>
      <c r="T984" s="8"/>
      <c r="U984" s="163" t="s">
        <v>167</v>
      </c>
      <c r="V984" s="140"/>
    </row>
    <row r="985" spans="1:22" ht="141" thickBot="1" x14ac:dyDescent="0.25">
      <c r="A985" s="141" t="s">
        <v>31</v>
      </c>
      <c r="B985" s="16" t="s">
        <v>24</v>
      </c>
      <c r="C985" s="5" t="s">
        <v>12874</v>
      </c>
      <c r="D985" s="5" t="s">
        <v>12875</v>
      </c>
      <c r="E985" s="5" t="s">
        <v>12876</v>
      </c>
      <c r="F985" s="123" t="s">
        <v>208</v>
      </c>
      <c r="G985" s="123" t="s">
        <v>213</v>
      </c>
      <c r="H985" s="123" t="s">
        <v>575</v>
      </c>
      <c r="I985" s="84" t="s">
        <v>185</v>
      </c>
      <c r="J985" s="5" t="s">
        <v>3688</v>
      </c>
      <c r="K985" s="5" t="s">
        <v>3688</v>
      </c>
      <c r="L985" s="5" t="s">
        <v>12877</v>
      </c>
      <c r="M985" s="7">
        <v>35826045</v>
      </c>
      <c r="N985" s="6" t="s">
        <v>12878</v>
      </c>
      <c r="O985" s="7">
        <v>2023</v>
      </c>
      <c r="P985" s="7">
        <v>2023</v>
      </c>
      <c r="Q985" s="667">
        <v>3894</v>
      </c>
      <c r="R985" s="3"/>
      <c r="S985" s="3" t="s">
        <v>12879</v>
      </c>
      <c r="T985" s="8"/>
      <c r="U985" s="163" t="s">
        <v>167</v>
      </c>
      <c r="V985" s="140"/>
    </row>
    <row r="986" spans="1:22" ht="197.25" customHeight="1" thickBot="1" x14ac:dyDescent="0.25">
      <c r="A986" s="141" t="s">
        <v>31</v>
      </c>
      <c r="B986" s="16" t="s">
        <v>24</v>
      </c>
      <c r="C986" s="5" t="s">
        <v>12880</v>
      </c>
      <c r="D986" s="5" t="s">
        <v>12875</v>
      </c>
      <c r="E986" s="5" t="s">
        <v>12881</v>
      </c>
      <c r="F986" s="123" t="s">
        <v>208</v>
      </c>
      <c r="G986" s="123" t="s">
        <v>213</v>
      </c>
      <c r="H986" s="123" t="s">
        <v>575</v>
      </c>
      <c r="I986" s="84" t="s">
        <v>185</v>
      </c>
      <c r="J986" s="84" t="s">
        <v>3688</v>
      </c>
      <c r="K986" s="5" t="s">
        <v>3688</v>
      </c>
      <c r="L986" s="5" t="s">
        <v>12882</v>
      </c>
      <c r="M986" s="7">
        <v>30775442</v>
      </c>
      <c r="N986" s="6">
        <v>44995</v>
      </c>
      <c r="O986" s="7">
        <v>2023</v>
      </c>
      <c r="P986" s="7">
        <v>2023</v>
      </c>
      <c r="Q986" s="667">
        <v>2478</v>
      </c>
      <c r="R986" s="3"/>
      <c r="S986" s="3" t="s">
        <v>12883</v>
      </c>
      <c r="T986" s="8"/>
      <c r="U986" s="163" t="s">
        <v>167</v>
      </c>
      <c r="V986" s="140"/>
    </row>
    <row r="987" spans="1:22" ht="115.5" thickBot="1" x14ac:dyDescent="0.25">
      <c r="A987" s="141" t="s">
        <v>31</v>
      </c>
      <c r="B987" s="16" t="s">
        <v>24</v>
      </c>
      <c r="C987" s="5" t="s">
        <v>12884</v>
      </c>
      <c r="D987" s="5" t="s">
        <v>12875</v>
      </c>
      <c r="E987" s="5" t="s">
        <v>12885</v>
      </c>
      <c r="F987" s="123" t="s">
        <v>208</v>
      </c>
      <c r="G987" s="123" t="s">
        <v>213</v>
      </c>
      <c r="H987" s="123" t="s">
        <v>575</v>
      </c>
      <c r="I987" s="84" t="s">
        <v>185</v>
      </c>
      <c r="J987" s="5" t="s">
        <v>3688</v>
      </c>
      <c r="K987" s="5" t="s">
        <v>3688</v>
      </c>
      <c r="L987" s="5" t="s">
        <v>12886</v>
      </c>
      <c r="M987" s="7">
        <v>31388680</v>
      </c>
      <c r="N987" s="6">
        <v>45128</v>
      </c>
      <c r="O987" s="7">
        <v>2023</v>
      </c>
      <c r="P987" s="7">
        <v>2023</v>
      </c>
      <c r="Q987" s="667">
        <v>432</v>
      </c>
      <c r="R987" s="3"/>
      <c r="S987" s="4" t="s">
        <v>12887</v>
      </c>
      <c r="T987" s="8"/>
      <c r="U987" s="163" t="s">
        <v>167</v>
      </c>
      <c r="V987" s="140"/>
    </row>
    <row r="988" spans="1:22" ht="102.75" thickBot="1" x14ac:dyDescent="0.25">
      <c r="A988" s="141" t="s">
        <v>31</v>
      </c>
      <c r="B988" s="16" t="s">
        <v>24</v>
      </c>
      <c r="C988" s="5" t="s">
        <v>12888</v>
      </c>
      <c r="D988" s="5" t="s">
        <v>12875</v>
      </c>
      <c r="E988" s="5" t="s">
        <v>12889</v>
      </c>
      <c r="F988" s="123" t="s">
        <v>208</v>
      </c>
      <c r="G988" s="123" t="s">
        <v>213</v>
      </c>
      <c r="H988" s="123" t="s">
        <v>575</v>
      </c>
      <c r="I988" s="84" t="s">
        <v>185</v>
      </c>
      <c r="J988" s="5" t="s">
        <v>3688</v>
      </c>
      <c r="K988" s="5" t="s">
        <v>3688</v>
      </c>
      <c r="L988" s="5" t="s">
        <v>12890</v>
      </c>
      <c r="M988" s="7">
        <v>36432202</v>
      </c>
      <c r="N988" s="6">
        <v>45189</v>
      </c>
      <c r="O988" s="7">
        <v>2023</v>
      </c>
      <c r="P988" s="7">
        <v>2023</v>
      </c>
      <c r="Q988" s="667">
        <v>1378.8</v>
      </c>
      <c r="R988" s="3"/>
      <c r="S988" s="3" t="s">
        <v>12891</v>
      </c>
      <c r="T988" s="8"/>
      <c r="U988" s="163" t="s">
        <v>167</v>
      </c>
      <c r="V988" s="140"/>
    </row>
    <row r="989" spans="1:22" ht="102.75" thickBot="1" x14ac:dyDescent="0.25">
      <c r="A989" s="141" t="s">
        <v>31</v>
      </c>
      <c r="B989" s="16" t="s">
        <v>24</v>
      </c>
      <c r="C989" s="5" t="s">
        <v>12892</v>
      </c>
      <c r="D989" s="5" t="s">
        <v>12875</v>
      </c>
      <c r="E989" s="5" t="s">
        <v>12893</v>
      </c>
      <c r="F989" s="123" t="s">
        <v>208</v>
      </c>
      <c r="G989" s="123" t="s">
        <v>213</v>
      </c>
      <c r="H989" s="123" t="s">
        <v>575</v>
      </c>
      <c r="I989" s="84" t="s">
        <v>185</v>
      </c>
      <c r="J989" s="5" t="s">
        <v>3688</v>
      </c>
      <c r="K989" s="5" t="s">
        <v>3688</v>
      </c>
      <c r="L989" s="5" t="s">
        <v>12894</v>
      </c>
      <c r="M989" s="7">
        <v>48096610</v>
      </c>
      <c r="N989" s="6">
        <v>44958</v>
      </c>
      <c r="O989" s="7">
        <v>2023</v>
      </c>
      <c r="P989" s="7">
        <v>2023</v>
      </c>
      <c r="Q989" s="667">
        <v>600</v>
      </c>
      <c r="R989" s="3"/>
      <c r="S989" s="4" t="s">
        <v>12895</v>
      </c>
      <c r="T989" s="8"/>
      <c r="U989" s="163" t="s">
        <v>167</v>
      </c>
      <c r="V989" s="140"/>
    </row>
    <row r="990" spans="1:22" ht="408.75" customHeight="1" thickBot="1" x14ac:dyDescent="0.25">
      <c r="A990" s="141" t="s">
        <v>31</v>
      </c>
      <c r="B990" s="16" t="s">
        <v>24</v>
      </c>
      <c r="C990" s="5" t="s">
        <v>12896</v>
      </c>
      <c r="D990" s="5" t="s">
        <v>12897</v>
      </c>
      <c r="E990" s="5" t="s">
        <v>12898</v>
      </c>
      <c r="F990" s="123" t="s">
        <v>208</v>
      </c>
      <c r="G990" s="123" t="s">
        <v>213</v>
      </c>
      <c r="H990" s="123" t="s">
        <v>326</v>
      </c>
      <c r="I990" s="84" t="s">
        <v>186</v>
      </c>
      <c r="J990" s="128" t="s">
        <v>12899</v>
      </c>
      <c r="K990" s="5" t="s">
        <v>4514</v>
      </c>
      <c r="L990" s="5" t="s">
        <v>12900</v>
      </c>
      <c r="M990" s="7">
        <v>36862631</v>
      </c>
      <c r="N990" s="6">
        <v>45035</v>
      </c>
      <c r="O990" s="7">
        <v>2023</v>
      </c>
      <c r="P990" s="7">
        <v>2023</v>
      </c>
      <c r="Q990" s="667">
        <v>7224</v>
      </c>
      <c r="R990" s="3"/>
      <c r="S990" s="3" t="s">
        <v>12901</v>
      </c>
      <c r="T990" s="8"/>
      <c r="U990" s="163" t="s">
        <v>167</v>
      </c>
      <c r="V990" s="140"/>
    </row>
    <row r="991" spans="1:22" ht="90" thickBot="1" x14ac:dyDescent="0.25">
      <c r="A991" s="141" t="s">
        <v>31</v>
      </c>
      <c r="B991" s="16" t="s">
        <v>24</v>
      </c>
      <c r="C991" s="5" t="s">
        <v>12902</v>
      </c>
      <c r="D991" s="5" t="s">
        <v>12903</v>
      </c>
      <c r="E991" s="5" t="s">
        <v>12904</v>
      </c>
      <c r="F991" s="123" t="s">
        <v>208</v>
      </c>
      <c r="G991" s="123" t="s">
        <v>213</v>
      </c>
      <c r="H991" s="123" t="s">
        <v>252</v>
      </c>
      <c r="I991" s="84" t="s">
        <v>185</v>
      </c>
      <c r="J991" s="5" t="s">
        <v>3688</v>
      </c>
      <c r="K991" s="5" t="s">
        <v>3688</v>
      </c>
      <c r="L991" s="5" t="s">
        <v>12905</v>
      </c>
      <c r="M991" s="7">
        <v>31396623</v>
      </c>
      <c r="N991" s="6">
        <v>45091</v>
      </c>
      <c r="O991" s="7">
        <v>2023</v>
      </c>
      <c r="P991" s="7">
        <v>2023</v>
      </c>
      <c r="Q991" s="667">
        <v>1440</v>
      </c>
      <c r="R991" s="3"/>
      <c r="S991" s="3" t="s">
        <v>12906</v>
      </c>
      <c r="T991" s="3"/>
      <c r="U991" s="163" t="s">
        <v>167</v>
      </c>
      <c r="V991" s="140"/>
    </row>
    <row r="992" spans="1:22" ht="90" hidden="1" thickBot="1" x14ac:dyDescent="0.25">
      <c r="A992" s="141" t="s">
        <v>31</v>
      </c>
      <c r="B992" s="16" t="s">
        <v>24</v>
      </c>
      <c r="C992" s="5" t="s">
        <v>12907</v>
      </c>
      <c r="D992" s="5" t="s">
        <v>12903</v>
      </c>
      <c r="E992" s="5" t="s">
        <v>12908</v>
      </c>
      <c r="F992" s="123" t="s">
        <v>208</v>
      </c>
      <c r="G992" s="123" t="s">
        <v>213</v>
      </c>
      <c r="H992" s="123" t="s">
        <v>252</v>
      </c>
      <c r="I992" s="84" t="s">
        <v>185</v>
      </c>
      <c r="J992" s="5" t="s">
        <v>3688</v>
      </c>
      <c r="K992" s="5" t="s">
        <v>3688</v>
      </c>
      <c r="L992" s="5" t="s">
        <v>8303</v>
      </c>
      <c r="M992" s="7">
        <v>305171</v>
      </c>
      <c r="N992" s="6">
        <v>45198</v>
      </c>
      <c r="O992" s="7">
        <v>2023</v>
      </c>
      <c r="P992" s="7">
        <v>2023</v>
      </c>
      <c r="Q992" s="562">
        <v>1560</v>
      </c>
      <c r="R992" s="3"/>
      <c r="S992" s="3" t="s">
        <v>12909</v>
      </c>
      <c r="T992" s="8"/>
      <c r="U992" s="163" t="s">
        <v>1008</v>
      </c>
      <c r="V992" s="140" t="s">
        <v>12975</v>
      </c>
    </row>
    <row r="993" spans="1:22" ht="192" thickBot="1" x14ac:dyDescent="0.25">
      <c r="A993" s="141" t="s">
        <v>31</v>
      </c>
      <c r="B993" s="16" t="s">
        <v>24</v>
      </c>
      <c r="C993" s="5" t="s">
        <v>12910</v>
      </c>
      <c r="D993" s="5" t="s">
        <v>12911</v>
      </c>
      <c r="E993" s="5">
        <v>4550059273</v>
      </c>
      <c r="F993" s="123" t="s">
        <v>208</v>
      </c>
      <c r="G993" s="123" t="s">
        <v>182</v>
      </c>
      <c r="H993" s="123" t="s">
        <v>251</v>
      </c>
      <c r="I993" s="84" t="s">
        <v>182</v>
      </c>
      <c r="J993" s="5" t="s">
        <v>3688</v>
      </c>
      <c r="K993" s="5" t="s">
        <v>3688</v>
      </c>
      <c r="L993" s="5" t="s">
        <v>12912</v>
      </c>
      <c r="M993" s="7">
        <v>31322832</v>
      </c>
      <c r="N993" s="6">
        <v>44910</v>
      </c>
      <c r="O993" s="7">
        <v>2022</v>
      </c>
      <c r="P993" s="7">
        <v>2023</v>
      </c>
      <c r="Q993" s="667">
        <v>576</v>
      </c>
      <c r="R993" s="3"/>
      <c r="S993" s="3" t="s">
        <v>12913</v>
      </c>
      <c r="T993" s="8"/>
      <c r="U993" s="163" t="s">
        <v>167</v>
      </c>
      <c r="V993" s="140"/>
    </row>
    <row r="994" spans="1:22" ht="215.25" customHeight="1" thickBot="1" x14ac:dyDescent="0.25">
      <c r="A994" s="141" t="s">
        <v>31</v>
      </c>
      <c r="B994" s="16" t="s">
        <v>24</v>
      </c>
      <c r="C994" s="5" t="s">
        <v>12914</v>
      </c>
      <c r="D994" s="5" t="s">
        <v>12911</v>
      </c>
      <c r="E994" s="5" t="s">
        <v>12915</v>
      </c>
      <c r="F994" s="123" t="s">
        <v>208</v>
      </c>
      <c r="G994" s="123" t="s">
        <v>182</v>
      </c>
      <c r="H994" s="123" t="s">
        <v>251</v>
      </c>
      <c r="I994" s="84" t="s">
        <v>182</v>
      </c>
      <c r="J994" s="5" t="s">
        <v>3688</v>
      </c>
      <c r="K994" s="5" t="s">
        <v>3688</v>
      </c>
      <c r="L994" s="5" t="s">
        <v>12916</v>
      </c>
      <c r="M994" s="7">
        <v>11856084</v>
      </c>
      <c r="N994" s="6">
        <v>45061</v>
      </c>
      <c r="O994" s="7">
        <v>2023</v>
      </c>
      <c r="P994" s="7">
        <v>2023</v>
      </c>
      <c r="Q994" s="667">
        <v>420</v>
      </c>
      <c r="R994" s="3"/>
      <c r="S994" s="3" t="s">
        <v>12917</v>
      </c>
      <c r="T994" s="8"/>
      <c r="U994" s="163" t="s">
        <v>167</v>
      </c>
      <c r="V994" s="140"/>
    </row>
    <row r="995" spans="1:22" ht="307.5" customHeight="1" thickBot="1" x14ac:dyDescent="0.25">
      <c r="A995" s="141" t="s">
        <v>31</v>
      </c>
      <c r="B995" s="16" t="s">
        <v>24</v>
      </c>
      <c r="C995" s="5" t="s">
        <v>12918</v>
      </c>
      <c r="D995" s="5" t="s">
        <v>12911</v>
      </c>
      <c r="E995" s="5">
        <v>20230056</v>
      </c>
      <c r="F995" s="123" t="s">
        <v>208</v>
      </c>
      <c r="G995" s="123" t="s">
        <v>182</v>
      </c>
      <c r="H995" s="123" t="s">
        <v>251</v>
      </c>
      <c r="I995" s="84" t="s">
        <v>182</v>
      </c>
      <c r="J995" s="5" t="s">
        <v>3688</v>
      </c>
      <c r="K995" s="5" t="s">
        <v>3688</v>
      </c>
      <c r="L995" s="5" t="s">
        <v>12919</v>
      </c>
      <c r="M995" s="7">
        <v>35908629</v>
      </c>
      <c r="N995" s="6">
        <v>45078</v>
      </c>
      <c r="O995" s="7">
        <v>2023</v>
      </c>
      <c r="P995" s="7">
        <v>2023</v>
      </c>
      <c r="Q995" s="667">
        <v>6384</v>
      </c>
      <c r="R995" s="3"/>
      <c r="S995" s="3" t="s">
        <v>12920</v>
      </c>
      <c r="T995" s="8"/>
      <c r="U995" s="163" t="s">
        <v>167</v>
      </c>
      <c r="V995" s="140"/>
    </row>
    <row r="996" spans="1:22" ht="281.25" thickBot="1" x14ac:dyDescent="0.25">
      <c r="A996" s="141" t="s">
        <v>31</v>
      </c>
      <c r="B996" s="16" t="s">
        <v>24</v>
      </c>
      <c r="C996" s="5" t="s">
        <v>12921</v>
      </c>
      <c r="D996" s="5" t="s">
        <v>12922</v>
      </c>
      <c r="E996" s="5">
        <v>984556</v>
      </c>
      <c r="F996" s="123" t="s">
        <v>208</v>
      </c>
      <c r="G996" s="123" t="s">
        <v>182</v>
      </c>
      <c r="H996" s="123" t="s">
        <v>251</v>
      </c>
      <c r="I996" s="84" t="s">
        <v>182</v>
      </c>
      <c r="J996" s="5" t="s">
        <v>12923</v>
      </c>
      <c r="K996" s="5" t="s">
        <v>4673</v>
      </c>
      <c r="L996" s="5" t="s">
        <v>12924</v>
      </c>
      <c r="M996" s="7">
        <v>31322034</v>
      </c>
      <c r="N996" s="6">
        <v>45265</v>
      </c>
      <c r="O996" s="7">
        <v>2021</v>
      </c>
      <c r="P996" s="7">
        <v>2024</v>
      </c>
      <c r="Q996" s="667">
        <v>1296</v>
      </c>
      <c r="R996" s="124"/>
      <c r="S996" s="3" t="s">
        <v>12925</v>
      </c>
      <c r="T996" s="8" t="s">
        <v>12926</v>
      </c>
      <c r="U996" s="163" t="s">
        <v>167</v>
      </c>
      <c r="V996" s="140"/>
    </row>
    <row r="997" spans="1:22" ht="192" thickBot="1" x14ac:dyDescent="0.25">
      <c r="A997" s="141" t="s">
        <v>31</v>
      </c>
      <c r="B997" s="16" t="s">
        <v>24</v>
      </c>
      <c r="C997" s="5" t="s">
        <v>12927</v>
      </c>
      <c r="D997" s="5" t="s">
        <v>12928</v>
      </c>
      <c r="E997" s="5" t="s">
        <v>12929</v>
      </c>
      <c r="F997" s="123" t="s">
        <v>208</v>
      </c>
      <c r="G997" s="123" t="s">
        <v>213</v>
      </c>
      <c r="H997" s="123" t="s">
        <v>628</v>
      </c>
      <c r="I997" s="84" t="s">
        <v>185</v>
      </c>
      <c r="J997" s="5" t="s">
        <v>3688</v>
      </c>
      <c r="K997" s="5" t="s">
        <v>3688</v>
      </c>
      <c r="L997" s="5" t="s">
        <v>12930</v>
      </c>
      <c r="M997" s="7">
        <v>28483006</v>
      </c>
      <c r="N997" s="6">
        <v>45152</v>
      </c>
      <c r="O997" s="7">
        <v>2023</v>
      </c>
      <c r="P997" s="7">
        <v>2023</v>
      </c>
      <c r="Q997" s="667">
        <v>740</v>
      </c>
      <c r="R997" s="3"/>
      <c r="S997" s="3" t="s">
        <v>12931</v>
      </c>
      <c r="T997" s="8" t="s">
        <v>12932</v>
      </c>
      <c r="U997" s="163" t="s">
        <v>167</v>
      </c>
      <c r="V997" s="140"/>
    </row>
    <row r="998" spans="1:22" ht="128.25" thickBot="1" x14ac:dyDescent="0.25">
      <c r="A998" s="141" t="s">
        <v>31</v>
      </c>
      <c r="B998" s="16" t="s">
        <v>24</v>
      </c>
      <c r="C998" s="5" t="s">
        <v>12933</v>
      </c>
      <c r="D998" s="5" t="s">
        <v>12934</v>
      </c>
      <c r="E998" s="5" t="s">
        <v>12935</v>
      </c>
      <c r="F998" s="123" t="s">
        <v>208</v>
      </c>
      <c r="G998" s="123" t="s">
        <v>182</v>
      </c>
      <c r="H998" s="123" t="s">
        <v>534</v>
      </c>
      <c r="I998" s="84" t="s">
        <v>182</v>
      </c>
      <c r="J998" s="5" t="s">
        <v>12936</v>
      </c>
      <c r="K998" s="5" t="s">
        <v>849</v>
      </c>
      <c r="L998" s="5" t="s">
        <v>12937</v>
      </c>
      <c r="M998" s="7">
        <v>35908629</v>
      </c>
      <c r="N998" s="6">
        <v>44896</v>
      </c>
      <c r="O998" s="7">
        <v>2023</v>
      </c>
      <c r="P998" s="7">
        <v>2023</v>
      </c>
      <c r="Q998" s="667">
        <v>81912</v>
      </c>
      <c r="R998" s="3"/>
      <c r="S998" s="3" t="s">
        <v>12938</v>
      </c>
      <c r="T998" s="8"/>
      <c r="U998" s="163" t="s">
        <v>167</v>
      </c>
      <c r="V998" s="140"/>
    </row>
    <row r="999" spans="1:22" ht="115.5" thickBot="1" x14ac:dyDescent="0.25">
      <c r="A999" s="141" t="s">
        <v>31</v>
      </c>
      <c r="B999" s="16" t="s">
        <v>24</v>
      </c>
      <c r="C999" s="5" t="s">
        <v>12939</v>
      </c>
      <c r="D999" s="5" t="s">
        <v>12934</v>
      </c>
      <c r="E999" s="70" t="s">
        <v>12940</v>
      </c>
      <c r="F999" s="123" t="s">
        <v>208</v>
      </c>
      <c r="G999" s="123" t="s">
        <v>182</v>
      </c>
      <c r="H999" s="123" t="s">
        <v>534</v>
      </c>
      <c r="I999" s="84" t="s">
        <v>182</v>
      </c>
      <c r="J999" s="5" t="s">
        <v>3688</v>
      </c>
      <c r="K999" s="5" t="s">
        <v>3688</v>
      </c>
      <c r="L999" s="5" t="s">
        <v>12941</v>
      </c>
      <c r="M999" s="7">
        <v>35954825</v>
      </c>
      <c r="N999" s="6">
        <v>44986</v>
      </c>
      <c r="O999" s="7">
        <v>2023</v>
      </c>
      <c r="P999" s="7">
        <v>2023</v>
      </c>
      <c r="Q999" s="667">
        <v>2998.8</v>
      </c>
      <c r="R999" s="3"/>
      <c r="S999" s="3" t="s">
        <v>12942</v>
      </c>
      <c r="T999" s="8"/>
      <c r="U999" s="163" t="s">
        <v>167</v>
      </c>
      <c r="V999" s="140"/>
    </row>
    <row r="1000" spans="1:22" ht="128.25" hidden="1" thickBot="1" x14ac:dyDescent="0.25">
      <c r="A1000" s="141" t="s">
        <v>31</v>
      </c>
      <c r="B1000" s="16" t="s">
        <v>24</v>
      </c>
      <c r="C1000" s="5" t="s">
        <v>12943</v>
      </c>
      <c r="D1000" s="5" t="s">
        <v>12934</v>
      </c>
      <c r="E1000" s="5" t="s">
        <v>12944</v>
      </c>
      <c r="F1000" s="123" t="s">
        <v>208</v>
      </c>
      <c r="G1000" s="123" t="s">
        <v>182</v>
      </c>
      <c r="H1000" s="123" t="s">
        <v>534</v>
      </c>
      <c r="I1000" s="84" t="s">
        <v>182</v>
      </c>
      <c r="J1000" s="5" t="s">
        <v>3688</v>
      </c>
      <c r="K1000" s="5" t="s">
        <v>3688</v>
      </c>
      <c r="L1000" s="5" t="s">
        <v>12945</v>
      </c>
      <c r="M1000" s="99" t="s">
        <v>12946</v>
      </c>
      <c r="N1000" s="6">
        <v>45244</v>
      </c>
      <c r="O1000" s="7">
        <v>2023</v>
      </c>
      <c r="P1000" s="7">
        <v>2023</v>
      </c>
      <c r="Q1000" s="562">
        <v>870.6</v>
      </c>
      <c r="R1000" s="3"/>
      <c r="S1000" s="3" t="s">
        <v>12947</v>
      </c>
      <c r="T1000" s="8"/>
      <c r="U1000" s="163" t="s">
        <v>1008</v>
      </c>
      <c r="V1000" s="140" t="s">
        <v>12975</v>
      </c>
    </row>
    <row r="1001" spans="1:22" ht="204.75" thickBot="1" x14ac:dyDescent="0.25">
      <c r="A1001" s="141" t="s">
        <v>31</v>
      </c>
      <c r="B1001" s="16" t="s">
        <v>24</v>
      </c>
      <c r="C1001" s="133" t="s">
        <v>12948</v>
      </c>
      <c r="D1001" s="5" t="s">
        <v>12949</v>
      </c>
      <c r="E1001" s="133" t="s">
        <v>12950</v>
      </c>
      <c r="F1001" s="123" t="s">
        <v>208</v>
      </c>
      <c r="G1001" s="123" t="s">
        <v>213</v>
      </c>
      <c r="H1001" s="123" t="s">
        <v>601</v>
      </c>
      <c r="I1001" s="84" t="s">
        <v>185</v>
      </c>
      <c r="J1001" s="128" t="s">
        <v>12951</v>
      </c>
      <c r="K1001" s="133" t="s">
        <v>12952</v>
      </c>
      <c r="L1001" s="133" t="s">
        <v>12953</v>
      </c>
      <c r="M1001" s="557" t="s">
        <v>4908</v>
      </c>
      <c r="N1001" s="6">
        <v>44748</v>
      </c>
      <c r="O1001" s="558">
        <v>2022</v>
      </c>
      <c r="P1001" s="558">
        <v>2026</v>
      </c>
      <c r="Q1001" s="674">
        <v>5000</v>
      </c>
      <c r="R1001" s="3"/>
      <c r="S1001" s="3" t="s">
        <v>12954</v>
      </c>
      <c r="T1001" s="15"/>
      <c r="U1001" s="163" t="s">
        <v>167</v>
      </c>
      <c r="V1001" s="140"/>
    </row>
    <row r="1002" spans="1:22" ht="141" thickBot="1" x14ac:dyDescent="0.25">
      <c r="A1002" s="141" t="s">
        <v>31</v>
      </c>
      <c r="B1002" s="16" t="s">
        <v>24</v>
      </c>
      <c r="C1002" s="133" t="s">
        <v>12955</v>
      </c>
      <c r="D1002" s="5" t="s">
        <v>12956</v>
      </c>
      <c r="E1002" s="5" t="s">
        <v>12957</v>
      </c>
      <c r="F1002" s="123" t="s">
        <v>208</v>
      </c>
      <c r="G1002" s="123" t="s">
        <v>213</v>
      </c>
      <c r="H1002" s="123" t="s">
        <v>619</v>
      </c>
      <c r="I1002" s="84" t="s">
        <v>186</v>
      </c>
      <c r="J1002" s="128" t="s">
        <v>12958</v>
      </c>
      <c r="K1002" s="5" t="s">
        <v>4514</v>
      </c>
      <c r="L1002" s="5" t="s">
        <v>12959</v>
      </c>
      <c r="M1002" s="7">
        <v>47400781</v>
      </c>
      <c r="N1002" s="6">
        <v>44925</v>
      </c>
      <c r="O1002" s="7">
        <v>2023</v>
      </c>
      <c r="P1002" s="7">
        <v>2023</v>
      </c>
      <c r="Q1002" s="667">
        <v>8000</v>
      </c>
      <c r="R1002" s="3"/>
      <c r="S1002" s="3" t="s">
        <v>12960</v>
      </c>
      <c r="T1002" s="8"/>
      <c r="U1002" s="163" t="s">
        <v>167</v>
      </c>
      <c r="V1002" s="140"/>
    </row>
    <row r="1003" spans="1:22" ht="166.5" thickBot="1" x14ac:dyDescent="0.25">
      <c r="A1003" s="292" t="s">
        <v>31</v>
      </c>
      <c r="B1003" s="75" t="s">
        <v>38</v>
      </c>
      <c r="C1003" s="5" t="s">
        <v>12961</v>
      </c>
      <c r="D1003" s="5" t="s">
        <v>12962</v>
      </c>
      <c r="E1003" s="5" t="s">
        <v>12963</v>
      </c>
      <c r="F1003" s="559" t="s">
        <v>174</v>
      </c>
      <c r="G1003" s="559" t="s">
        <v>236</v>
      </c>
      <c r="H1003" s="559" t="s">
        <v>569</v>
      </c>
      <c r="I1003" s="84" t="s">
        <v>200</v>
      </c>
      <c r="J1003" s="5" t="s">
        <v>12964</v>
      </c>
      <c r="K1003" s="5" t="s">
        <v>12965</v>
      </c>
      <c r="L1003" s="5" t="s">
        <v>12965</v>
      </c>
      <c r="M1003" s="7">
        <v>31784828</v>
      </c>
      <c r="N1003" s="6">
        <v>45051</v>
      </c>
      <c r="O1003" s="7">
        <v>2023</v>
      </c>
      <c r="P1003" s="7">
        <v>2023</v>
      </c>
      <c r="Q1003" s="667">
        <v>4500</v>
      </c>
      <c r="R1003" s="3"/>
      <c r="S1003" s="3" t="s">
        <v>12966</v>
      </c>
      <c r="T1003" s="8"/>
      <c r="U1003" s="163" t="s">
        <v>167</v>
      </c>
      <c r="V1003" s="140"/>
    </row>
    <row r="1004" spans="1:22" ht="409.6" hidden="1" thickBot="1" x14ac:dyDescent="0.25">
      <c r="A1004" s="292" t="s">
        <v>31</v>
      </c>
      <c r="B1004" s="75" t="s">
        <v>38</v>
      </c>
      <c r="C1004" s="5" t="s">
        <v>12967</v>
      </c>
      <c r="D1004" s="5" t="s">
        <v>12968</v>
      </c>
      <c r="E1004" s="5" t="s">
        <v>12969</v>
      </c>
      <c r="F1004" s="559" t="s">
        <v>174</v>
      </c>
      <c r="G1004" s="559" t="s">
        <v>236</v>
      </c>
      <c r="H1004" s="559" t="s">
        <v>569</v>
      </c>
      <c r="I1004" s="84" t="s">
        <v>200</v>
      </c>
      <c r="J1004" s="5" t="s">
        <v>12970</v>
      </c>
      <c r="K1004" s="5" t="s">
        <v>4908</v>
      </c>
      <c r="L1004" s="5" t="s">
        <v>12971</v>
      </c>
      <c r="M1004" s="7">
        <v>30845301</v>
      </c>
      <c r="N1004" s="6">
        <v>44021</v>
      </c>
      <c r="O1004" s="7">
        <v>2011</v>
      </c>
      <c r="P1004" s="7" t="s">
        <v>12972</v>
      </c>
      <c r="Q1004" s="562">
        <v>10890</v>
      </c>
      <c r="R1004" s="3"/>
      <c r="S1004" s="3" t="s">
        <v>12973</v>
      </c>
      <c r="T1004" s="8"/>
      <c r="U1004" s="163" t="s">
        <v>1008</v>
      </c>
      <c r="V1004" s="140" t="s">
        <v>12975</v>
      </c>
    </row>
  </sheetData>
  <autoFilter ref="A2:V1004">
    <filterColumn colId="20">
      <filters>
        <filter val="A"/>
      </filters>
    </filterColumn>
    <sortState ref="A3:V969">
      <sortCondition ref="A2:A969"/>
    </sortState>
  </autoFilter>
  <conditionalFormatting sqref="C154:C156">
    <cfRule type="duplicateValues" dxfId="122" priority="1"/>
    <cfRule type="duplicateValues" dxfId="121" priority="2"/>
  </conditionalFormatting>
  <conditionalFormatting sqref="C157:C158">
    <cfRule type="duplicateValues" dxfId="120" priority="5"/>
    <cfRule type="duplicateValues" dxfId="119" priority="6"/>
  </conditionalFormatting>
  <conditionalFormatting sqref="C163:C165">
    <cfRule type="duplicateValues" dxfId="118" priority="3"/>
    <cfRule type="duplicateValues" dxfId="117" priority="4"/>
  </conditionalFormatting>
  <dataValidations count="7">
    <dataValidation type="list" allowBlank="1" showInputMessage="1" showErrorMessage="1" sqref="A3:A179 A192:A945 A947:A950 A954:A1004">
      <formula1>INDIRECT("Vysokáškola[Vysoká škola]")</formula1>
    </dataValidation>
    <dataValidation type="list" allowBlank="1" showInputMessage="1" showErrorMessage="1" sqref="B3:B49 B51:B179 B390:B945 B192:B333 B947:B950 B952:B965 B968:B1004">
      <formula1>INDIRECT("Fakulty["&amp;A3&amp;"]")</formula1>
    </dataValidation>
    <dataValidation type="list" allowBlank="1" showInputMessage="1" showErrorMessage="1" sqref="G3:G950 G952:G954 G957:G1004">
      <formula1>INDIRECT("PODSKUPINY["&amp;F3&amp;"]")</formula1>
    </dataValidation>
    <dataValidation type="list" allowBlank="1" showInputMessage="1" showErrorMessage="1" sqref="H3:H333 H376:H950 H952:H954 H957:H1004">
      <formula1>INDIRECT("ODBORY["&amp;G3&amp;"]")</formula1>
    </dataValidation>
    <dataValidation type="list" allowBlank="1" showInputMessage="1" showErrorMessage="1" sqref="G955:G956">
      <formula1>INDIRECT("PODSKUPINA["&amp;F955&amp;"]")</formula1>
    </dataValidation>
    <dataValidation type="list" allowBlank="1" showInputMessage="1" showErrorMessage="1" sqref="H955:H956">
      <formula1>INDIRECT("ODBOR["&amp;G955&amp;"]")</formula1>
    </dataValidation>
    <dataValidation type="list" allowBlank="1" showInputMessage="1" showErrorMessage="1" sqref="F955:F956">
      <formula1>INDIRECT("SKUPINA[SKUPINA ODBOROV VEDY A TECHNIKY]")</formula1>
    </dataValidation>
  </dataValidations>
  <hyperlinks>
    <hyperlink ref="J726" r:id="rId1"/>
    <hyperlink ref="L727" r:id="rId2" display="http://projekty.ujs.sk/index.php?option=com_rsform&amp;view=submissions&amp;layout=view&amp;cid=505&amp;Itemid=137&amp;lang=sk"/>
    <hyperlink ref="L726" r:id="rId3" display="http://projekty.ujs.sk/index.php?option=com_rsform&amp;view=submissions&amp;layout=view&amp;cid=505&amp;Itemid=137&amp;lang=sk"/>
    <hyperlink ref="J727" r:id="rId4"/>
    <hyperlink ref="J5" r:id="rId5"/>
    <hyperlink ref="J21" r:id="rId6"/>
    <hyperlink ref="J747" r:id="rId7"/>
    <hyperlink ref="J23" r:id="rId8"/>
    <hyperlink ref="J748" r:id="rId9"/>
    <hyperlink ref="J750" r:id="rId10" display="https://www.nadaciatatrabanky.sk/grant/audiovizualna-tvorba/"/>
    <hyperlink ref="J751" r:id="rId11" display="https://www.nadaciatatrabanky.sk/grant/audiovizualna-tvorba/"/>
    <hyperlink ref="J752" r:id="rId12" display="https://www.nadaciatatrabanky.sk/grant/audiovizualna-tvorba/"/>
    <hyperlink ref="J753" r:id="rId13" display="https://www.nadaciatatrabanky.sk/grant/audiovizualna-tvorba/"/>
    <hyperlink ref="J754" r:id="rId14" display="https://www.nadaciatatrabanky.sk/grant/audiovizualna-tvorba/"/>
    <hyperlink ref="J755" r:id="rId15" display="https://www.nadaciatatrabanky.sk/grant/audiovizualna-tvorba/"/>
    <hyperlink ref="J756" r:id="rId16" display="https://www.nadaciatatrabanky.sk/grant/audiovizualna-tvorba/"/>
    <hyperlink ref="J757" r:id="rId17" display="https://www.nadaciatatrabanky.sk/grant/audiovizualna-tvorba/"/>
    <hyperlink ref="J35" r:id="rId18"/>
    <hyperlink ref="J759" r:id="rId19"/>
    <hyperlink ref="J760" r:id="rId20"/>
    <hyperlink ref="J761" r:id="rId21"/>
    <hyperlink ref="K694" r:id="rId22"/>
    <hyperlink ref="K690" r:id="rId23"/>
    <hyperlink ref="K698" r:id="rId24"/>
    <hyperlink ref="J531" r:id="rId25"/>
    <hyperlink ref="J609" r:id="rId26"/>
    <hyperlink ref="J608" r:id="rId27"/>
    <hyperlink ref="J610" r:id="rId28"/>
    <hyperlink ref="J621" r:id="rId29"/>
    <hyperlink ref="J617" r:id="rId30"/>
    <hyperlink ref="J616" r:id="rId31"/>
    <hyperlink ref="J622" r:id="rId32"/>
    <hyperlink ref="J619" r:id="rId33"/>
    <hyperlink ref="K545" r:id="rId34"/>
    <hyperlink ref="K563" r:id="rId35"/>
    <hyperlink ref="K562" r:id="rId36"/>
    <hyperlink ref="K550" r:id="rId37"/>
    <hyperlink ref="K555" r:id="rId38"/>
    <hyperlink ref="K556" r:id="rId39"/>
    <hyperlink ref="K557" r:id="rId40"/>
    <hyperlink ref="K558" r:id="rId41"/>
    <hyperlink ref="K561" r:id="rId42"/>
    <hyperlink ref="L644" r:id="rId43"/>
    <hyperlink ref="J158" r:id="rId44"/>
    <hyperlink ref="R483" r:id="rId45"/>
    <hyperlink ref="J483" r:id="rId46"/>
    <hyperlink ref="J484" r:id="rId47"/>
    <hyperlink ref="J482" r:id="rId48"/>
    <hyperlink ref="J741" r:id="rId49" display="https://www.crz.gov.sk/data/att/2874654.pdf"/>
    <hyperlink ref="R741" r:id="rId50"/>
    <hyperlink ref="R742" r:id="rId51"/>
    <hyperlink ref="R743" r:id="rId52"/>
    <hyperlink ref="R744" r:id="rId53"/>
    <hyperlink ref="R746" r:id="rId54"/>
    <hyperlink ref="R745" r:id="rId55"/>
    <hyperlink ref="J971" r:id="rId56" display="https://www.crz.gov.sk/zmluva/6135124/"/>
    <hyperlink ref="J976" r:id="rId57" display="https://crz.gov.sk/zmluva/7058392/"/>
    <hyperlink ref="J990" r:id="rId58" display="https://www.crz.gov.sk/zmluva/7249149/      "/>
    <hyperlink ref="J1001" r:id="rId59"/>
    <hyperlink ref="J1002" r:id="rId60"/>
  </hyperlinks>
  <pageMargins left="0.70866141732283472" right="0.70866141732283472" top="0.74803149606299213" bottom="0.74803149606299213" header="0.31496062992125984" footer="0.31496062992125984"/>
  <pageSetup paperSize="9" scale="26" fitToHeight="0" orientation="landscape" horizontalDpi="4294967295" verticalDpi="4294967295" r:id="rId61"/>
  <headerFooter>
    <oddFooter>&amp;R&amp;P</oddFooter>
  </headerFooter>
  <legacyDrawing r:id="rId62"/>
  <extLst>
    <ext xmlns:x14="http://schemas.microsoft.com/office/spreadsheetml/2009/9/main" uri="{CCE6A557-97BC-4b89-ADB6-D9C93CAAB3DF}">
      <x14:dataValidations xmlns:xm="http://schemas.microsoft.com/office/excel/2006/main" count="30">
        <x14:dataValidation type="list" allowBlank="1" showInputMessage="1" showErrorMessage="1">
          <x14:formula1>
            <xm:f>'oblasti výskumu'!$A$1:$A$29</xm:f>
          </x14:formula1>
          <xm:sqref>I3:I14</xm:sqref>
        </x14:dataValidation>
        <x14:dataValidation type="list" allowBlank="1" showInputMessage="1" showErrorMessage="1">
          <x14:formula1>
            <xm:f>'Odbory VaT'!$A$2:$A$9</xm:f>
          </x14:formula1>
          <xm:sqref>F3:F14</xm:sqref>
        </x14:dataValidation>
        <x14:dataValidation type="list" allowBlank="1" showInputMessage="1" showErrorMessage="1">
          <x14:formula1>
            <xm:f>'C:\Users\jan.lukas\Documents\Projekty_VŠ\2024\workshop\VSMU\[VŠMU BA  - granty 2023 - CVTI 13.6.2024 komplet (schm).xlsx]Odbory VaT'!#REF!</xm:f>
          </x14:formula1>
          <xm:sqref>F21:F23 F35:F38</xm:sqref>
        </x14:dataValidation>
        <x14:dataValidation type="list" allowBlank="1" showInputMessage="1" showErrorMessage="1">
          <x14:formula1>
            <xm:f>'C:\Users\jan.lukas\Documents\Projekty_VŠ\2024\workshop\VSMU\[VŠMU BA  - granty 2023 - CVTI 13.6.2024 komplet (schm).xlsx]oblasti výskumu'!#REF!</xm:f>
          </x14:formula1>
          <xm:sqref>I21:I23 I35:I38</xm:sqref>
        </x14:dataValidation>
        <x14:dataValidation type="list" allowBlank="1" showInputMessage="1" showErrorMessage="1">
          <x14:formula1>
            <xm:f>'C:\Users\jan.lukas\Documents\Projekty_VŠ\2024\workshop\TUZVO\[vvsprojekty_2023_TUZVO.xlsx]Odbory VaT'!#REF!</xm:f>
          </x14:formula1>
          <xm:sqref>F39:F50</xm:sqref>
        </x14:dataValidation>
        <x14:dataValidation type="list" allowBlank="1" showInputMessage="1" showErrorMessage="1">
          <x14:formula1>
            <xm:f>'C:\Users\jan.lukas\Documents\Projekty_VŠ\2024\workshop\TUZVO\[vvsprojekty_2023_TUZVO.xlsx]oblasti výskumu'!#REF!</xm:f>
          </x14:formula1>
          <xm:sqref>I39:I50</xm:sqref>
        </x14:dataValidation>
        <x14:dataValidation type="list" allowBlank="1" showInputMessage="1" showErrorMessage="1">
          <x14:formula1>
            <xm:f>'C:\Users\jan.lukas\Documents\Projekty_VŠ\2024\workshop\SPU\[SPU_uspesnost grantov_2023_final.xlsx]Odbory VaT'!#REF!</xm:f>
          </x14:formula1>
          <xm:sqref>F51:F153</xm:sqref>
        </x14:dataValidation>
        <x14:dataValidation type="list" allowBlank="1" showInputMessage="1" showErrorMessage="1">
          <x14:formula1>
            <xm:f>'C:\Users\jan.lukas\Documents\Projekty_VŠ\2024\workshop\SPU\[SPU_uspesnost grantov_2023_final.xlsx]oblasti výskumu'!#REF!</xm:f>
          </x14:formula1>
          <xm:sqref>I51:I153</xm:sqref>
        </x14:dataValidation>
        <x14:dataValidation type="list" allowBlank="1" showInputMessage="1" showErrorMessage="1">
          <x14:formula1>
            <xm:f>'[GS- EUBA PROJEKTY MŠVVaM SR 2023 FINAL.xlsx]oblasti výskumu'!#REF!</xm:f>
          </x14:formula1>
          <xm:sqref>I154:I156</xm:sqref>
        </x14:dataValidation>
        <x14:dataValidation type="list" allowBlank="1" showInputMessage="1" showErrorMessage="1">
          <x14:formula1>
            <xm:f>'[GS- EUBA PROJEKTY MŠVVaM SR 2023 FINAL.xlsx]Odbory VaT'!#REF!</xm:f>
          </x14:formula1>
          <xm:sqref>F154:F156</xm:sqref>
        </x14:dataValidation>
        <x14:dataValidation type="list" allowBlank="1" showInputMessage="1" showErrorMessage="1">
          <x14:formula1>
            <xm:f>'C:\Users\EU\Desktop\Projekty MŠVVaM SR Final\[FINAL FPM vvsprojekty_2023.xlsx]oblasti výskumu'!#REF!</xm:f>
          </x14:formula1>
          <xm:sqref>I163:I165</xm:sqref>
        </x14:dataValidation>
        <x14:dataValidation type="list" allowBlank="1" showInputMessage="1" showErrorMessage="1">
          <x14:formula1>
            <xm:f>'C:\Users\EU\Desktop\Projekty MŠVVaM SR Final\[FINAL FPM vvsprojekty_2023.xlsx]Odbory VaT'!#REF!</xm:f>
          </x14:formula1>
          <xm:sqref>F163:F165</xm:sqref>
        </x14:dataValidation>
        <x14:dataValidation type="list" allowBlank="1" showInputMessage="1" showErrorMessage="1">
          <x14:formula1>
            <xm:f>'C:\Users\jan.lukas\Documents\Projekty_VŠ\2024\workshop\EUBA\[CVTI SR EUBA PROJEKTY DOTÁCIE NA ROK 2025 FINAL.xlsx]Odbory VaT'!#REF!</xm:f>
          </x14:formula1>
          <xm:sqref>F166:F168 F157:F162</xm:sqref>
        </x14:dataValidation>
        <x14:dataValidation type="list" allowBlank="1" showInputMessage="1" showErrorMessage="1">
          <x14:formula1>
            <xm:f>'C:\Users\jan.lukas\Documents\Projekty_VŠ\2024\workshop\EUBA\[CVTI SR EUBA PROJEKTY DOTÁCIE NA ROK 2025 FINAL.xlsx]oblasti výskumu'!#REF!</xm:f>
          </x14:formula1>
          <xm:sqref>I166:I168 I157:I162</xm:sqref>
        </x14:dataValidation>
        <x14:dataValidation type="list" allowBlank="1" showInputMessage="1" showErrorMessage="1">
          <x14:formula1>
            <xm:f>'C:\Users\jan.lukas\Documents\Projekty_VŠ\2024\workshop\TNUAD\[TnUAD_vvsprojekty_2023.xlsx]Odbory VaT'!#REF!</xm:f>
          </x14:formula1>
          <xm:sqref>F169:F191</xm:sqref>
        </x14:dataValidation>
        <x14:dataValidation type="list" allowBlank="1" showInputMessage="1" showErrorMessage="1">
          <x14:formula1>
            <xm:f>'C:\Users\jan.lukas\Documents\Projekty_VŠ\2024\workshop\TNUAD\[TnUAD_vvsprojekty_2023.xlsx]oblasti výskumu'!#REF!</xm:f>
          </x14:formula1>
          <xm:sqref>I169:I191</xm:sqref>
        </x14:dataValidation>
        <x14:dataValidation type="list" allowBlank="1" showInputMessage="1" showErrorMessage="1">
          <x14:formula1>
            <xm:f>'C:\Users\jan.lukas\Documents\Projekty_VŠ\2024\workshop\UNIZA\[UNIZA_vvsprojekty_2023.xlsx]Odbory VaT'!#REF!</xm:f>
          </x14:formula1>
          <xm:sqref>F192:F399</xm:sqref>
        </x14:dataValidation>
        <x14:dataValidation type="list" allowBlank="1" showInputMessage="1" showErrorMessage="1">
          <x14:formula1>
            <xm:f>'C:\Users\jan.lukas\Documents\Projekty_VŠ\2024\workshop\UNIZA\[UNIZA_vvsprojekty_2023.xlsx]oblasti výskumu'!#REF!</xm:f>
          </x14:formula1>
          <xm:sqref>I192:I399</xm:sqref>
        </x14:dataValidation>
        <x14:dataValidation type="list" allowBlank="1" showInputMessage="1" showErrorMessage="1">
          <x14:formula1>
            <xm:f>'C:\Users\jan.lukas\Documents\Projekty_VŠ\2024\workshop\STU\[STU Bratislava_vvsprojekty_2023.xlsx]Odbory VaT'!#REF!</xm:f>
          </x14:formula1>
          <xm:sqref>F952:F953</xm:sqref>
        </x14:dataValidation>
        <x14:dataValidation type="list" allowBlank="1" showInputMessage="1" showErrorMessage="1">
          <x14:formula1>
            <xm:f>'C:\Users\jan.lukas\Documents\Projekty_VŠ\2024\workshop\STU\[STU Bratislava_vvsprojekty_2023.xlsx]oblasti výskumu'!#REF!</xm:f>
          </x14:formula1>
          <xm:sqref>I952:I953</xm:sqref>
        </x14:dataValidation>
        <x14:dataValidation type="list" allowBlank="1" showInputMessage="1" showErrorMessage="1">
          <x14:formula1>
            <xm:f>'C:\Users\jan.lukas\Documents\Projekty_VŠ\2024\workshop\UMB\[UMB_v_Banskej_Bystrici_vvsprojekty_2023_17062024_FINAL.xlsx]Odbory VaT'!#REF!</xm:f>
          </x14:formula1>
          <xm:sqref>F954</xm:sqref>
        </x14:dataValidation>
        <x14:dataValidation type="list" allowBlank="1" showInputMessage="1" showErrorMessage="1">
          <x14:formula1>
            <xm:f>'C:\Users\jan.lukas\Documents\Projekty_VŠ\2024\workshop\UMB\[UMB_v_Banskej_Bystrici_vvsprojekty_2023_17062024_FINAL.xlsx]oblasti výskumu'!#REF!</xm:f>
          </x14:formula1>
          <xm:sqref>I954</xm:sqref>
        </x14:dataValidation>
        <x14:dataValidation type="list" allowBlank="1" showInputMessage="1" showErrorMessage="1">
          <x14:formula1>
            <xm:f>'C:\Users\Jurčišinová\OneDrive - Prešovská univerzita v Prešove\Pracovná plocha\Dotácie\[GTF opravené vvsprojekty_2023 (10).xlsx]oblasti výskumu'!#REF!</xm:f>
          </x14:formula1>
          <xm:sqref>I957</xm:sqref>
        </x14:dataValidation>
        <x14:dataValidation type="list" allowBlank="1" showInputMessage="1" showErrorMessage="1">
          <x14:formula1>
            <xm:f>'C:\Users\Jurčišinová\OneDrive - Prešovská univerzita v Prešove\Pracovná plocha\Dotácie\[GTF opravené vvsprojekty_2023 (10).xlsx]Odbory VaT'!#REF!</xm:f>
          </x14:formula1>
          <xm:sqref>F957</xm:sqref>
        </x14:dataValidation>
        <x14:dataValidation type="list" allowBlank="1" showInputMessage="1" showErrorMessage="1">
          <x14:formula1>
            <xm:f>'C:\Users\Jurčišinová\OneDrive - Prešovská univerzita v Prešove\Pracovná plocha\Dotácie\[vvsprojekty_2023 PBF PU.xlsx]oblasti výskumu'!#REF!</xm:f>
          </x14:formula1>
          <xm:sqref>I961:I963</xm:sqref>
        </x14:dataValidation>
        <x14:dataValidation type="list" allowBlank="1" showInputMessage="1" showErrorMessage="1">
          <x14:formula1>
            <xm:f>'C:\Users\Jurčišinová\OneDrive - Prešovská univerzita v Prešove\Pracovná plocha\Dotácie\[vvsprojekty_2023 PBF PU.xlsx]Odbory VaT'!#REF!</xm:f>
          </x14:formula1>
          <xm:sqref>F961:F963</xm:sqref>
        </x14:dataValidation>
        <x14:dataValidation type="list" allowBlank="1" showInputMessage="1" showErrorMessage="1">
          <x14:formula1>
            <xm:f>'C:\Users\Jurčišinová\OneDrive - Prešovská univerzita v Prešove\Pracovná plocha\Dotácie\[FMEO PU vvsprojekty_2023.xlsx]oblasti výskumu'!#REF!</xm:f>
          </x14:formula1>
          <xm:sqref>I958:I960</xm:sqref>
        </x14:dataValidation>
        <x14:dataValidation type="list" allowBlank="1" showInputMessage="1" showErrorMessage="1">
          <x14:formula1>
            <xm:f>'C:\Users\Jurčišinová\OneDrive - Prešovská univerzita v Prešove\Pracovná plocha\Dotácie\[FMEO PU vvsprojekty_2023.xlsx]Odbory VaT'!#REF!</xm:f>
          </x14:formula1>
          <xm:sqref>F958:F960</xm:sqref>
        </x14:dataValidation>
        <x14:dataValidation type="list" allowBlank="1" showInputMessage="1" showErrorMessage="1">
          <x14:formula1>
            <xm:f>'C:\Users\jan.lukas\Documents\Projekty_VŠ\2024\workshop\UPJS\[UPJŠ_VVSprojekty_2023.xlsx]Odbory VaT'!#REF!</xm:f>
          </x14:formula1>
          <xm:sqref>F964:F969</xm:sqref>
        </x14:dataValidation>
        <x14:dataValidation type="list" allowBlank="1" showInputMessage="1" showErrorMessage="1">
          <x14:formula1>
            <xm:f>'C:\Users\jan.lukas\Documents\Projekty_VŠ\2024\workshop\UPJS\[UPJŠ_VVSprojekty_2023.xlsx]oblasti výskumu'!#REF!</xm:f>
          </x14:formula1>
          <xm:sqref>I964:I969</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tabColor rgb="FF00B0F0"/>
    <pageSetUpPr fitToPage="1"/>
  </sheetPr>
  <dimension ref="A1:AC358"/>
  <sheetViews>
    <sheetView zoomScale="50" zoomScaleNormal="50" workbookViewId="0">
      <pane ySplit="2" topLeftCell="A228" activePane="bottomLeft" state="frozen"/>
      <selection pane="bottomLeft" activeCell="A2" sqref="A2"/>
    </sheetView>
  </sheetViews>
  <sheetFormatPr defaultColWidth="9.140625" defaultRowHeight="15.75" x14ac:dyDescent="0.2"/>
  <cols>
    <col min="1" max="1" width="17.85546875" style="9" customWidth="1"/>
    <col min="2" max="2" width="24.85546875" style="1" customWidth="1"/>
    <col min="3" max="3" width="40.42578125" style="1" customWidth="1"/>
    <col min="4" max="4" width="37.140625" style="1" customWidth="1"/>
    <col min="5" max="5" width="20" style="1" customWidth="1"/>
    <col min="6" max="8" width="25.5703125" style="1" customWidth="1"/>
    <col min="9" max="9" width="35.7109375" style="1" customWidth="1"/>
    <col min="10" max="10" width="38.7109375" style="1" customWidth="1"/>
    <col min="11" max="11" width="18.140625" style="1" customWidth="1"/>
    <col min="12" max="12" width="21.85546875" style="1" customWidth="1"/>
    <col min="13" max="13" width="15" style="1" customWidth="1"/>
    <col min="14" max="14" width="21.85546875" style="1" customWidth="1"/>
    <col min="15" max="15" width="12.28515625" style="1" customWidth="1"/>
    <col min="16" max="16" width="12" style="10" customWidth="1"/>
    <col min="17" max="17" width="21.140625" style="1" customWidth="1"/>
    <col min="18" max="19" width="38.7109375" style="1" customWidth="1"/>
    <col min="20" max="20" width="25.5703125" style="1" customWidth="1"/>
    <col min="21" max="21" width="9.140625" style="1"/>
    <col min="22" max="22" width="13.42578125" style="1" customWidth="1"/>
    <col min="23" max="16384" width="9.140625" style="1"/>
  </cols>
  <sheetData>
    <row r="1" spans="1:22" s="12" customFormat="1" ht="32.25" customHeight="1" x14ac:dyDescent="0.2">
      <c r="A1" s="14" t="s">
        <v>708</v>
      </c>
      <c r="P1" s="13"/>
    </row>
    <row r="2" spans="1:22" s="2" customFormat="1" ht="138" customHeight="1" x14ac:dyDescent="0.2">
      <c r="A2" s="325" t="s">
        <v>22</v>
      </c>
      <c r="B2" s="288" t="s">
        <v>142</v>
      </c>
      <c r="C2" s="289" t="s">
        <v>23</v>
      </c>
      <c r="D2" s="289" t="s">
        <v>156</v>
      </c>
      <c r="E2" s="289" t="s">
        <v>15</v>
      </c>
      <c r="F2" s="290" t="s">
        <v>171</v>
      </c>
      <c r="G2" s="290" t="s">
        <v>176</v>
      </c>
      <c r="H2" s="290" t="s">
        <v>177</v>
      </c>
      <c r="I2" s="289" t="s">
        <v>207</v>
      </c>
      <c r="J2" s="289" t="s">
        <v>144</v>
      </c>
      <c r="K2" s="289" t="s">
        <v>139</v>
      </c>
      <c r="L2" s="289" t="s">
        <v>3</v>
      </c>
      <c r="M2" s="289" t="s">
        <v>157</v>
      </c>
      <c r="N2" s="289" t="s">
        <v>145</v>
      </c>
      <c r="O2" s="289" t="s">
        <v>137</v>
      </c>
      <c r="P2" s="326" t="s">
        <v>138</v>
      </c>
      <c r="Q2" s="291" t="s">
        <v>12769</v>
      </c>
      <c r="R2" s="289" t="s">
        <v>146</v>
      </c>
      <c r="S2" s="289" t="s">
        <v>180</v>
      </c>
      <c r="T2" s="289" t="s">
        <v>158</v>
      </c>
      <c r="U2" s="289" t="s">
        <v>1006</v>
      </c>
      <c r="V2" s="289" t="s">
        <v>1007</v>
      </c>
    </row>
    <row r="3" spans="1:22" s="4" customFormat="1" ht="409.5" x14ac:dyDescent="0.2">
      <c r="A3" s="424" t="s">
        <v>11</v>
      </c>
      <c r="B3" s="259" t="s">
        <v>57</v>
      </c>
      <c r="C3" s="169" t="s">
        <v>4850</v>
      </c>
      <c r="D3" s="169" t="s">
        <v>4851</v>
      </c>
      <c r="E3" s="169" t="s">
        <v>4852</v>
      </c>
      <c r="F3" s="216" t="s">
        <v>174</v>
      </c>
      <c r="G3" s="216" t="s">
        <v>236</v>
      </c>
      <c r="H3" s="216" t="s">
        <v>412</v>
      </c>
      <c r="I3" s="163" t="s">
        <v>200</v>
      </c>
      <c r="J3" s="163"/>
      <c r="K3" s="262" t="s">
        <v>4853</v>
      </c>
      <c r="L3" s="163" t="s">
        <v>715</v>
      </c>
      <c r="M3" s="262"/>
      <c r="N3" s="207"/>
      <c r="O3" s="163">
        <v>2019</v>
      </c>
      <c r="P3" s="163">
        <v>2022</v>
      </c>
      <c r="Q3" s="663">
        <v>1210</v>
      </c>
      <c r="R3" s="163" t="s">
        <v>4854</v>
      </c>
      <c r="S3" s="343" t="s">
        <v>4855</v>
      </c>
      <c r="T3" s="343"/>
      <c r="U3" s="163" t="s">
        <v>167</v>
      </c>
      <c r="V3" s="163"/>
    </row>
    <row r="4" spans="1:22" s="4" customFormat="1" ht="408" hidden="1" x14ac:dyDescent="0.2">
      <c r="A4" s="141" t="s">
        <v>11</v>
      </c>
      <c r="B4" s="259" t="s">
        <v>58</v>
      </c>
      <c r="C4" s="262" t="s">
        <v>4691</v>
      </c>
      <c r="D4" s="262" t="s">
        <v>4692</v>
      </c>
      <c r="E4" s="262" t="s">
        <v>4693</v>
      </c>
      <c r="F4" s="216" t="s">
        <v>174</v>
      </c>
      <c r="G4" s="216" t="s">
        <v>236</v>
      </c>
      <c r="H4" s="216" t="s">
        <v>665</v>
      </c>
      <c r="I4" s="163" t="s">
        <v>200</v>
      </c>
      <c r="J4" s="140" t="s">
        <v>4694</v>
      </c>
      <c r="K4" s="140" t="s">
        <v>4695</v>
      </c>
      <c r="L4" s="262" t="s">
        <v>4696</v>
      </c>
      <c r="M4" s="140"/>
      <c r="N4" s="162">
        <v>44825</v>
      </c>
      <c r="O4" s="163">
        <v>2022</v>
      </c>
      <c r="P4" s="163">
        <v>2026</v>
      </c>
      <c r="Q4" s="295">
        <v>0</v>
      </c>
      <c r="R4" s="140" t="s">
        <v>4697</v>
      </c>
      <c r="S4" s="140" t="s">
        <v>4698</v>
      </c>
      <c r="T4" s="217"/>
      <c r="U4" s="163" t="s">
        <v>1008</v>
      </c>
      <c r="V4" s="140" t="s">
        <v>1009</v>
      </c>
    </row>
    <row r="5" spans="1:22" s="4" customFormat="1" ht="344.25" hidden="1" x14ac:dyDescent="0.2">
      <c r="A5" s="141" t="s">
        <v>11</v>
      </c>
      <c r="B5" s="259" t="s">
        <v>58</v>
      </c>
      <c r="C5" s="262" t="s">
        <v>4699</v>
      </c>
      <c r="D5" s="262" t="s">
        <v>4700</v>
      </c>
      <c r="E5" s="262">
        <v>101102412</v>
      </c>
      <c r="F5" s="216" t="s">
        <v>174</v>
      </c>
      <c r="G5" s="216" t="s">
        <v>236</v>
      </c>
      <c r="H5" s="216" t="s">
        <v>525</v>
      </c>
      <c r="I5" s="163" t="s">
        <v>200</v>
      </c>
      <c r="J5" s="140" t="s">
        <v>4701</v>
      </c>
      <c r="K5" s="262"/>
      <c r="L5" s="262" t="s">
        <v>4702</v>
      </c>
      <c r="M5" s="140"/>
      <c r="N5" s="162"/>
      <c r="O5" s="163">
        <v>2020</v>
      </c>
      <c r="P5" s="163">
        <v>2024</v>
      </c>
      <c r="Q5" s="295">
        <v>0</v>
      </c>
      <c r="R5" s="140"/>
      <c r="S5" s="140" t="s">
        <v>4703</v>
      </c>
      <c r="T5" s="217"/>
      <c r="U5" s="163" t="s">
        <v>1008</v>
      </c>
      <c r="V5" s="140" t="s">
        <v>1009</v>
      </c>
    </row>
    <row r="6" spans="1:22" s="4" customFormat="1" ht="369.75" hidden="1" x14ac:dyDescent="0.2">
      <c r="A6" s="141" t="s">
        <v>11</v>
      </c>
      <c r="B6" s="259" t="s">
        <v>58</v>
      </c>
      <c r="C6" s="262" t="s">
        <v>4704</v>
      </c>
      <c r="D6" s="262" t="s">
        <v>4612</v>
      </c>
      <c r="E6" s="262"/>
      <c r="F6" s="216" t="s">
        <v>174</v>
      </c>
      <c r="G6" s="216" t="s">
        <v>236</v>
      </c>
      <c r="H6" s="216" t="s">
        <v>598</v>
      </c>
      <c r="I6" s="163" t="s">
        <v>200</v>
      </c>
      <c r="J6" s="140"/>
      <c r="K6" s="140" t="s">
        <v>4705</v>
      </c>
      <c r="L6" s="262" t="s">
        <v>4706</v>
      </c>
      <c r="M6" s="140"/>
      <c r="N6" s="162"/>
      <c r="O6" s="163">
        <v>2022</v>
      </c>
      <c r="P6" s="163">
        <v>2023</v>
      </c>
      <c r="Q6" s="295">
        <v>0</v>
      </c>
      <c r="R6" s="140"/>
      <c r="S6" s="140" t="s">
        <v>4707</v>
      </c>
      <c r="T6" s="217"/>
      <c r="U6" s="163" t="s">
        <v>1008</v>
      </c>
      <c r="V6" s="140" t="s">
        <v>1009</v>
      </c>
    </row>
    <row r="7" spans="1:22" s="4" customFormat="1" ht="216.75" x14ac:dyDescent="0.2">
      <c r="A7" s="141" t="s">
        <v>11</v>
      </c>
      <c r="B7" s="259" t="s">
        <v>136</v>
      </c>
      <c r="C7" s="154" t="s">
        <v>4824</v>
      </c>
      <c r="D7" s="71" t="s">
        <v>4825</v>
      </c>
      <c r="E7" s="251" t="s">
        <v>4826</v>
      </c>
      <c r="F7" s="216" t="s">
        <v>175</v>
      </c>
      <c r="G7" s="216" t="s">
        <v>242</v>
      </c>
      <c r="H7" s="216" t="s">
        <v>281</v>
      </c>
      <c r="I7" s="163" t="s">
        <v>203</v>
      </c>
      <c r="J7" s="366" t="s">
        <v>4827</v>
      </c>
      <c r="K7" s="140" t="s">
        <v>4828</v>
      </c>
      <c r="L7" s="251" t="s">
        <v>4829</v>
      </c>
      <c r="M7" s="140"/>
      <c r="N7" s="162"/>
      <c r="O7" s="166">
        <v>2019</v>
      </c>
      <c r="P7" s="166">
        <v>2023</v>
      </c>
      <c r="Q7" s="663">
        <v>1758</v>
      </c>
      <c r="R7" s="140"/>
      <c r="S7" s="224" t="s">
        <v>4830</v>
      </c>
      <c r="T7" s="217"/>
      <c r="U7" s="163" t="s">
        <v>167</v>
      </c>
      <c r="V7" s="140"/>
    </row>
    <row r="8" spans="1:22" s="4" customFormat="1" ht="191.25" x14ac:dyDescent="0.2">
      <c r="A8" s="141" t="s">
        <v>11</v>
      </c>
      <c r="B8" s="259" t="s">
        <v>58</v>
      </c>
      <c r="C8" s="262" t="s">
        <v>4708</v>
      </c>
      <c r="D8" s="262" t="s">
        <v>4709</v>
      </c>
      <c r="E8" s="262" t="s">
        <v>4710</v>
      </c>
      <c r="F8" s="216" t="s">
        <v>174</v>
      </c>
      <c r="G8" s="216" t="s">
        <v>236</v>
      </c>
      <c r="H8" s="216" t="s">
        <v>598</v>
      </c>
      <c r="I8" s="163" t="s">
        <v>200</v>
      </c>
      <c r="J8" s="140"/>
      <c r="K8" s="140" t="s">
        <v>4711</v>
      </c>
      <c r="L8" s="262" t="s">
        <v>4712</v>
      </c>
      <c r="M8" s="166"/>
      <c r="N8" s="162">
        <v>44259</v>
      </c>
      <c r="O8" s="166">
        <v>2020</v>
      </c>
      <c r="P8" s="166">
        <v>2023</v>
      </c>
      <c r="Q8" s="663">
        <v>3564.8</v>
      </c>
      <c r="R8" s="140"/>
      <c r="S8" s="140" t="s">
        <v>4713</v>
      </c>
      <c r="T8" s="217"/>
      <c r="U8" s="163" t="s">
        <v>167</v>
      </c>
      <c r="V8" s="140"/>
    </row>
    <row r="9" spans="1:22" s="4" customFormat="1" ht="382.5" x14ac:dyDescent="0.2">
      <c r="A9" s="141" t="s">
        <v>11</v>
      </c>
      <c r="B9" s="259" t="s">
        <v>53</v>
      </c>
      <c r="C9" s="140" t="s">
        <v>4757</v>
      </c>
      <c r="D9" s="140" t="s">
        <v>4758</v>
      </c>
      <c r="E9" s="156" t="s">
        <v>4759</v>
      </c>
      <c r="F9" s="216" t="s">
        <v>174</v>
      </c>
      <c r="G9" s="216" t="s">
        <v>236</v>
      </c>
      <c r="H9" s="216" t="s">
        <v>635</v>
      </c>
      <c r="I9" s="163" t="s">
        <v>200</v>
      </c>
      <c r="J9" s="140"/>
      <c r="K9" s="140" t="s">
        <v>4760</v>
      </c>
      <c r="L9" s="140" t="s">
        <v>3733</v>
      </c>
      <c r="M9" s="166"/>
      <c r="N9" s="162">
        <v>44131</v>
      </c>
      <c r="O9" s="163">
        <v>2021</v>
      </c>
      <c r="P9" s="163">
        <v>2022</v>
      </c>
      <c r="Q9" s="663">
        <v>5164</v>
      </c>
      <c r="R9" s="156" t="s">
        <v>4761</v>
      </c>
      <c r="S9" s="140" t="s">
        <v>4762</v>
      </c>
      <c r="T9" s="217"/>
      <c r="U9" s="163" t="s">
        <v>167</v>
      </c>
      <c r="V9" s="140"/>
    </row>
    <row r="10" spans="1:22" s="4" customFormat="1" ht="409.5" x14ac:dyDescent="0.2">
      <c r="A10" s="141" t="s">
        <v>11</v>
      </c>
      <c r="B10" s="259" t="s">
        <v>58</v>
      </c>
      <c r="C10" s="262" t="s">
        <v>4714</v>
      </c>
      <c r="D10" s="262" t="s">
        <v>4715</v>
      </c>
      <c r="E10" s="262" t="s">
        <v>4716</v>
      </c>
      <c r="F10" s="216" t="s">
        <v>174</v>
      </c>
      <c r="G10" s="216" t="s">
        <v>236</v>
      </c>
      <c r="H10" s="216" t="s">
        <v>412</v>
      </c>
      <c r="I10" s="163" t="s">
        <v>200</v>
      </c>
      <c r="J10" s="140"/>
      <c r="K10" s="140" t="s">
        <v>3252</v>
      </c>
      <c r="L10" s="262" t="s">
        <v>4717</v>
      </c>
      <c r="M10" s="166"/>
      <c r="N10" s="162">
        <v>44671</v>
      </c>
      <c r="O10" s="166">
        <v>2021</v>
      </c>
      <c r="P10" s="166">
        <v>2023</v>
      </c>
      <c r="Q10" s="663">
        <v>10930</v>
      </c>
      <c r="R10" s="140"/>
      <c r="S10" s="140" t="s">
        <v>4718</v>
      </c>
      <c r="T10" s="217"/>
      <c r="U10" s="163" t="s">
        <v>167</v>
      </c>
      <c r="V10" s="140"/>
    </row>
    <row r="11" spans="1:22" s="4" customFormat="1" ht="51" x14ac:dyDescent="0.2">
      <c r="A11" s="141" t="s">
        <v>11</v>
      </c>
      <c r="B11" s="259" t="s">
        <v>53</v>
      </c>
      <c r="C11" s="156" t="s">
        <v>4802</v>
      </c>
      <c r="D11" s="212" t="s">
        <v>4803</v>
      </c>
      <c r="E11" s="140">
        <v>101060874</v>
      </c>
      <c r="F11" s="375" t="s">
        <v>174</v>
      </c>
      <c r="G11" s="375" t="s">
        <v>236</v>
      </c>
      <c r="H11" s="375" t="s">
        <v>569</v>
      </c>
      <c r="I11" s="163" t="s">
        <v>200</v>
      </c>
      <c r="J11" s="140" t="s">
        <v>4804</v>
      </c>
      <c r="K11" s="140" t="s">
        <v>4805</v>
      </c>
      <c r="L11" s="208" t="s">
        <v>4806</v>
      </c>
      <c r="M11" s="140"/>
      <c r="N11" s="162">
        <v>44804</v>
      </c>
      <c r="O11" s="166">
        <v>2022</v>
      </c>
      <c r="P11" s="166">
        <v>2029</v>
      </c>
      <c r="Q11" s="663">
        <v>11000</v>
      </c>
      <c r="R11" s="140" t="s">
        <v>4810</v>
      </c>
      <c r="S11" s="140" t="s">
        <v>4808</v>
      </c>
      <c r="T11" s="217"/>
      <c r="U11" s="163" t="s">
        <v>167</v>
      </c>
      <c r="V11" s="140"/>
    </row>
    <row r="12" spans="1:22" s="4" customFormat="1" ht="409.5" hidden="1" x14ac:dyDescent="0.2">
      <c r="A12" s="141" t="s">
        <v>11</v>
      </c>
      <c r="B12" s="259" t="s">
        <v>58</v>
      </c>
      <c r="C12" s="262" t="s">
        <v>4736</v>
      </c>
      <c r="D12" s="262" t="s">
        <v>4737</v>
      </c>
      <c r="E12" s="262" t="s">
        <v>4738</v>
      </c>
      <c r="F12" s="216" t="s">
        <v>174</v>
      </c>
      <c r="G12" s="216" t="s">
        <v>236</v>
      </c>
      <c r="H12" s="216" t="s">
        <v>685</v>
      </c>
      <c r="I12" s="163" t="s">
        <v>200</v>
      </c>
      <c r="J12" s="140" t="s">
        <v>4739</v>
      </c>
      <c r="K12" s="140" t="s">
        <v>3813</v>
      </c>
      <c r="L12" s="262" t="s">
        <v>4740</v>
      </c>
      <c r="M12" s="140"/>
      <c r="N12" s="162"/>
      <c r="O12" s="166">
        <v>2019</v>
      </c>
      <c r="P12" s="166">
        <v>2023</v>
      </c>
      <c r="Q12" s="295">
        <v>0</v>
      </c>
      <c r="R12" s="140"/>
      <c r="S12" s="156" t="s">
        <v>4741</v>
      </c>
      <c r="T12" s="217"/>
      <c r="U12" s="163" t="s">
        <v>1008</v>
      </c>
      <c r="V12" s="140" t="s">
        <v>1009</v>
      </c>
    </row>
    <row r="13" spans="1:22" s="4" customFormat="1" ht="409.5" hidden="1" x14ac:dyDescent="0.2">
      <c r="A13" s="141" t="s">
        <v>11</v>
      </c>
      <c r="B13" s="259" t="s">
        <v>58</v>
      </c>
      <c r="C13" s="262" t="s">
        <v>4742</v>
      </c>
      <c r="D13" s="262" t="s">
        <v>4743</v>
      </c>
      <c r="E13" s="262">
        <v>101082797</v>
      </c>
      <c r="F13" s="216" t="s">
        <v>174</v>
      </c>
      <c r="G13" s="216" t="s">
        <v>236</v>
      </c>
      <c r="H13" s="216" t="s">
        <v>685</v>
      </c>
      <c r="I13" s="163" t="s">
        <v>200</v>
      </c>
      <c r="J13" s="163"/>
      <c r="K13" s="163" t="s">
        <v>4744</v>
      </c>
      <c r="L13" s="262" t="s">
        <v>4745</v>
      </c>
      <c r="M13" s="163"/>
      <c r="N13" s="207"/>
      <c r="O13" s="163">
        <v>2022</v>
      </c>
      <c r="P13" s="163">
        <v>2025</v>
      </c>
      <c r="Q13" s="295">
        <v>0</v>
      </c>
      <c r="R13" s="163" t="s">
        <v>4746</v>
      </c>
      <c r="S13" s="156" t="s">
        <v>4747</v>
      </c>
      <c r="T13" s="217"/>
      <c r="U13" s="163" t="s">
        <v>1008</v>
      </c>
      <c r="V13" s="140" t="s">
        <v>1009</v>
      </c>
    </row>
    <row r="14" spans="1:22" s="4" customFormat="1" ht="191.25" hidden="1" x14ac:dyDescent="0.2">
      <c r="A14" s="141" t="s">
        <v>11</v>
      </c>
      <c r="B14" s="259" t="s">
        <v>53</v>
      </c>
      <c r="C14" s="175" t="s">
        <v>4748</v>
      </c>
      <c r="D14" s="156" t="s">
        <v>4749</v>
      </c>
      <c r="E14" s="237" t="s">
        <v>4750</v>
      </c>
      <c r="F14" s="216" t="s">
        <v>174</v>
      </c>
      <c r="G14" s="216" t="s">
        <v>236</v>
      </c>
      <c r="H14" s="216" t="s">
        <v>685</v>
      </c>
      <c r="I14" s="163" t="s">
        <v>200</v>
      </c>
      <c r="J14" s="140" t="s">
        <v>4751</v>
      </c>
      <c r="K14" s="344" t="s">
        <v>4230</v>
      </c>
      <c r="L14" s="140" t="s">
        <v>3733</v>
      </c>
      <c r="M14" s="140"/>
      <c r="N14" s="162">
        <v>43409</v>
      </c>
      <c r="O14" s="166">
        <v>2018</v>
      </c>
      <c r="P14" s="166">
        <v>2023</v>
      </c>
      <c r="Q14" s="295">
        <v>0</v>
      </c>
      <c r="R14" s="140"/>
      <c r="S14" s="140" t="s">
        <v>4752</v>
      </c>
      <c r="T14" s="217"/>
      <c r="U14" s="163" t="s">
        <v>1008</v>
      </c>
      <c r="V14" s="140" t="s">
        <v>1009</v>
      </c>
    </row>
    <row r="15" spans="1:22" s="4" customFormat="1" ht="267.75" hidden="1" x14ac:dyDescent="0.2">
      <c r="A15" s="141" t="s">
        <v>11</v>
      </c>
      <c r="B15" s="259" t="s">
        <v>53</v>
      </c>
      <c r="C15" s="323" t="s">
        <v>4753</v>
      </c>
      <c r="D15" s="323" t="s">
        <v>4754</v>
      </c>
      <c r="E15" s="323">
        <v>101069506</v>
      </c>
      <c r="F15" s="216" t="s">
        <v>174</v>
      </c>
      <c r="G15" s="216" t="s">
        <v>236</v>
      </c>
      <c r="H15" s="216" t="s">
        <v>635</v>
      </c>
      <c r="I15" s="163" t="s">
        <v>200</v>
      </c>
      <c r="J15" s="140" t="s">
        <v>4755</v>
      </c>
      <c r="K15" s="344" t="s">
        <v>4230</v>
      </c>
      <c r="L15" s="140" t="s">
        <v>3733</v>
      </c>
      <c r="M15" s="140"/>
      <c r="N15" s="162">
        <v>45189</v>
      </c>
      <c r="O15" s="166">
        <v>2022</v>
      </c>
      <c r="P15" s="166">
        <v>2028</v>
      </c>
      <c r="Q15" s="295">
        <v>0</v>
      </c>
      <c r="R15" s="140"/>
      <c r="S15" s="140" t="s">
        <v>4756</v>
      </c>
      <c r="T15" s="217"/>
      <c r="U15" s="163" t="s">
        <v>1008</v>
      </c>
      <c r="V15" s="140" t="s">
        <v>1009</v>
      </c>
    </row>
    <row r="16" spans="1:22" s="4" customFormat="1" ht="51" x14ac:dyDescent="0.2">
      <c r="A16" s="141" t="s">
        <v>11</v>
      </c>
      <c r="B16" s="259" t="s">
        <v>136</v>
      </c>
      <c r="C16" s="156" t="s">
        <v>4802</v>
      </c>
      <c r="D16" s="212" t="s">
        <v>4803</v>
      </c>
      <c r="E16" s="140">
        <v>101060874</v>
      </c>
      <c r="F16" s="375" t="s">
        <v>174</v>
      </c>
      <c r="G16" s="375" t="s">
        <v>236</v>
      </c>
      <c r="H16" s="375" t="s">
        <v>569</v>
      </c>
      <c r="I16" s="163" t="s">
        <v>200</v>
      </c>
      <c r="J16" s="140" t="s">
        <v>4804</v>
      </c>
      <c r="K16" s="140" t="s">
        <v>4805</v>
      </c>
      <c r="L16" s="208" t="s">
        <v>4806</v>
      </c>
      <c r="M16" s="140"/>
      <c r="N16" s="162">
        <v>44804</v>
      </c>
      <c r="O16" s="166">
        <v>2022</v>
      </c>
      <c r="P16" s="166">
        <v>2029</v>
      </c>
      <c r="Q16" s="663">
        <v>11000</v>
      </c>
      <c r="R16" s="140" t="s">
        <v>4811</v>
      </c>
      <c r="S16" s="140" t="s">
        <v>4808</v>
      </c>
      <c r="T16" s="217"/>
      <c r="U16" s="163" t="s">
        <v>167</v>
      </c>
      <c r="V16" s="140"/>
    </row>
    <row r="17" spans="1:22" s="4" customFormat="1" ht="50.25" customHeight="1" x14ac:dyDescent="0.2">
      <c r="A17" s="424" t="s">
        <v>11</v>
      </c>
      <c r="B17" s="259" t="s">
        <v>58</v>
      </c>
      <c r="C17" s="169" t="s">
        <v>4729</v>
      </c>
      <c r="D17" s="163" t="s">
        <v>4730</v>
      </c>
      <c r="E17" s="163" t="s">
        <v>4731</v>
      </c>
      <c r="F17" s="216" t="s">
        <v>174</v>
      </c>
      <c r="G17" s="216" t="s">
        <v>236</v>
      </c>
      <c r="H17" s="216" t="s">
        <v>598</v>
      </c>
      <c r="I17" s="163" t="s">
        <v>200</v>
      </c>
      <c r="J17" s="163"/>
      <c r="K17" s="163" t="s">
        <v>4732</v>
      </c>
      <c r="L17" s="373" t="s">
        <v>4733</v>
      </c>
      <c r="M17" s="163"/>
      <c r="N17" s="207"/>
      <c r="O17" s="163">
        <v>2021</v>
      </c>
      <c r="P17" s="163">
        <v>2022</v>
      </c>
      <c r="Q17" s="663">
        <v>17663</v>
      </c>
      <c r="R17" s="140" t="s">
        <v>4734</v>
      </c>
      <c r="S17" s="156" t="s">
        <v>4735</v>
      </c>
      <c r="T17" s="343"/>
      <c r="U17" s="163" t="s">
        <v>167</v>
      </c>
      <c r="V17" s="140"/>
    </row>
    <row r="18" spans="1:22" s="4" customFormat="1" ht="204" hidden="1" x14ac:dyDescent="0.2">
      <c r="A18" s="141" t="s">
        <v>11</v>
      </c>
      <c r="B18" s="259" t="s">
        <v>53</v>
      </c>
      <c r="C18" s="271" t="s">
        <v>4768</v>
      </c>
      <c r="D18" s="323" t="s">
        <v>4758</v>
      </c>
      <c r="E18" s="271" t="s">
        <v>4769</v>
      </c>
      <c r="F18" s="216" t="s">
        <v>174</v>
      </c>
      <c r="G18" s="216" t="s">
        <v>236</v>
      </c>
      <c r="H18" s="216" t="s">
        <v>627</v>
      </c>
      <c r="I18" s="163" t="s">
        <v>200</v>
      </c>
      <c r="J18" s="140"/>
      <c r="K18" s="140" t="s">
        <v>4760</v>
      </c>
      <c r="L18" s="140" t="s">
        <v>3733</v>
      </c>
      <c r="M18" s="166"/>
      <c r="N18" s="162">
        <v>44769</v>
      </c>
      <c r="O18" s="163">
        <v>2022</v>
      </c>
      <c r="P18" s="163">
        <v>2025</v>
      </c>
      <c r="Q18" s="295">
        <v>0</v>
      </c>
      <c r="R18" s="175"/>
      <c r="S18" s="140" t="s">
        <v>4770</v>
      </c>
      <c r="T18" s="217"/>
      <c r="U18" s="163" t="s">
        <v>1008</v>
      </c>
      <c r="V18" s="140" t="s">
        <v>1009</v>
      </c>
    </row>
    <row r="19" spans="1:22" s="4" customFormat="1" ht="306" x14ac:dyDescent="0.2">
      <c r="A19" s="424" t="s">
        <v>11</v>
      </c>
      <c r="B19" s="259" t="s">
        <v>54</v>
      </c>
      <c r="C19" s="339" t="s">
        <v>4812</v>
      </c>
      <c r="D19" s="169" t="s">
        <v>4813</v>
      </c>
      <c r="E19" s="169" t="s">
        <v>4814</v>
      </c>
      <c r="F19" s="216" t="s">
        <v>174</v>
      </c>
      <c r="G19" s="216" t="s">
        <v>236</v>
      </c>
      <c r="H19" s="216" t="s">
        <v>412</v>
      </c>
      <c r="I19" s="262" t="s">
        <v>200</v>
      </c>
      <c r="J19" s="163"/>
      <c r="K19" s="262" t="s">
        <v>4815</v>
      </c>
      <c r="L19" s="373" t="s">
        <v>4816</v>
      </c>
      <c r="M19" s="262"/>
      <c r="N19" s="207"/>
      <c r="O19" s="163">
        <v>2020</v>
      </c>
      <c r="P19" s="163">
        <v>2022</v>
      </c>
      <c r="Q19" s="663">
        <v>17663</v>
      </c>
      <c r="R19" s="140" t="s">
        <v>4734</v>
      </c>
      <c r="S19" s="163" t="s">
        <v>4735</v>
      </c>
      <c r="T19" s="343"/>
      <c r="U19" s="163" t="s">
        <v>167</v>
      </c>
      <c r="V19" s="140"/>
    </row>
    <row r="20" spans="1:22" s="4" customFormat="1" ht="92.25" hidden="1" customHeight="1" x14ac:dyDescent="0.2">
      <c r="A20" s="141" t="s">
        <v>11</v>
      </c>
      <c r="B20" s="259" t="s">
        <v>53</v>
      </c>
      <c r="C20" s="156" t="s">
        <v>4775</v>
      </c>
      <c r="D20" s="323" t="s">
        <v>4758</v>
      </c>
      <c r="E20" s="237">
        <v>22320288</v>
      </c>
      <c r="F20" s="216" t="s">
        <v>174</v>
      </c>
      <c r="G20" s="216" t="s">
        <v>236</v>
      </c>
      <c r="H20" s="216" t="s">
        <v>627</v>
      </c>
      <c r="I20" s="163" t="s">
        <v>200</v>
      </c>
      <c r="J20" s="140"/>
      <c r="K20" s="140" t="s">
        <v>3319</v>
      </c>
      <c r="L20" s="140" t="s">
        <v>1117</v>
      </c>
      <c r="M20" s="166"/>
      <c r="N20" s="162">
        <v>45246</v>
      </c>
      <c r="O20" s="163">
        <v>2023</v>
      </c>
      <c r="P20" s="163">
        <v>2025</v>
      </c>
      <c r="Q20" s="295">
        <v>0</v>
      </c>
      <c r="R20" s="146"/>
      <c r="S20" s="163" t="s">
        <v>4776</v>
      </c>
      <c r="T20" s="217"/>
      <c r="U20" s="163" t="s">
        <v>1008</v>
      </c>
      <c r="V20" s="140" t="s">
        <v>1009</v>
      </c>
    </row>
    <row r="21" spans="1:22" s="4" customFormat="1" ht="51" hidden="1" x14ac:dyDescent="0.2">
      <c r="A21" s="292" t="s">
        <v>11</v>
      </c>
      <c r="B21" s="259" t="s">
        <v>55</v>
      </c>
      <c r="C21" s="175" t="s">
        <v>4777</v>
      </c>
      <c r="D21" s="175" t="s">
        <v>4778</v>
      </c>
      <c r="E21" s="267" t="s">
        <v>4779</v>
      </c>
      <c r="F21" s="216" t="s">
        <v>174</v>
      </c>
      <c r="G21" s="216" t="s">
        <v>236</v>
      </c>
      <c r="H21" s="216" t="s">
        <v>685</v>
      </c>
      <c r="I21" s="163" t="s">
        <v>190</v>
      </c>
      <c r="J21" s="374" t="s">
        <v>4780</v>
      </c>
      <c r="K21" s="140" t="s">
        <v>4781</v>
      </c>
      <c r="L21" s="140" t="s">
        <v>4782</v>
      </c>
      <c r="M21" s="140">
        <v>50349287</v>
      </c>
      <c r="N21" s="146">
        <v>45212</v>
      </c>
      <c r="O21" s="140">
        <v>2023</v>
      </c>
      <c r="P21" s="140">
        <v>2024</v>
      </c>
      <c r="Q21" s="295">
        <v>0</v>
      </c>
      <c r="R21" s="140"/>
      <c r="S21" s="140" t="s">
        <v>4783</v>
      </c>
      <c r="T21" s="217"/>
      <c r="U21" s="163" t="s">
        <v>1008</v>
      </c>
      <c r="V21" s="140" t="s">
        <v>1009</v>
      </c>
    </row>
    <row r="22" spans="1:22" s="4" customFormat="1" ht="102" hidden="1" x14ac:dyDescent="0.2">
      <c r="A22" s="141" t="s">
        <v>11</v>
      </c>
      <c r="B22" s="259" t="s">
        <v>56</v>
      </c>
      <c r="C22" s="175" t="s">
        <v>4784</v>
      </c>
      <c r="D22" s="341" t="s">
        <v>4785</v>
      </c>
      <c r="E22" s="267" t="s">
        <v>4786</v>
      </c>
      <c r="F22" s="216" t="s">
        <v>174</v>
      </c>
      <c r="G22" s="216" t="s">
        <v>236</v>
      </c>
      <c r="H22" s="216" t="s">
        <v>273</v>
      </c>
      <c r="I22" s="163" t="s">
        <v>200</v>
      </c>
      <c r="J22" s="366" t="s">
        <v>4787</v>
      </c>
      <c r="K22" s="163" t="s">
        <v>4788</v>
      </c>
      <c r="L22" s="163" t="s">
        <v>4789</v>
      </c>
      <c r="M22" s="140"/>
      <c r="N22" s="162">
        <v>45015</v>
      </c>
      <c r="O22" s="166">
        <v>2023</v>
      </c>
      <c r="P22" s="166">
        <v>2026</v>
      </c>
      <c r="Q22" s="295">
        <v>0</v>
      </c>
      <c r="R22" s="140"/>
      <c r="S22" s="140" t="s">
        <v>4790</v>
      </c>
      <c r="T22" s="217"/>
      <c r="U22" s="163" t="s">
        <v>1008</v>
      </c>
      <c r="V22" s="140" t="s">
        <v>1009</v>
      </c>
    </row>
    <row r="23" spans="1:22" s="4" customFormat="1" ht="89.25" hidden="1" x14ac:dyDescent="0.2">
      <c r="A23" s="141" t="s">
        <v>11</v>
      </c>
      <c r="B23" s="259" t="s">
        <v>56</v>
      </c>
      <c r="C23" s="175" t="s">
        <v>4791</v>
      </c>
      <c r="D23" s="341" t="s">
        <v>4792</v>
      </c>
      <c r="E23" s="267" t="s">
        <v>4793</v>
      </c>
      <c r="F23" s="216" t="s">
        <v>174</v>
      </c>
      <c r="G23" s="216" t="s">
        <v>236</v>
      </c>
      <c r="H23" s="216" t="s">
        <v>685</v>
      </c>
      <c r="I23" s="163" t="s">
        <v>200</v>
      </c>
      <c r="J23" s="366" t="s">
        <v>4794</v>
      </c>
      <c r="K23" s="163" t="s">
        <v>4788</v>
      </c>
      <c r="L23" s="163" t="s">
        <v>4789</v>
      </c>
      <c r="M23" s="140"/>
      <c r="N23" s="162">
        <v>45042</v>
      </c>
      <c r="O23" s="166">
        <v>2023</v>
      </c>
      <c r="P23" s="166">
        <v>2026</v>
      </c>
      <c r="Q23" s="295">
        <v>0</v>
      </c>
      <c r="R23" s="140"/>
      <c r="S23" s="140" t="s">
        <v>4795</v>
      </c>
      <c r="T23" s="217"/>
      <c r="U23" s="163" t="s">
        <v>1008</v>
      </c>
      <c r="V23" s="140" t="s">
        <v>1009</v>
      </c>
    </row>
    <row r="24" spans="1:22" s="4" customFormat="1" ht="140.25" x14ac:dyDescent="0.2">
      <c r="A24" s="141" t="s">
        <v>11</v>
      </c>
      <c r="B24" s="259" t="s">
        <v>53</v>
      </c>
      <c r="C24" s="175" t="s">
        <v>4763</v>
      </c>
      <c r="D24" s="311" t="s">
        <v>4749</v>
      </c>
      <c r="E24" s="175" t="s">
        <v>4764</v>
      </c>
      <c r="F24" s="216" t="s">
        <v>174</v>
      </c>
      <c r="G24" s="216" t="s">
        <v>236</v>
      </c>
      <c r="H24" s="216" t="s">
        <v>598</v>
      </c>
      <c r="I24" s="163" t="s">
        <v>200</v>
      </c>
      <c r="J24" s="140"/>
      <c r="K24" s="140" t="s">
        <v>4765</v>
      </c>
      <c r="L24" s="140" t="s">
        <v>3733</v>
      </c>
      <c r="M24" s="166"/>
      <c r="N24" s="162"/>
      <c r="O24" s="163">
        <v>2021</v>
      </c>
      <c r="P24" s="163">
        <v>2024</v>
      </c>
      <c r="Q24" s="663">
        <v>18048</v>
      </c>
      <c r="R24" s="366" t="s">
        <v>4766</v>
      </c>
      <c r="S24" s="224" t="s">
        <v>4767</v>
      </c>
      <c r="T24" s="217"/>
      <c r="U24" s="163" t="s">
        <v>167</v>
      </c>
      <c r="V24" s="154"/>
    </row>
    <row r="25" spans="1:22" s="4" customFormat="1" ht="51" x14ac:dyDescent="0.2">
      <c r="A25" s="141" t="s">
        <v>11</v>
      </c>
      <c r="B25" s="259" t="s">
        <v>58</v>
      </c>
      <c r="C25" s="156" t="s">
        <v>4802</v>
      </c>
      <c r="D25" s="212" t="s">
        <v>4803</v>
      </c>
      <c r="E25" s="140">
        <v>101060874</v>
      </c>
      <c r="F25" s="375" t="s">
        <v>174</v>
      </c>
      <c r="G25" s="375" t="s">
        <v>236</v>
      </c>
      <c r="H25" s="375" t="s">
        <v>569</v>
      </c>
      <c r="I25" s="163" t="s">
        <v>200</v>
      </c>
      <c r="J25" s="140" t="s">
        <v>4804</v>
      </c>
      <c r="K25" s="140" t="s">
        <v>4805</v>
      </c>
      <c r="L25" s="208" t="s">
        <v>4806</v>
      </c>
      <c r="M25" s="140"/>
      <c r="N25" s="162">
        <v>44804</v>
      </c>
      <c r="O25" s="166">
        <v>2022</v>
      </c>
      <c r="P25" s="166">
        <v>2029</v>
      </c>
      <c r="Q25" s="663">
        <v>22000</v>
      </c>
      <c r="R25" s="140" t="s">
        <v>4809</v>
      </c>
      <c r="S25" s="140" t="s">
        <v>4808</v>
      </c>
      <c r="T25" s="217"/>
      <c r="U25" s="163" t="s">
        <v>167</v>
      </c>
      <c r="V25" s="140"/>
    </row>
    <row r="26" spans="1:22" s="4" customFormat="1" ht="229.5" x14ac:dyDescent="0.2">
      <c r="A26" s="141" t="s">
        <v>11</v>
      </c>
      <c r="B26" s="259" t="s">
        <v>56</v>
      </c>
      <c r="C26" s="175" t="s">
        <v>4796</v>
      </c>
      <c r="D26" s="341" t="s">
        <v>4797</v>
      </c>
      <c r="E26" s="267" t="s">
        <v>4798</v>
      </c>
      <c r="F26" s="216" t="s">
        <v>174</v>
      </c>
      <c r="G26" s="216" t="s">
        <v>236</v>
      </c>
      <c r="H26" s="216" t="s">
        <v>685</v>
      </c>
      <c r="I26" s="163" t="s">
        <v>200</v>
      </c>
      <c r="J26" s="366" t="s">
        <v>4799</v>
      </c>
      <c r="K26" s="163" t="s">
        <v>4800</v>
      </c>
      <c r="L26" s="163" t="s">
        <v>4800</v>
      </c>
      <c r="M26" s="140"/>
      <c r="N26" s="162">
        <v>44909</v>
      </c>
      <c r="O26" s="166">
        <v>2023</v>
      </c>
      <c r="P26" s="166">
        <v>2025</v>
      </c>
      <c r="Q26" s="663">
        <v>35000</v>
      </c>
      <c r="R26" s="272"/>
      <c r="S26" s="140" t="s">
        <v>4801</v>
      </c>
      <c r="T26" s="217"/>
      <c r="U26" s="163" t="s">
        <v>167</v>
      </c>
      <c r="V26" s="140"/>
    </row>
    <row r="27" spans="1:22" s="4" customFormat="1" ht="409.5" x14ac:dyDescent="0.2">
      <c r="A27" s="141" t="s">
        <v>11</v>
      </c>
      <c r="B27" s="259" t="s">
        <v>58</v>
      </c>
      <c r="C27" s="262" t="s">
        <v>4719</v>
      </c>
      <c r="D27" s="262" t="s">
        <v>4720</v>
      </c>
      <c r="E27" s="262" t="s">
        <v>4721</v>
      </c>
      <c r="F27" s="216" t="s">
        <v>174</v>
      </c>
      <c r="G27" s="216" t="s">
        <v>240</v>
      </c>
      <c r="H27" s="216" t="s">
        <v>240</v>
      </c>
      <c r="I27" s="163" t="s">
        <v>200</v>
      </c>
      <c r="J27" s="140"/>
      <c r="K27" s="140" t="s">
        <v>3252</v>
      </c>
      <c r="L27" s="262" t="s">
        <v>4722</v>
      </c>
      <c r="M27" s="140">
        <v>30778867</v>
      </c>
      <c r="N27" s="146">
        <v>44118</v>
      </c>
      <c r="O27" s="140">
        <v>2020</v>
      </c>
      <c r="P27" s="140">
        <v>2023</v>
      </c>
      <c r="Q27" s="663">
        <v>37344</v>
      </c>
      <c r="R27" s="140"/>
      <c r="S27" s="140" t="s">
        <v>4723</v>
      </c>
      <c r="T27" s="217"/>
      <c r="U27" s="163" t="s">
        <v>167</v>
      </c>
      <c r="V27" s="140"/>
    </row>
    <row r="28" spans="1:22" s="4" customFormat="1" ht="409.5" x14ac:dyDescent="0.2">
      <c r="A28" s="141" t="s">
        <v>11</v>
      </c>
      <c r="B28" s="259" t="s">
        <v>58</v>
      </c>
      <c r="C28" s="262" t="s">
        <v>4724</v>
      </c>
      <c r="D28" s="262" t="s">
        <v>4692</v>
      </c>
      <c r="E28" s="262" t="s">
        <v>4725</v>
      </c>
      <c r="F28" s="216" t="s">
        <v>174</v>
      </c>
      <c r="G28" s="216" t="s">
        <v>236</v>
      </c>
      <c r="H28" s="216" t="s">
        <v>685</v>
      </c>
      <c r="I28" s="163" t="s">
        <v>200</v>
      </c>
      <c r="J28" s="140"/>
      <c r="K28" s="140" t="s">
        <v>4726</v>
      </c>
      <c r="L28" s="262" t="s">
        <v>4727</v>
      </c>
      <c r="M28" s="140">
        <v>30778867</v>
      </c>
      <c r="N28" s="146">
        <v>44316</v>
      </c>
      <c r="O28" s="140">
        <v>2021</v>
      </c>
      <c r="P28" s="140">
        <v>2023</v>
      </c>
      <c r="Q28" s="663">
        <v>37401</v>
      </c>
      <c r="R28" s="140"/>
      <c r="S28" s="140" t="s">
        <v>4728</v>
      </c>
      <c r="T28" s="217"/>
      <c r="U28" s="163" t="s">
        <v>167</v>
      </c>
      <c r="V28" s="140"/>
    </row>
    <row r="29" spans="1:22" s="4" customFormat="1" ht="63.75" x14ac:dyDescent="0.2">
      <c r="A29" s="141" t="s">
        <v>11</v>
      </c>
      <c r="B29" s="259" t="s">
        <v>57</v>
      </c>
      <c r="C29" s="377" t="s">
        <v>4831</v>
      </c>
      <c r="D29" s="377" t="s">
        <v>4832</v>
      </c>
      <c r="E29" s="377" t="s">
        <v>4833</v>
      </c>
      <c r="F29" s="216" t="s">
        <v>174</v>
      </c>
      <c r="G29" s="216" t="s">
        <v>236</v>
      </c>
      <c r="H29" s="216" t="s">
        <v>685</v>
      </c>
      <c r="I29" s="262" t="s">
        <v>200</v>
      </c>
      <c r="J29" s="277" t="s">
        <v>4834</v>
      </c>
      <c r="K29" s="271" t="s">
        <v>4835</v>
      </c>
      <c r="L29" s="271" t="s">
        <v>4836</v>
      </c>
      <c r="M29" s="271">
        <v>50349287</v>
      </c>
      <c r="N29" s="378">
        <v>44326</v>
      </c>
      <c r="O29" s="271">
        <v>2021</v>
      </c>
      <c r="P29" s="271">
        <v>2022</v>
      </c>
      <c r="Q29" s="663">
        <v>42231</v>
      </c>
      <c r="R29" s="379" t="s">
        <v>4837</v>
      </c>
      <c r="S29" s="140"/>
      <c r="T29" s="380"/>
      <c r="U29" s="163" t="s">
        <v>167</v>
      </c>
      <c r="V29" s="271"/>
    </row>
    <row r="30" spans="1:22" s="4" customFormat="1" ht="51" x14ac:dyDescent="0.2">
      <c r="A30" s="141" t="s">
        <v>11</v>
      </c>
      <c r="B30" s="259" t="s">
        <v>54</v>
      </c>
      <c r="C30" s="156" t="s">
        <v>4802</v>
      </c>
      <c r="D30" s="212" t="s">
        <v>4803</v>
      </c>
      <c r="E30" s="140">
        <v>101060874</v>
      </c>
      <c r="F30" s="375" t="s">
        <v>174</v>
      </c>
      <c r="G30" s="375" t="s">
        <v>236</v>
      </c>
      <c r="H30" s="375" t="s">
        <v>569</v>
      </c>
      <c r="I30" s="163" t="s">
        <v>200</v>
      </c>
      <c r="J30" s="140" t="s">
        <v>4804</v>
      </c>
      <c r="K30" s="140" t="s">
        <v>4805</v>
      </c>
      <c r="L30" s="208" t="s">
        <v>4806</v>
      </c>
      <c r="M30" s="140"/>
      <c r="N30" s="162">
        <v>44804</v>
      </c>
      <c r="O30" s="166">
        <v>2022</v>
      </c>
      <c r="P30" s="166">
        <v>2029</v>
      </c>
      <c r="Q30" s="663">
        <v>66000</v>
      </c>
      <c r="R30" s="140" t="s">
        <v>4807</v>
      </c>
      <c r="S30" s="140" t="s">
        <v>4808</v>
      </c>
      <c r="T30" s="217"/>
      <c r="U30" s="163" t="s">
        <v>167</v>
      </c>
      <c r="V30" s="140"/>
    </row>
    <row r="31" spans="1:22" s="4" customFormat="1" ht="318.75" x14ac:dyDescent="0.2">
      <c r="A31" s="141" t="s">
        <v>11</v>
      </c>
      <c r="B31" s="259" t="s">
        <v>53</v>
      </c>
      <c r="C31" s="271" t="s">
        <v>4771</v>
      </c>
      <c r="D31" s="156" t="s">
        <v>4772</v>
      </c>
      <c r="E31" s="271" t="s">
        <v>4773</v>
      </c>
      <c r="F31" s="216" t="s">
        <v>174</v>
      </c>
      <c r="G31" s="216" t="s">
        <v>236</v>
      </c>
      <c r="H31" s="216" t="s">
        <v>685</v>
      </c>
      <c r="I31" s="163" t="s">
        <v>200</v>
      </c>
      <c r="J31" s="140"/>
      <c r="K31" s="140" t="s">
        <v>4760</v>
      </c>
      <c r="L31" s="140" t="s">
        <v>3733</v>
      </c>
      <c r="M31" s="166"/>
      <c r="N31" s="162">
        <v>44620</v>
      </c>
      <c r="O31" s="163">
        <v>2022</v>
      </c>
      <c r="P31" s="163">
        <v>2025</v>
      </c>
      <c r="Q31" s="663">
        <v>95459</v>
      </c>
      <c r="R31" s="140"/>
      <c r="S31" s="140" t="s">
        <v>4774</v>
      </c>
      <c r="T31" s="217"/>
      <c r="U31" s="163" t="s">
        <v>167</v>
      </c>
      <c r="V31" s="154"/>
    </row>
    <row r="32" spans="1:22" s="4" customFormat="1" ht="314.25" customHeight="1" x14ac:dyDescent="0.2">
      <c r="A32" s="141" t="s">
        <v>11</v>
      </c>
      <c r="B32" s="259" t="s">
        <v>58</v>
      </c>
      <c r="C32" s="262" t="s">
        <v>4686</v>
      </c>
      <c r="D32" s="262" t="s">
        <v>4687</v>
      </c>
      <c r="E32" s="262">
        <v>101092639</v>
      </c>
      <c r="F32" s="216" t="s">
        <v>174</v>
      </c>
      <c r="G32" s="216" t="s">
        <v>236</v>
      </c>
      <c r="H32" s="216" t="s">
        <v>444</v>
      </c>
      <c r="I32" s="163" t="s">
        <v>200</v>
      </c>
      <c r="J32" s="140" t="s">
        <v>4688</v>
      </c>
      <c r="K32" s="262" t="s">
        <v>4689</v>
      </c>
      <c r="L32" s="140" t="s">
        <v>3733</v>
      </c>
      <c r="M32" s="140"/>
      <c r="N32" s="162">
        <v>44881</v>
      </c>
      <c r="O32" s="163">
        <v>2023</v>
      </c>
      <c r="P32" s="163">
        <v>2027</v>
      </c>
      <c r="Q32" s="663">
        <v>196406</v>
      </c>
      <c r="R32" s="140"/>
      <c r="S32" s="140" t="s">
        <v>4690</v>
      </c>
      <c r="T32" s="217"/>
      <c r="U32" s="163" t="s">
        <v>167</v>
      </c>
      <c r="V32" s="140"/>
    </row>
    <row r="33" spans="1:22" s="4" customFormat="1" ht="216" customHeight="1" x14ac:dyDescent="0.2">
      <c r="A33" s="141" t="s">
        <v>11</v>
      </c>
      <c r="B33" s="259" t="s">
        <v>136</v>
      </c>
      <c r="C33" s="376" t="s">
        <v>4817</v>
      </c>
      <c r="D33" s="175" t="s">
        <v>4818</v>
      </c>
      <c r="E33" s="175" t="s">
        <v>4819</v>
      </c>
      <c r="F33" s="216" t="s">
        <v>174</v>
      </c>
      <c r="G33" s="216" t="s">
        <v>237</v>
      </c>
      <c r="H33" s="216" t="s">
        <v>446</v>
      </c>
      <c r="I33" s="163" t="s">
        <v>193</v>
      </c>
      <c r="J33" s="366" t="s">
        <v>4820</v>
      </c>
      <c r="K33" s="140" t="s">
        <v>4821</v>
      </c>
      <c r="L33" s="267" t="s">
        <v>4822</v>
      </c>
      <c r="M33" s="166"/>
      <c r="N33" s="207">
        <v>45238</v>
      </c>
      <c r="O33" s="166">
        <v>2023</v>
      </c>
      <c r="P33" s="166">
        <v>2025</v>
      </c>
      <c r="Q33" s="663" t="s">
        <v>13614</v>
      </c>
      <c r="R33" s="140"/>
      <c r="S33" s="140" t="s">
        <v>4823</v>
      </c>
      <c r="T33" s="217"/>
      <c r="U33" s="163" t="s">
        <v>167</v>
      </c>
      <c r="V33" s="140"/>
    </row>
    <row r="34" spans="1:22" s="4" customFormat="1" ht="207" customHeight="1" x14ac:dyDescent="0.2">
      <c r="A34" s="141" t="s">
        <v>11</v>
      </c>
      <c r="B34" s="259" t="s">
        <v>57</v>
      </c>
      <c r="C34" s="377" t="s">
        <v>4838</v>
      </c>
      <c r="D34" s="377" t="s">
        <v>4832</v>
      </c>
      <c r="E34" s="377" t="s">
        <v>4839</v>
      </c>
      <c r="F34" s="216" t="s">
        <v>174</v>
      </c>
      <c r="G34" s="216" t="s">
        <v>236</v>
      </c>
      <c r="H34" s="216" t="s">
        <v>685</v>
      </c>
      <c r="I34" s="262" t="s">
        <v>200</v>
      </c>
      <c r="J34" s="379" t="s">
        <v>4344</v>
      </c>
      <c r="K34" s="271" t="s">
        <v>4840</v>
      </c>
      <c r="L34" s="271" t="s">
        <v>4841</v>
      </c>
      <c r="M34" s="271"/>
      <c r="N34" s="378">
        <v>45309</v>
      </c>
      <c r="O34" s="271">
        <v>2022</v>
      </c>
      <c r="P34" s="271" t="s">
        <v>4842</v>
      </c>
      <c r="Q34" s="663">
        <v>20240</v>
      </c>
      <c r="R34" s="379" t="s">
        <v>4843</v>
      </c>
      <c r="S34" s="271" t="s">
        <v>4844</v>
      </c>
      <c r="T34" s="380"/>
      <c r="U34" s="163" t="s">
        <v>167</v>
      </c>
      <c r="V34" s="271"/>
    </row>
    <row r="35" spans="1:22" s="4" customFormat="1" ht="290.25" customHeight="1" x14ac:dyDescent="0.2">
      <c r="A35" s="141" t="s">
        <v>11</v>
      </c>
      <c r="B35" s="259" t="s">
        <v>57</v>
      </c>
      <c r="C35" s="377" t="s">
        <v>4845</v>
      </c>
      <c r="D35" s="377" t="s">
        <v>4832</v>
      </c>
      <c r="E35" s="377" t="s">
        <v>4846</v>
      </c>
      <c r="F35" s="216" t="s">
        <v>174</v>
      </c>
      <c r="G35" s="216" t="s">
        <v>236</v>
      </c>
      <c r="H35" s="216" t="s">
        <v>685</v>
      </c>
      <c r="I35" s="262" t="s">
        <v>200</v>
      </c>
      <c r="J35" s="271" t="s">
        <v>4847</v>
      </c>
      <c r="K35" s="271" t="s">
        <v>4840</v>
      </c>
      <c r="L35" s="271" t="s">
        <v>4841</v>
      </c>
      <c r="M35" s="271"/>
      <c r="N35" s="378">
        <v>45082</v>
      </c>
      <c r="O35" s="271">
        <v>2022</v>
      </c>
      <c r="P35" s="271" t="s">
        <v>4842</v>
      </c>
      <c r="Q35" s="663">
        <v>23304.799999999999</v>
      </c>
      <c r="R35" s="379" t="s">
        <v>4848</v>
      </c>
      <c r="S35" s="271" t="s">
        <v>4849</v>
      </c>
      <c r="T35" s="380"/>
      <c r="U35" s="163" t="s">
        <v>167</v>
      </c>
      <c r="V35" s="271"/>
    </row>
    <row r="36" spans="1:22" s="4" customFormat="1" ht="303.75" customHeight="1" x14ac:dyDescent="0.2">
      <c r="A36" s="141" t="s">
        <v>27</v>
      </c>
      <c r="B36" s="259" t="s">
        <v>110</v>
      </c>
      <c r="C36" s="156" t="s">
        <v>3233</v>
      </c>
      <c r="D36" s="140" t="s">
        <v>3234</v>
      </c>
      <c r="E36" s="163">
        <v>40468037</v>
      </c>
      <c r="F36" s="356" t="s">
        <v>175</v>
      </c>
      <c r="G36" s="356" t="s">
        <v>241</v>
      </c>
      <c r="H36" s="356" t="s">
        <v>504</v>
      </c>
      <c r="I36" s="140" t="s">
        <v>204</v>
      </c>
      <c r="J36" s="260" t="s">
        <v>12781</v>
      </c>
      <c r="K36" s="140" t="s">
        <v>3222</v>
      </c>
      <c r="L36" s="140" t="s">
        <v>3217</v>
      </c>
      <c r="M36" s="140"/>
      <c r="N36" s="162">
        <v>45133</v>
      </c>
      <c r="O36" s="166">
        <v>2023</v>
      </c>
      <c r="P36" s="166">
        <v>2024</v>
      </c>
      <c r="Q36" s="663">
        <v>1850.49</v>
      </c>
      <c r="R36" s="140" t="s">
        <v>3235</v>
      </c>
      <c r="S36" s="140" t="s">
        <v>3236</v>
      </c>
      <c r="T36" s="217"/>
      <c r="U36" s="163" t="s">
        <v>167</v>
      </c>
      <c r="V36" s="140"/>
    </row>
    <row r="37" spans="1:22" s="4" customFormat="1" ht="298.5" customHeight="1" x14ac:dyDescent="0.2">
      <c r="A37" s="141" t="s">
        <v>27</v>
      </c>
      <c r="B37" s="259" t="s">
        <v>61</v>
      </c>
      <c r="C37" s="140" t="s">
        <v>3271</v>
      </c>
      <c r="D37" s="140" t="s">
        <v>3272</v>
      </c>
      <c r="E37" s="163" t="s">
        <v>3273</v>
      </c>
      <c r="F37" s="356" t="s">
        <v>174</v>
      </c>
      <c r="G37" s="356" t="s">
        <v>237</v>
      </c>
      <c r="H37" s="356" t="s">
        <v>199</v>
      </c>
      <c r="I37" s="140" t="s">
        <v>199</v>
      </c>
      <c r="J37" s="140" t="s">
        <v>3274</v>
      </c>
      <c r="K37" s="140" t="s">
        <v>3275</v>
      </c>
      <c r="L37" s="140" t="s">
        <v>3276</v>
      </c>
      <c r="M37" s="153" t="s">
        <v>3277</v>
      </c>
      <c r="N37" s="146">
        <v>45251</v>
      </c>
      <c r="O37" s="140">
        <v>2023</v>
      </c>
      <c r="P37" s="140">
        <v>2024</v>
      </c>
      <c r="Q37" s="663">
        <v>3000</v>
      </c>
      <c r="R37" s="140"/>
      <c r="S37" s="140" t="s">
        <v>3278</v>
      </c>
      <c r="T37" s="217"/>
      <c r="U37" s="163" t="s">
        <v>167</v>
      </c>
      <c r="V37" s="140"/>
    </row>
    <row r="38" spans="1:22" s="4" customFormat="1" ht="369" customHeight="1" x14ac:dyDescent="0.2">
      <c r="A38" s="141" t="s">
        <v>27</v>
      </c>
      <c r="B38" s="259" t="s">
        <v>110</v>
      </c>
      <c r="C38" s="156" t="s">
        <v>3220</v>
      </c>
      <c r="D38" s="140" t="s">
        <v>3221</v>
      </c>
      <c r="E38" s="163">
        <v>40779675</v>
      </c>
      <c r="F38" s="356" t="s">
        <v>175</v>
      </c>
      <c r="G38" s="356" t="s">
        <v>241</v>
      </c>
      <c r="H38" s="356" t="s">
        <v>504</v>
      </c>
      <c r="I38" s="140" t="s">
        <v>204</v>
      </c>
      <c r="J38" s="260" t="s">
        <v>12781</v>
      </c>
      <c r="K38" s="140" t="s">
        <v>3222</v>
      </c>
      <c r="L38" s="140" t="s">
        <v>3217</v>
      </c>
      <c r="M38" s="140"/>
      <c r="N38" s="162">
        <v>45133</v>
      </c>
      <c r="O38" s="166">
        <v>2023</v>
      </c>
      <c r="P38" s="166">
        <v>2024</v>
      </c>
      <c r="Q38" s="663">
        <v>4626.2</v>
      </c>
      <c r="R38" s="140" t="s">
        <v>3223</v>
      </c>
      <c r="S38" s="140" t="s">
        <v>3224</v>
      </c>
      <c r="T38" s="217"/>
      <c r="U38" s="163" t="s">
        <v>167</v>
      </c>
      <c r="V38" s="140"/>
    </row>
    <row r="39" spans="1:22" s="4" customFormat="1" ht="29.25" customHeight="1" x14ac:dyDescent="0.2">
      <c r="A39" s="141" t="s">
        <v>27</v>
      </c>
      <c r="B39" s="259" t="s">
        <v>110</v>
      </c>
      <c r="C39" s="156" t="s">
        <v>3225</v>
      </c>
      <c r="D39" s="140" t="s">
        <v>3226</v>
      </c>
      <c r="E39" s="163">
        <v>40742686</v>
      </c>
      <c r="F39" s="356" t="s">
        <v>175</v>
      </c>
      <c r="G39" s="356" t="s">
        <v>241</v>
      </c>
      <c r="H39" s="356" t="s">
        <v>504</v>
      </c>
      <c r="I39" s="140" t="s">
        <v>204</v>
      </c>
      <c r="J39" s="260" t="s">
        <v>12781</v>
      </c>
      <c r="K39" s="140" t="s">
        <v>3222</v>
      </c>
      <c r="L39" s="140" t="s">
        <v>3217</v>
      </c>
      <c r="M39" s="140"/>
      <c r="N39" s="162">
        <v>45133</v>
      </c>
      <c r="O39" s="166">
        <v>2023</v>
      </c>
      <c r="P39" s="166">
        <v>2024</v>
      </c>
      <c r="Q39" s="663">
        <v>4626.2</v>
      </c>
      <c r="R39" s="140" t="s">
        <v>3227</v>
      </c>
      <c r="S39" s="140" t="s">
        <v>3228</v>
      </c>
      <c r="T39" s="217"/>
      <c r="U39" s="163" t="s">
        <v>167</v>
      </c>
      <c r="V39" s="140"/>
    </row>
    <row r="40" spans="1:22" s="4" customFormat="1" ht="289.5" customHeight="1" x14ac:dyDescent="0.2">
      <c r="A40" s="141" t="s">
        <v>27</v>
      </c>
      <c r="B40" s="259" t="s">
        <v>110</v>
      </c>
      <c r="C40" s="156" t="s">
        <v>3229</v>
      </c>
      <c r="D40" s="140" t="s">
        <v>3230</v>
      </c>
      <c r="E40" s="163">
        <v>40779945</v>
      </c>
      <c r="F40" s="356" t="s">
        <v>175</v>
      </c>
      <c r="G40" s="356" t="s">
        <v>241</v>
      </c>
      <c r="H40" s="356" t="s">
        <v>419</v>
      </c>
      <c r="I40" s="140" t="s">
        <v>204</v>
      </c>
      <c r="J40" s="260" t="s">
        <v>12781</v>
      </c>
      <c r="K40" s="140" t="s">
        <v>3222</v>
      </c>
      <c r="L40" s="140" t="s">
        <v>3217</v>
      </c>
      <c r="M40" s="140"/>
      <c r="N40" s="162">
        <v>45133</v>
      </c>
      <c r="O40" s="166">
        <v>2023</v>
      </c>
      <c r="P40" s="166">
        <v>2024</v>
      </c>
      <c r="Q40" s="663">
        <v>4626.2</v>
      </c>
      <c r="R40" s="140" t="s">
        <v>3231</v>
      </c>
      <c r="S40" s="140" t="s">
        <v>3232</v>
      </c>
      <c r="T40" s="217"/>
      <c r="U40" s="163" t="s">
        <v>167</v>
      </c>
      <c r="V40" s="140"/>
    </row>
    <row r="41" spans="1:22" s="4" customFormat="1" ht="110.25" hidden="1" customHeight="1" x14ac:dyDescent="0.2">
      <c r="A41" s="141" t="s">
        <v>27</v>
      </c>
      <c r="B41" s="259" t="s">
        <v>110</v>
      </c>
      <c r="C41" s="156" t="s">
        <v>3237</v>
      </c>
      <c r="D41" s="140" t="s">
        <v>3238</v>
      </c>
      <c r="E41" s="163" t="s">
        <v>3239</v>
      </c>
      <c r="F41" s="356" t="s">
        <v>174</v>
      </c>
      <c r="G41" s="356" t="s">
        <v>239</v>
      </c>
      <c r="H41" s="356" t="s">
        <v>352</v>
      </c>
      <c r="I41" s="140" t="s">
        <v>196</v>
      </c>
      <c r="J41" s="371" t="s">
        <v>3240</v>
      </c>
      <c r="K41" s="140" t="s">
        <v>3241</v>
      </c>
      <c r="L41" s="140" t="s">
        <v>3242</v>
      </c>
      <c r="M41" s="140"/>
      <c r="N41" s="162">
        <v>44613</v>
      </c>
      <c r="O41" s="166">
        <v>2022</v>
      </c>
      <c r="P41" s="166">
        <v>2024</v>
      </c>
      <c r="Q41" s="295">
        <v>0</v>
      </c>
      <c r="R41" s="140"/>
      <c r="S41" s="253" t="s">
        <v>3243</v>
      </c>
      <c r="T41" s="217"/>
      <c r="U41" s="163" t="s">
        <v>1008</v>
      </c>
      <c r="V41" s="140" t="s">
        <v>1009</v>
      </c>
    </row>
    <row r="42" spans="1:22" s="4" customFormat="1" ht="152.25" customHeight="1" x14ac:dyDescent="0.2">
      <c r="A42" s="141" t="s">
        <v>27</v>
      </c>
      <c r="B42" s="259" t="s">
        <v>61</v>
      </c>
      <c r="C42" s="140" t="s">
        <v>3279</v>
      </c>
      <c r="D42" s="140" t="s">
        <v>3267</v>
      </c>
      <c r="E42" s="163" t="s">
        <v>3280</v>
      </c>
      <c r="F42" s="356" t="s">
        <v>175</v>
      </c>
      <c r="G42" s="356" t="s">
        <v>243</v>
      </c>
      <c r="H42" s="356" t="s">
        <v>388</v>
      </c>
      <c r="I42" s="140" t="s">
        <v>202</v>
      </c>
      <c r="J42" s="140" t="s">
        <v>3274</v>
      </c>
      <c r="K42" s="140" t="s">
        <v>3275</v>
      </c>
      <c r="L42" s="140" t="s">
        <v>3276</v>
      </c>
      <c r="M42" s="153" t="s">
        <v>3277</v>
      </c>
      <c r="N42" s="146">
        <v>45273</v>
      </c>
      <c r="O42" s="140">
        <v>2023</v>
      </c>
      <c r="P42" s="140">
        <v>2024</v>
      </c>
      <c r="Q42" s="663">
        <v>5000</v>
      </c>
      <c r="R42" s="140"/>
      <c r="S42" s="140" t="s">
        <v>3281</v>
      </c>
      <c r="T42" s="217"/>
      <c r="U42" s="163" t="s">
        <v>167</v>
      </c>
      <c r="V42" s="140"/>
    </row>
    <row r="43" spans="1:22" s="4" customFormat="1" ht="141" customHeight="1" x14ac:dyDescent="0.2">
      <c r="A43" s="141" t="s">
        <v>27</v>
      </c>
      <c r="B43" s="259" t="s">
        <v>109</v>
      </c>
      <c r="C43" s="153" t="s">
        <v>3249</v>
      </c>
      <c r="D43" s="140" t="s">
        <v>3250</v>
      </c>
      <c r="E43" s="163" t="s">
        <v>3251</v>
      </c>
      <c r="F43" s="356" t="s">
        <v>174</v>
      </c>
      <c r="G43" s="356" t="s">
        <v>237</v>
      </c>
      <c r="H43" s="356" t="s">
        <v>446</v>
      </c>
      <c r="I43" s="140" t="s">
        <v>129</v>
      </c>
      <c r="J43" s="140"/>
      <c r="K43" s="140" t="s">
        <v>3252</v>
      </c>
      <c r="L43" s="140" t="s">
        <v>3253</v>
      </c>
      <c r="M43" s="140">
        <v>61988987</v>
      </c>
      <c r="N43" s="162">
        <v>44165</v>
      </c>
      <c r="O43" s="166">
        <v>2020</v>
      </c>
      <c r="P43" s="166">
        <v>2023</v>
      </c>
      <c r="Q43" s="663">
        <v>7980.8</v>
      </c>
      <c r="R43" s="140"/>
      <c r="S43" s="140"/>
      <c r="T43" s="217"/>
      <c r="U43" s="163" t="s">
        <v>167</v>
      </c>
      <c r="V43" s="140"/>
    </row>
    <row r="44" spans="1:22" s="4" customFormat="1" ht="128.25" customHeight="1" x14ac:dyDescent="0.2">
      <c r="A44" s="141" t="s">
        <v>27</v>
      </c>
      <c r="B44" s="259" t="s">
        <v>110</v>
      </c>
      <c r="C44" s="156" t="s">
        <v>3213</v>
      </c>
      <c r="D44" s="140" t="s">
        <v>3214</v>
      </c>
      <c r="E44" s="163" t="s">
        <v>3215</v>
      </c>
      <c r="F44" s="356" t="s">
        <v>175</v>
      </c>
      <c r="G44" s="356" t="s">
        <v>241</v>
      </c>
      <c r="H44" s="356" t="s">
        <v>504</v>
      </c>
      <c r="I44" s="140" t="s">
        <v>204</v>
      </c>
      <c r="J44" s="260" t="s">
        <v>12780</v>
      </c>
      <c r="K44" s="156" t="s">
        <v>3216</v>
      </c>
      <c r="L44" s="140" t="s">
        <v>3217</v>
      </c>
      <c r="M44" s="140"/>
      <c r="N44" s="146">
        <v>44966</v>
      </c>
      <c r="O44" s="166">
        <v>2023</v>
      </c>
      <c r="P44" s="166">
        <v>2024</v>
      </c>
      <c r="Q44" s="663">
        <v>11869.75</v>
      </c>
      <c r="R44" s="140" t="s">
        <v>3218</v>
      </c>
      <c r="S44" s="140" t="s">
        <v>3219</v>
      </c>
      <c r="T44" s="217"/>
      <c r="U44" s="163" t="s">
        <v>167</v>
      </c>
      <c r="V44" s="140"/>
    </row>
    <row r="45" spans="1:22" s="4" customFormat="1" ht="357" x14ac:dyDescent="0.2">
      <c r="A45" s="141" t="s">
        <v>27</v>
      </c>
      <c r="B45" s="259" t="s">
        <v>110</v>
      </c>
      <c r="C45" s="156" t="s">
        <v>3244</v>
      </c>
      <c r="D45" s="140" t="s">
        <v>3245</v>
      </c>
      <c r="E45" s="163">
        <v>101127675</v>
      </c>
      <c r="F45" s="356" t="s">
        <v>175</v>
      </c>
      <c r="G45" s="356" t="s">
        <v>243</v>
      </c>
      <c r="H45" s="356" t="s">
        <v>554</v>
      </c>
      <c r="I45" s="140" t="s">
        <v>202</v>
      </c>
      <c r="J45" s="371" t="s">
        <v>3246</v>
      </c>
      <c r="K45" s="140" t="s">
        <v>3247</v>
      </c>
      <c r="L45" s="140" t="s">
        <v>3242</v>
      </c>
      <c r="M45" s="140"/>
      <c r="N45" s="372" t="s">
        <v>12782</v>
      </c>
      <c r="O45" s="166">
        <v>2023</v>
      </c>
      <c r="P45" s="166">
        <v>2026</v>
      </c>
      <c r="Q45" s="663">
        <v>17850</v>
      </c>
      <c r="R45" s="140"/>
      <c r="S45" s="140" t="s">
        <v>3248</v>
      </c>
      <c r="T45" s="217"/>
      <c r="U45" s="163" t="s">
        <v>167</v>
      </c>
      <c r="V45" s="140"/>
    </row>
    <row r="46" spans="1:22" s="4" customFormat="1" ht="293.25" x14ac:dyDescent="0.2">
      <c r="A46" s="141" t="s">
        <v>27</v>
      </c>
      <c r="B46" s="259" t="s">
        <v>61</v>
      </c>
      <c r="C46" s="140" t="s">
        <v>3254</v>
      </c>
      <c r="D46" s="140" t="s">
        <v>3255</v>
      </c>
      <c r="E46" s="163" t="s">
        <v>3256</v>
      </c>
      <c r="F46" s="356" t="s">
        <v>174</v>
      </c>
      <c r="G46" s="356" t="s">
        <v>237</v>
      </c>
      <c r="H46" s="356" t="s">
        <v>199</v>
      </c>
      <c r="I46" s="140" t="s">
        <v>199</v>
      </c>
      <c r="J46" s="140" t="s">
        <v>3257</v>
      </c>
      <c r="K46" s="140" t="s">
        <v>3258</v>
      </c>
      <c r="L46" s="140" t="s">
        <v>3259</v>
      </c>
      <c r="M46" s="140" t="s">
        <v>3260</v>
      </c>
      <c r="N46" s="146">
        <v>44914</v>
      </c>
      <c r="O46" s="140">
        <v>2022</v>
      </c>
      <c r="P46" s="140">
        <v>2024</v>
      </c>
      <c r="Q46" s="663">
        <v>23000</v>
      </c>
      <c r="R46" s="140"/>
      <c r="S46" s="140" t="s">
        <v>3261</v>
      </c>
      <c r="T46" s="217"/>
      <c r="U46" s="163" t="s">
        <v>167</v>
      </c>
      <c r="V46" s="140"/>
    </row>
    <row r="47" spans="1:22" s="4" customFormat="1" ht="114.75" x14ac:dyDescent="0.2">
      <c r="A47" s="141" t="s">
        <v>27</v>
      </c>
      <c r="B47" s="259" t="s">
        <v>61</v>
      </c>
      <c r="C47" s="140" t="s">
        <v>3262</v>
      </c>
      <c r="D47" s="140" t="s">
        <v>3263</v>
      </c>
      <c r="E47" s="163" t="s">
        <v>3264</v>
      </c>
      <c r="F47" s="356" t="s">
        <v>174</v>
      </c>
      <c r="G47" s="356" t="s">
        <v>178</v>
      </c>
      <c r="H47" s="356" t="s">
        <v>413</v>
      </c>
      <c r="I47" s="140" t="s">
        <v>178</v>
      </c>
      <c r="J47" s="140" t="s">
        <v>3257</v>
      </c>
      <c r="K47" s="140" t="s">
        <v>3258</v>
      </c>
      <c r="L47" s="140" t="s">
        <v>3259</v>
      </c>
      <c r="M47" s="140" t="s">
        <v>3260</v>
      </c>
      <c r="N47" s="146">
        <v>44952</v>
      </c>
      <c r="O47" s="140">
        <v>2023</v>
      </c>
      <c r="P47" s="140">
        <v>2024</v>
      </c>
      <c r="Q47" s="663">
        <v>40000</v>
      </c>
      <c r="R47" s="140"/>
      <c r="S47" s="140" t="s">
        <v>3265</v>
      </c>
      <c r="T47" s="217"/>
      <c r="U47" s="163" t="s">
        <v>167</v>
      </c>
      <c r="V47" s="140"/>
    </row>
    <row r="48" spans="1:22" s="4" customFormat="1" ht="165.75" x14ac:dyDescent="0.2">
      <c r="A48" s="141" t="s">
        <v>27</v>
      </c>
      <c r="B48" s="259" t="s">
        <v>61</v>
      </c>
      <c r="C48" s="140" t="s">
        <v>3266</v>
      </c>
      <c r="D48" s="140" t="s">
        <v>3267</v>
      </c>
      <c r="E48" s="163" t="s">
        <v>3268</v>
      </c>
      <c r="F48" s="356" t="s">
        <v>175</v>
      </c>
      <c r="G48" s="356" t="s">
        <v>243</v>
      </c>
      <c r="H48" s="356" t="s">
        <v>388</v>
      </c>
      <c r="I48" s="140" t="s">
        <v>202</v>
      </c>
      <c r="J48" s="140" t="s">
        <v>3257</v>
      </c>
      <c r="K48" s="140" t="s">
        <v>3258</v>
      </c>
      <c r="L48" s="140" t="s">
        <v>3259</v>
      </c>
      <c r="M48" s="140" t="s">
        <v>3269</v>
      </c>
      <c r="N48" s="146">
        <v>44952</v>
      </c>
      <c r="O48" s="140">
        <v>2023</v>
      </c>
      <c r="P48" s="140">
        <v>2024</v>
      </c>
      <c r="Q48" s="663">
        <v>40000</v>
      </c>
      <c r="R48" s="140"/>
      <c r="S48" s="140" t="s">
        <v>3270</v>
      </c>
      <c r="T48" s="217"/>
      <c r="U48" s="163" t="s">
        <v>167</v>
      </c>
      <c r="V48" s="140"/>
    </row>
    <row r="49" spans="1:22" s="114" customFormat="1" ht="63.75" x14ac:dyDescent="0.2">
      <c r="A49" s="141" t="s">
        <v>28</v>
      </c>
      <c r="B49" s="259" t="s">
        <v>73</v>
      </c>
      <c r="C49" s="140" t="s">
        <v>12310</v>
      </c>
      <c r="D49" s="140" t="s">
        <v>12311</v>
      </c>
      <c r="E49" s="157" t="s">
        <v>12312</v>
      </c>
      <c r="F49" s="216" t="s">
        <v>208</v>
      </c>
      <c r="G49" s="215" t="s">
        <v>213</v>
      </c>
      <c r="H49" s="215" t="s">
        <v>395</v>
      </c>
      <c r="I49" s="156" t="s">
        <v>185</v>
      </c>
      <c r="J49" s="156" t="s">
        <v>12313</v>
      </c>
      <c r="K49" s="156" t="s">
        <v>12307</v>
      </c>
      <c r="L49" s="156" t="s">
        <v>715</v>
      </c>
      <c r="M49" s="414">
        <v>30778867</v>
      </c>
      <c r="N49" s="207">
        <v>44835</v>
      </c>
      <c r="O49" s="163">
        <v>2022</v>
      </c>
      <c r="P49" s="163">
        <v>2025</v>
      </c>
      <c r="Q49" s="663">
        <v>5000</v>
      </c>
      <c r="R49" s="140"/>
      <c r="S49" s="232" t="s">
        <v>12314</v>
      </c>
      <c r="T49" s="140"/>
      <c r="U49" s="163" t="s">
        <v>167</v>
      </c>
      <c r="V49" s="140"/>
    </row>
    <row r="50" spans="1:22" s="114" customFormat="1" ht="331.5" x14ac:dyDescent="0.2">
      <c r="A50" s="141" t="s">
        <v>28</v>
      </c>
      <c r="B50" s="259" t="s">
        <v>76</v>
      </c>
      <c r="C50" s="286" t="s">
        <v>12328</v>
      </c>
      <c r="D50" s="415" t="s">
        <v>12329</v>
      </c>
      <c r="E50" s="286" t="s">
        <v>12330</v>
      </c>
      <c r="F50" s="216" t="s">
        <v>174</v>
      </c>
      <c r="G50" s="215" t="s">
        <v>178</v>
      </c>
      <c r="H50" s="215" t="s">
        <v>501</v>
      </c>
      <c r="I50" s="156" t="s">
        <v>178</v>
      </c>
      <c r="J50" s="156" t="s">
        <v>12318</v>
      </c>
      <c r="K50" s="156" t="s">
        <v>12325</v>
      </c>
      <c r="L50" s="156" t="s">
        <v>12320</v>
      </c>
      <c r="M50" s="156" t="s">
        <v>4897</v>
      </c>
      <c r="N50" s="207">
        <v>45001</v>
      </c>
      <c r="O50" s="163">
        <v>2023</v>
      </c>
      <c r="P50" s="163">
        <v>2025</v>
      </c>
      <c r="Q50" s="663">
        <v>10325</v>
      </c>
      <c r="R50" s="163" t="s">
        <v>12331</v>
      </c>
      <c r="S50" s="376" t="s">
        <v>12332</v>
      </c>
      <c r="T50" s="156"/>
      <c r="U50" s="163" t="s">
        <v>167</v>
      </c>
      <c r="V50" s="140"/>
    </row>
    <row r="51" spans="1:22" s="4" customFormat="1" ht="191.25" x14ac:dyDescent="0.2">
      <c r="A51" s="141" t="s">
        <v>28</v>
      </c>
      <c r="B51" s="259" t="s">
        <v>76</v>
      </c>
      <c r="C51" s="286" t="s">
        <v>12315</v>
      </c>
      <c r="D51" s="415" t="s">
        <v>12316</v>
      </c>
      <c r="E51" s="286" t="s">
        <v>12317</v>
      </c>
      <c r="F51" s="216" t="s">
        <v>174</v>
      </c>
      <c r="G51" s="215" t="s">
        <v>178</v>
      </c>
      <c r="H51" s="215" t="s">
        <v>445</v>
      </c>
      <c r="I51" s="156" t="s">
        <v>178</v>
      </c>
      <c r="J51" s="156" t="s">
        <v>12318</v>
      </c>
      <c r="K51" s="156" t="s">
        <v>12319</v>
      </c>
      <c r="L51" s="156" t="s">
        <v>12320</v>
      </c>
      <c r="M51" s="156" t="s">
        <v>4897</v>
      </c>
      <c r="N51" s="207">
        <v>44125</v>
      </c>
      <c r="O51" s="163">
        <v>2020</v>
      </c>
      <c r="P51" s="163">
        <v>2023</v>
      </c>
      <c r="Q51" s="663">
        <v>12504</v>
      </c>
      <c r="R51" s="163"/>
      <c r="S51" s="232" t="s">
        <v>12321</v>
      </c>
      <c r="T51" s="156"/>
      <c r="U51" s="163" t="s">
        <v>167</v>
      </c>
      <c r="V51" s="140"/>
    </row>
    <row r="52" spans="1:22" s="4" customFormat="1" ht="96.75" customHeight="1" x14ac:dyDescent="0.2">
      <c r="A52" s="141" t="s">
        <v>28</v>
      </c>
      <c r="B52" s="259" t="s">
        <v>73</v>
      </c>
      <c r="C52" s="140" t="s">
        <v>12304</v>
      </c>
      <c r="D52" s="140" t="s">
        <v>12305</v>
      </c>
      <c r="E52" s="157" t="s">
        <v>1059</v>
      </c>
      <c r="F52" s="216" t="s">
        <v>208</v>
      </c>
      <c r="G52" s="215" t="s">
        <v>184</v>
      </c>
      <c r="H52" s="215" t="s">
        <v>602</v>
      </c>
      <c r="I52" s="156" t="s">
        <v>184</v>
      </c>
      <c r="J52" s="156" t="s">
        <v>12306</v>
      </c>
      <c r="K52" s="156" t="s">
        <v>12307</v>
      </c>
      <c r="L52" s="156" t="s">
        <v>12308</v>
      </c>
      <c r="M52" s="414">
        <v>30778867</v>
      </c>
      <c r="N52" s="207">
        <v>44501</v>
      </c>
      <c r="O52" s="163">
        <v>2022</v>
      </c>
      <c r="P52" s="163">
        <v>2024</v>
      </c>
      <c r="Q52" s="663">
        <v>16531</v>
      </c>
      <c r="R52" s="140"/>
      <c r="S52" s="232" t="s">
        <v>12309</v>
      </c>
      <c r="T52" s="140"/>
      <c r="U52" s="163" t="s">
        <v>167</v>
      </c>
      <c r="V52" s="140"/>
    </row>
    <row r="53" spans="1:22" s="4" customFormat="1" ht="25.5" x14ac:dyDescent="0.2">
      <c r="A53" s="141" t="s">
        <v>28</v>
      </c>
      <c r="B53" s="259" t="s">
        <v>116</v>
      </c>
      <c r="C53" s="157" t="s">
        <v>12294</v>
      </c>
      <c r="D53" s="157" t="s">
        <v>12295</v>
      </c>
      <c r="E53" s="157" t="s">
        <v>12296</v>
      </c>
      <c r="F53" s="213" t="s">
        <v>175</v>
      </c>
      <c r="G53" s="214" t="s">
        <v>241</v>
      </c>
      <c r="H53" s="214" t="s">
        <v>419</v>
      </c>
      <c r="I53" s="156" t="s">
        <v>204</v>
      </c>
      <c r="J53" s="277" t="s">
        <v>12297</v>
      </c>
      <c r="K53" s="156" t="s">
        <v>10353</v>
      </c>
      <c r="L53" s="156" t="s">
        <v>12298</v>
      </c>
      <c r="M53" s="156"/>
      <c r="N53" s="274"/>
      <c r="O53" s="163">
        <v>2017</v>
      </c>
      <c r="P53" s="163">
        <v>2018</v>
      </c>
      <c r="Q53" s="663">
        <v>23195.13</v>
      </c>
      <c r="R53" s="156"/>
      <c r="S53" s="232"/>
      <c r="T53" s="349"/>
      <c r="U53" s="163" t="s">
        <v>167</v>
      </c>
      <c r="V53" s="140"/>
    </row>
    <row r="54" spans="1:22" s="4" customFormat="1" ht="409.5" x14ac:dyDescent="0.2">
      <c r="A54" s="141" t="s">
        <v>28</v>
      </c>
      <c r="B54" s="259" t="s">
        <v>76</v>
      </c>
      <c r="C54" s="286" t="s">
        <v>12322</v>
      </c>
      <c r="D54" s="415" t="s">
        <v>12323</v>
      </c>
      <c r="E54" s="416" t="s">
        <v>12324</v>
      </c>
      <c r="F54" s="216" t="s">
        <v>174</v>
      </c>
      <c r="G54" s="215" t="s">
        <v>178</v>
      </c>
      <c r="H54" s="215" t="s">
        <v>501</v>
      </c>
      <c r="I54" s="156" t="s">
        <v>178</v>
      </c>
      <c r="J54" s="156" t="s">
        <v>12306</v>
      </c>
      <c r="K54" s="156" t="s">
        <v>12325</v>
      </c>
      <c r="L54" s="156" t="s">
        <v>12308</v>
      </c>
      <c r="M54" s="156" t="s">
        <v>4897</v>
      </c>
      <c r="N54" s="207">
        <v>45122</v>
      </c>
      <c r="O54" s="163">
        <v>2023</v>
      </c>
      <c r="P54" s="163">
        <v>2026</v>
      </c>
      <c r="Q54" s="663">
        <v>35181</v>
      </c>
      <c r="R54" s="163" t="s">
        <v>12326</v>
      </c>
      <c r="S54" s="376" t="s">
        <v>12327</v>
      </c>
      <c r="T54" s="156"/>
      <c r="U54" s="163" t="s">
        <v>167</v>
      </c>
      <c r="V54" s="140"/>
    </row>
    <row r="55" spans="1:22" s="4" customFormat="1" ht="409.5" customHeight="1" x14ac:dyDescent="0.2">
      <c r="A55" s="141" t="s">
        <v>28</v>
      </c>
      <c r="B55" s="259" t="s">
        <v>116</v>
      </c>
      <c r="C55" s="140" t="s">
        <v>12299</v>
      </c>
      <c r="D55" s="140" t="s">
        <v>12300</v>
      </c>
      <c r="E55" s="140" t="s">
        <v>12301</v>
      </c>
      <c r="F55" s="216" t="s">
        <v>175</v>
      </c>
      <c r="G55" s="215" t="s">
        <v>242</v>
      </c>
      <c r="H55" s="215" t="s">
        <v>281</v>
      </c>
      <c r="I55" s="156" t="s">
        <v>203</v>
      </c>
      <c r="J55" s="175" t="s">
        <v>12302</v>
      </c>
      <c r="K55" s="156" t="s">
        <v>3771</v>
      </c>
      <c r="L55" s="156" t="s">
        <v>734</v>
      </c>
      <c r="M55" s="156" t="s">
        <v>4897</v>
      </c>
      <c r="N55" s="207">
        <v>44543</v>
      </c>
      <c r="O55" s="163">
        <v>2022</v>
      </c>
      <c r="P55" s="163">
        <v>2024</v>
      </c>
      <c r="Q55" s="663">
        <v>46023</v>
      </c>
      <c r="R55" s="140"/>
      <c r="S55" s="232" t="s">
        <v>12303</v>
      </c>
      <c r="T55" s="140"/>
      <c r="U55" s="163" t="s">
        <v>167</v>
      </c>
      <c r="V55" s="140"/>
    </row>
    <row r="56" spans="1:22" s="4" customFormat="1" ht="135" customHeight="1" x14ac:dyDescent="0.2">
      <c r="A56" s="141" t="s">
        <v>28</v>
      </c>
      <c r="B56" s="259" t="s">
        <v>117</v>
      </c>
      <c r="C56" s="140" t="s">
        <v>12288</v>
      </c>
      <c r="D56" s="140" t="s">
        <v>12261</v>
      </c>
      <c r="E56" s="140" t="s">
        <v>12289</v>
      </c>
      <c r="F56" s="216" t="s">
        <v>174</v>
      </c>
      <c r="G56" s="215" t="s">
        <v>236</v>
      </c>
      <c r="H56" s="215" t="s">
        <v>412</v>
      </c>
      <c r="I56" s="156" t="s">
        <v>200</v>
      </c>
      <c r="J56" s="156" t="s">
        <v>12290</v>
      </c>
      <c r="K56" s="156" t="s">
        <v>12291</v>
      </c>
      <c r="L56" s="156" t="s">
        <v>12292</v>
      </c>
      <c r="M56" s="156">
        <v>31819494</v>
      </c>
      <c r="N56" s="207">
        <v>44774</v>
      </c>
      <c r="O56" s="163">
        <v>2022</v>
      </c>
      <c r="P56" s="163">
        <v>2024</v>
      </c>
      <c r="Q56" s="663">
        <v>161052.12</v>
      </c>
      <c r="R56" s="156"/>
      <c r="S56" s="232" t="s">
        <v>12293</v>
      </c>
      <c r="T56" s="349"/>
      <c r="U56" s="163" t="s">
        <v>167</v>
      </c>
      <c r="V56" s="140"/>
    </row>
    <row r="57" spans="1:22" s="4" customFormat="1" ht="141" customHeight="1" x14ac:dyDescent="0.2">
      <c r="A57" s="141" t="s">
        <v>12</v>
      </c>
      <c r="B57" s="259" t="s">
        <v>93</v>
      </c>
      <c r="C57" s="156" t="s">
        <v>4222</v>
      </c>
      <c r="D57" s="140" t="s">
        <v>4187</v>
      </c>
      <c r="E57" s="166">
        <v>18970</v>
      </c>
      <c r="F57" s="215" t="s">
        <v>210</v>
      </c>
      <c r="G57" s="215" t="s">
        <v>230</v>
      </c>
      <c r="H57" s="215" t="s">
        <v>650</v>
      </c>
      <c r="I57" s="140" t="s">
        <v>194</v>
      </c>
      <c r="J57" s="140" t="s">
        <v>4223</v>
      </c>
      <c r="K57" s="140" t="s">
        <v>4201</v>
      </c>
      <c r="L57" s="140" t="s">
        <v>4224</v>
      </c>
      <c r="M57" s="166" t="s">
        <v>4225</v>
      </c>
      <c r="N57" s="162">
        <v>42952</v>
      </c>
      <c r="O57" s="166">
        <v>2019</v>
      </c>
      <c r="P57" s="166">
        <v>2021</v>
      </c>
      <c r="Q57" s="663">
        <v>1247</v>
      </c>
      <c r="R57" s="140"/>
      <c r="S57" s="140" t="s">
        <v>4226</v>
      </c>
      <c r="T57" s="217"/>
      <c r="U57" s="163" t="s">
        <v>167</v>
      </c>
      <c r="V57" s="140"/>
    </row>
    <row r="58" spans="1:22" s="4" customFormat="1" ht="228.75" customHeight="1" x14ac:dyDescent="0.2">
      <c r="A58" s="141" t="s">
        <v>12</v>
      </c>
      <c r="B58" s="259" t="s">
        <v>95</v>
      </c>
      <c r="C58" s="156" t="s">
        <v>4241</v>
      </c>
      <c r="D58" s="140" t="s">
        <v>4242</v>
      </c>
      <c r="E58" s="166" t="s">
        <v>4243</v>
      </c>
      <c r="F58" s="215" t="s">
        <v>210</v>
      </c>
      <c r="G58" s="215" t="s">
        <v>230</v>
      </c>
      <c r="H58" s="215" t="s">
        <v>522</v>
      </c>
      <c r="I58" s="140" t="s">
        <v>194</v>
      </c>
      <c r="J58" s="366" t="s">
        <v>4244</v>
      </c>
      <c r="K58" s="140" t="s">
        <v>4245</v>
      </c>
      <c r="L58" s="140" t="s">
        <v>4246</v>
      </c>
      <c r="M58" s="140">
        <v>61289616</v>
      </c>
      <c r="N58" s="162">
        <v>43670</v>
      </c>
      <c r="O58" s="166">
        <v>2019</v>
      </c>
      <c r="P58" s="166">
        <v>2019</v>
      </c>
      <c r="Q58" s="663">
        <v>1865</v>
      </c>
      <c r="R58" s="140"/>
      <c r="S58" s="140" t="s">
        <v>4247</v>
      </c>
      <c r="T58" s="217"/>
      <c r="U58" s="163" t="s">
        <v>167</v>
      </c>
      <c r="V58" s="140"/>
    </row>
    <row r="59" spans="1:22" s="4" customFormat="1" ht="51" x14ac:dyDescent="0.2">
      <c r="A59" s="141" t="s">
        <v>12</v>
      </c>
      <c r="B59" s="259" t="s">
        <v>93</v>
      </c>
      <c r="C59" s="156" t="s">
        <v>4193</v>
      </c>
      <c r="D59" s="140" t="s">
        <v>4194</v>
      </c>
      <c r="E59" s="166" t="s">
        <v>4195</v>
      </c>
      <c r="F59" s="215" t="s">
        <v>210</v>
      </c>
      <c r="G59" s="215" t="s">
        <v>230</v>
      </c>
      <c r="H59" s="215" t="s">
        <v>408</v>
      </c>
      <c r="I59" s="140" t="s">
        <v>194</v>
      </c>
      <c r="J59" s="140" t="s">
        <v>4189</v>
      </c>
      <c r="K59" s="140" t="s">
        <v>879</v>
      </c>
      <c r="L59" s="140" t="s">
        <v>4196</v>
      </c>
      <c r="M59" s="166">
        <v>60460709</v>
      </c>
      <c r="N59" s="162">
        <v>45201</v>
      </c>
      <c r="O59" s="166">
        <v>2023</v>
      </c>
      <c r="P59" s="166">
        <v>2023</v>
      </c>
      <c r="Q59" s="663">
        <v>3000</v>
      </c>
      <c r="R59" s="140"/>
      <c r="S59" s="253" t="s">
        <v>4197</v>
      </c>
      <c r="T59" s="217"/>
      <c r="U59" s="163" t="s">
        <v>167</v>
      </c>
      <c r="V59" s="140"/>
    </row>
    <row r="60" spans="1:22" s="4" customFormat="1" ht="184.5" customHeight="1" x14ac:dyDescent="0.2">
      <c r="A60" s="141" t="s">
        <v>12</v>
      </c>
      <c r="B60" s="259" t="s">
        <v>93</v>
      </c>
      <c r="C60" s="156" t="s">
        <v>4178</v>
      </c>
      <c r="D60" s="140" t="s">
        <v>4179</v>
      </c>
      <c r="E60" s="166" t="s">
        <v>4180</v>
      </c>
      <c r="F60" s="215" t="s">
        <v>210</v>
      </c>
      <c r="G60" s="215" t="s">
        <v>231</v>
      </c>
      <c r="H60" s="215" t="s">
        <v>269</v>
      </c>
      <c r="I60" s="140" t="s">
        <v>186</v>
      </c>
      <c r="J60" s="140" t="s">
        <v>4181</v>
      </c>
      <c r="K60" s="140" t="s">
        <v>4182</v>
      </c>
      <c r="L60" s="140" t="s">
        <v>4183</v>
      </c>
      <c r="M60" s="166" t="s">
        <v>4184</v>
      </c>
      <c r="N60" s="162">
        <v>44586</v>
      </c>
      <c r="O60" s="166">
        <v>2022</v>
      </c>
      <c r="P60" s="166">
        <v>2024</v>
      </c>
      <c r="Q60" s="663">
        <v>3750</v>
      </c>
      <c r="R60" s="140"/>
      <c r="S60" s="140" t="s">
        <v>4185</v>
      </c>
      <c r="T60" s="217"/>
      <c r="U60" s="163" t="s">
        <v>167</v>
      </c>
      <c r="V60" s="140"/>
    </row>
    <row r="61" spans="1:22" s="4" customFormat="1" ht="166.5" customHeight="1" x14ac:dyDescent="0.2">
      <c r="A61" s="141" t="s">
        <v>12</v>
      </c>
      <c r="B61" s="259" t="s">
        <v>95</v>
      </c>
      <c r="C61" s="156" t="s">
        <v>4253</v>
      </c>
      <c r="D61" s="140" t="s">
        <v>4254</v>
      </c>
      <c r="E61" s="166" t="s">
        <v>4255</v>
      </c>
      <c r="F61" s="215" t="s">
        <v>210</v>
      </c>
      <c r="G61" s="215" t="s">
        <v>230</v>
      </c>
      <c r="H61" s="215" t="s">
        <v>671</v>
      </c>
      <c r="I61" s="140" t="s">
        <v>194</v>
      </c>
      <c r="J61" s="366" t="s">
        <v>4256</v>
      </c>
      <c r="K61" s="140" t="s">
        <v>4257</v>
      </c>
      <c r="L61" s="140" t="s">
        <v>4258</v>
      </c>
      <c r="M61" s="140">
        <v>31821596</v>
      </c>
      <c r="N61" s="162">
        <v>45200</v>
      </c>
      <c r="O61" s="166">
        <v>2023</v>
      </c>
      <c r="P61" s="166">
        <v>2024</v>
      </c>
      <c r="Q61" s="663">
        <v>3900</v>
      </c>
      <c r="R61" s="140"/>
      <c r="S61" s="140" t="s">
        <v>4259</v>
      </c>
      <c r="T61" s="217" t="s">
        <v>4260</v>
      </c>
      <c r="U61" s="163" t="s">
        <v>167</v>
      </c>
      <c r="V61" s="140"/>
    </row>
    <row r="62" spans="1:22" s="4" customFormat="1" ht="38.25" x14ac:dyDescent="0.2">
      <c r="A62" s="141" t="s">
        <v>12</v>
      </c>
      <c r="B62" s="259" t="s">
        <v>93</v>
      </c>
      <c r="C62" s="156" t="s">
        <v>4186</v>
      </c>
      <c r="D62" s="140" t="s">
        <v>4187</v>
      </c>
      <c r="E62" s="166" t="s">
        <v>4188</v>
      </c>
      <c r="F62" s="215" t="s">
        <v>210</v>
      </c>
      <c r="G62" s="215" t="s">
        <v>230</v>
      </c>
      <c r="H62" s="215" t="s">
        <v>650</v>
      </c>
      <c r="I62" s="140" t="s">
        <v>194</v>
      </c>
      <c r="J62" s="140" t="s">
        <v>4189</v>
      </c>
      <c r="K62" s="140" t="s">
        <v>879</v>
      </c>
      <c r="L62" s="140" t="s">
        <v>4190</v>
      </c>
      <c r="M62" s="166" t="s">
        <v>4191</v>
      </c>
      <c r="N62" s="162">
        <v>44893</v>
      </c>
      <c r="O62" s="166">
        <v>2022</v>
      </c>
      <c r="P62" s="166">
        <v>2025</v>
      </c>
      <c r="Q62" s="663">
        <v>6500</v>
      </c>
      <c r="R62" s="140"/>
      <c r="S62" s="140" t="s">
        <v>4192</v>
      </c>
      <c r="T62" s="217"/>
      <c r="U62" s="163" t="s">
        <v>167</v>
      </c>
      <c r="V62" s="140"/>
    </row>
    <row r="63" spans="1:22" s="4" customFormat="1" ht="248.25" customHeight="1" x14ac:dyDescent="0.2">
      <c r="A63" s="141" t="s">
        <v>12</v>
      </c>
      <c r="B63" s="259" t="s">
        <v>130</v>
      </c>
      <c r="C63" s="156" t="s">
        <v>4233</v>
      </c>
      <c r="D63" s="140" t="s">
        <v>4228</v>
      </c>
      <c r="E63" s="140">
        <v>101000617</v>
      </c>
      <c r="F63" s="215" t="s">
        <v>210</v>
      </c>
      <c r="G63" s="215" t="s">
        <v>234</v>
      </c>
      <c r="H63" s="215" t="s">
        <v>234</v>
      </c>
      <c r="I63" s="140" t="s">
        <v>194</v>
      </c>
      <c r="J63" s="366" t="s">
        <v>4234</v>
      </c>
      <c r="K63" s="140" t="s">
        <v>4230</v>
      </c>
      <c r="L63" s="140" t="s">
        <v>4235</v>
      </c>
      <c r="M63" s="140">
        <v>999876971</v>
      </c>
      <c r="N63" s="162">
        <v>44105</v>
      </c>
      <c r="O63" s="166">
        <v>2020</v>
      </c>
      <c r="P63" s="166">
        <v>2024</v>
      </c>
      <c r="Q63" s="663">
        <v>10409</v>
      </c>
      <c r="R63" s="140"/>
      <c r="S63" s="140" t="s">
        <v>4236</v>
      </c>
      <c r="T63" s="217"/>
      <c r="U63" s="163" t="s">
        <v>167</v>
      </c>
      <c r="V63" s="140"/>
    </row>
    <row r="64" spans="1:22" s="4" customFormat="1" ht="120.75" customHeight="1" x14ac:dyDescent="0.2">
      <c r="A64" s="141" t="s">
        <v>12</v>
      </c>
      <c r="B64" s="259" t="s">
        <v>94</v>
      </c>
      <c r="C64" s="156" t="s">
        <v>4261</v>
      </c>
      <c r="D64" s="140" t="s">
        <v>4262</v>
      </c>
      <c r="E64" s="140" t="s">
        <v>4263</v>
      </c>
      <c r="F64" s="215" t="s">
        <v>210</v>
      </c>
      <c r="G64" s="215" t="s">
        <v>234</v>
      </c>
      <c r="H64" s="215" t="s">
        <v>234</v>
      </c>
      <c r="I64" s="140" t="s">
        <v>194</v>
      </c>
      <c r="J64" s="140" t="s">
        <v>4264</v>
      </c>
      <c r="K64" s="140" t="s">
        <v>4265</v>
      </c>
      <c r="L64" s="140" t="s">
        <v>4266</v>
      </c>
      <c r="M64" s="140" t="s">
        <v>4267</v>
      </c>
      <c r="N64" s="162">
        <v>44361</v>
      </c>
      <c r="O64" s="166">
        <v>2021</v>
      </c>
      <c r="P64" s="166">
        <v>2023</v>
      </c>
      <c r="Q64" s="663">
        <v>11200</v>
      </c>
      <c r="R64" s="140"/>
      <c r="S64" s="140" t="s">
        <v>4268</v>
      </c>
      <c r="T64" s="217"/>
      <c r="U64" s="163" t="s">
        <v>167</v>
      </c>
      <c r="V64" s="140"/>
    </row>
    <row r="65" spans="1:22" s="4" customFormat="1" ht="126.75" customHeight="1" x14ac:dyDescent="0.2">
      <c r="A65" s="141" t="s">
        <v>12</v>
      </c>
      <c r="B65" s="259" t="s">
        <v>60</v>
      </c>
      <c r="C65" s="156" t="s">
        <v>4269</v>
      </c>
      <c r="D65" s="140" t="s">
        <v>4270</v>
      </c>
      <c r="E65" s="166" t="s">
        <v>4271</v>
      </c>
      <c r="F65" s="215" t="s">
        <v>208</v>
      </c>
      <c r="G65" s="215" t="s">
        <v>213</v>
      </c>
      <c r="H65" s="215" t="s">
        <v>326</v>
      </c>
      <c r="I65" s="140" t="s">
        <v>186</v>
      </c>
      <c r="J65" s="366" t="s">
        <v>4272</v>
      </c>
      <c r="K65" s="140" t="s">
        <v>4273</v>
      </c>
      <c r="L65" s="140" t="s">
        <v>4274</v>
      </c>
      <c r="M65" s="166" t="s">
        <v>4275</v>
      </c>
      <c r="N65" s="162">
        <v>42736</v>
      </c>
      <c r="O65" s="166">
        <v>2017</v>
      </c>
      <c r="P65" s="166">
        <v>2021</v>
      </c>
      <c r="Q65" s="663">
        <v>13686</v>
      </c>
      <c r="R65" s="140"/>
      <c r="S65" s="232" t="s">
        <v>4276</v>
      </c>
      <c r="T65" s="217" t="s">
        <v>4277</v>
      </c>
      <c r="U65" s="163" t="s">
        <v>167</v>
      </c>
      <c r="V65" s="140"/>
    </row>
    <row r="66" spans="1:22" s="4" customFormat="1" ht="171.75" customHeight="1" x14ac:dyDescent="0.2">
      <c r="A66" s="141" t="s">
        <v>12</v>
      </c>
      <c r="B66" s="259" t="s">
        <v>4129</v>
      </c>
      <c r="C66" s="156" t="s">
        <v>4288</v>
      </c>
      <c r="D66" s="140" t="s">
        <v>4262</v>
      </c>
      <c r="E66" s="163">
        <v>101113040</v>
      </c>
      <c r="F66" s="215" t="s">
        <v>210</v>
      </c>
      <c r="G66" s="215" t="s">
        <v>233</v>
      </c>
      <c r="H66" s="215" t="s">
        <v>442</v>
      </c>
      <c r="I66" s="140" t="s">
        <v>194</v>
      </c>
      <c r="J66" s="366" t="s">
        <v>4289</v>
      </c>
      <c r="K66" s="140" t="s">
        <v>4290</v>
      </c>
      <c r="L66" s="140" t="s">
        <v>4291</v>
      </c>
      <c r="M66" s="140" t="s">
        <v>4292</v>
      </c>
      <c r="N66" s="162">
        <v>45261</v>
      </c>
      <c r="O66" s="166">
        <v>2023</v>
      </c>
      <c r="P66" s="166">
        <v>2029</v>
      </c>
      <c r="Q66" s="663">
        <v>14213</v>
      </c>
      <c r="R66" s="140"/>
      <c r="S66" s="140" t="s">
        <v>4293</v>
      </c>
      <c r="T66" s="217"/>
      <c r="U66" s="163" t="s">
        <v>167</v>
      </c>
      <c r="V66" s="140"/>
    </row>
    <row r="67" spans="1:22" s="4" customFormat="1" ht="208.5" customHeight="1" x14ac:dyDescent="0.2">
      <c r="A67" s="141" t="s">
        <v>12</v>
      </c>
      <c r="B67" s="259" t="s">
        <v>59</v>
      </c>
      <c r="C67" s="156" t="s">
        <v>4205</v>
      </c>
      <c r="D67" s="140" t="s">
        <v>4206</v>
      </c>
      <c r="E67" s="140">
        <v>101005259</v>
      </c>
      <c r="F67" s="215" t="s">
        <v>174</v>
      </c>
      <c r="G67" s="215" t="s">
        <v>236</v>
      </c>
      <c r="H67" s="215" t="s">
        <v>412</v>
      </c>
      <c r="I67" s="140" t="s">
        <v>200</v>
      </c>
      <c r="J67" s="366" t="s">
        <v>4207</v>
      </c>
      <c r="K67" s="140" t="s">
        <v>4201</v>
      </c>
      <c r="L67" s="140" t="s">
        <v>4208</v>
      </c>
      <c r="M67" s="166" t="s">
        <v>4209</v>
      </c>
      <c r="N67" s="162">
        <v>44273</v>
      </c>
      <c r="O67" s="166">
        <v>2021</v>
      </c>
      <c r="P67" s="166">
        <v>2025</v>
      </c>
      <c r="Q67" s="663">
        <v>21936</v>
      </c>
      <c r="R67" s="140"/>
      <c r="S67" s="140" t="s">
        <v>4210</v>
      </c>
      <c r="T67" s="217"/>
      <c r="U67" s="163" t="s">
        <v>167</v>
      </c>
      <c r="V67" s="140"/>
    </row>
    <row r="68" spans="1:22" s="4" customFormat="1" ht="240.75" customHeight="1" x14ac:dyDescent="0.2">
      <c r="A68" s="141" t="s">
        <v>12</v>
      </c>
      <c r="B68" s="259" t="s">
        <v>4129</v>
      </c>
      <c r="C68" s="156" t="s">
        <v>4284</v>
      </c>
      <c r="D68" s="140" t="s">
        <v>3912</v>
      </c>
      <c r="E68" s="163">
        <v>101000501</v>
      </c>
      <c r="F68" s="215" t="s">
        <v>210</v>
      </c>
      <c r="G68" s="215" t="s">
        <v>233</v>
      </c>
      <c r="H68" s="215" t="s">
        <v>442</v>
      </c>
      <c r="I68" s="140" t="s">
        <v>194</v>
      </c>
      <c r="J68" s="366" t="s">
        <v>4285</v>
      </c>
      <c r="K68" s="140" t="s">
        <v>4230</v>
      </c>
      <c r="L68" s="140" t="s">
        <v>4286</v>
      </c>
      <c r="M68" s="140"/>
      <c r="N68" s="162">
        <v>44326</v>
      </c>
      <c r="O68" s="166">
        <v>2021</v>
      </c>
      <c r="P68" s="166">
        <v>2025</v>
      </c>
      <c r="Q68" s="663">
        <v>24691</v>
      </c>
      <c r="R68" s="140"/>
      <c r="S68" s="140" t="s">
        <v>4287</v>
      </c>
      <c r="T68" s="217"/>
      <c r="U68" s="163" t="s">
        <v>167</v>
      </c>
      <c r="V68" s="140"/>
    </row>
    <row r="69" spans="1:22" s="4" customFormat="1" ht="107.25" customHeight="1" x14ac:dyDescent="0.2">
      <c r="A69" s="141" t="s">
        <v>12</v>
      </c>
      <c r="B69" s="259" t="s">
        <v>130</v>
      </c>
      <c r="C69" s="156" t="s">
        <v>4237</v>
      </c>
      <c r="D69" s="140" t="s">
        <v>4228</v>
      </c>
      <c r="E69" s="140">
        <v>101086311</v>
      </c>
      <c r="F69" s="215" t="s">
        <v>210</v>
      </c>
      <c r="G69" s="215" t="s">
        <v>234</v>
      </c>
      <c r="H69" s="215" t="s">
        <v>234</v>
      </c>
      <c r="I69" s="140" t="s">
        <v>194</v>
      </c>
      <c r="J69" s="366" t="s">
        <v>4238</v>
      </c>
      <c r="K69" s="140" t="s">
        <v>4214</v>
      </c>
      <c r="L69" s="140" t="s">
        <v>4239</v>
      </c>
      <c r="M69" s="140">
        <v>808974951</v>
      </c>
      <c r="N69" s="162">
        <v>44986</v>
      </c>
      <c r="O69" s="166">
        <v>2023</v>
      </c>
      <c r="P69" s="166">
        <v>2027</v>
      </c>
      <c r="Q69" s="663">
        <v>28698</v>
      </c>
      <c r="R69" s="140"/>
      <c r="S69" s="140" t="s">
        <v>4240</v>
      </c>
      <c r="T69" s="217"/>
      <c r="U69" s="163" t="s">
        <v>167</v>
      </c>
      <c r="V69" s="140"/>
    </row>
    <row r="70" spans="1:22" s="4" customFormat="1" ht="72.75" customHeight="1" x14ac:dyDescent="0.2">
      <c r="A70" s="141" t="s">
        <v>12</v>
      </c>
      <c r="B70" s="259" t="s">
        <v>59</v>
      </c>
      <c r="C70" s="156" t="s">
        <v>4198</v>
      </c>
      <c r="D70" s="140" t="s">
        <v>4199</v>
      </c>
      <c r="E70" s="140">
        <v>773297</v>
      </c>
      <c r="F70" s="215" t="s">
        <v>174</v>
      </c>
      <c r="G70" s="215" t="s">
        <v>236</v>
      </c>
      <c r="H70" s="215" t="s">
        <v>412</v>
      </c>
      <c r="I70" s="140" t="s">
        <v>200</v>
      </c>
      <c r="J70" s="366" t="s">
        <v>4200</v>
      </c>
      <c r="K70" s="140" t="s">
        <v>4201</v>
      </c>
      <c r="L70" s="140" t="s">
        <v>4202</v>
      </c>
      <c r="M70" s="166" t="s">
        <v>4203</v>
      </c>
      <c r="N70" s="162">
        <v>43287</v>
      </c>
      <c r="O70" s="166">
        <v>2018</v>
      </c>
      <c r="P70" s="166">
        <v>2022</v>
      </c>
      <c r="Q70" s="663">
        <v>29142</v>
      </c>
      <c r="R70" s="140"/>
      <c r="S70" s="71" t="s">
        <v>4204</v>
      </c>
      <c r="T70" s="217"/>
      <c r="U70" s="163" t="s">
        <v>167</v>
      </c>
      <c r="V70" s="140"/>
    </row>
    <row r="71" spans="1:22" s="4" customFormat="1" ht="155.25" customHeight="1" x14ac:dyDescent="0.2">
      <c r="A71" s="141" t="s">
        <v>12</v>
      </c>
      <c r="B71" s="259" t="s">
        <v>130</v>
      </c>
      <c r="C71" s="140" t="s">
        <v>4303</v>
      </c>
      <c r="D71" s="140" t="s">
        <v>4304</v>
      </c>
      <c r="E71" s="166" t="s">
        <v>4305</v>
      </c>
      <c r="F71" s="215" t="s">
        <v>210</v>
      </c>
      <c r="G71" s="215" t="s">
        <v>234</v>
      </c>
      <c r="H71" s="215" t="s">
        <v>234</v>
      </c>
      <c r="I71" s="140" t="s">
        <v>194</v>
      </c>
      <c r="J71" s="140" t="s">
        <v>4306</v>
      </c>
      <c r="K71" s="140" t="s">
        <v>4307</v>
      </c>
      <c r="L71" s="140" t="s">
        <v>4308</v>
      </c>
      <c r="M71" s="166">
        <v>128145255</v>
      </c>
      <c r="N71" s="162">
        <v>45212</v>
      </c>
      <c r="O71" s="166">
        <v>2023</v>
      </c>
      <c r="P71" s="166">
        <v>2024</v>
      </c>
      <c r="Q71" s="663">
        <v>30600</v>
      </c>
      <c r="R71" s="140"/>
      <c r="S71" s="156" t="s">
        <v>4309</v>
      </c>
      <c r="T71" s="217"/>
      <c r="U71" s="163" t="s">
        <v>167</v>
      </c>
      <c r="V71" s="140"/>
    </row>
    <row r="72" spans="1:22" s="4" customFormat="1" ht="62.25" customHeight="1" x14ac:dyDescent="0.2">
      <c r="A72" s="141" t="s">
        <v>12</v>
      </c>
      <c r="B72" s="259" t="s">
        <v>130</v>
      </c>
      <c r="C72" s="156" t="s">
        <v>4227</v>
      </c>
      <c r="D72" s="140" t="s">
        <v>4228</v>
      </c>
      <c r="E72" s="140">
        <v>818496</v>
      </c>
      <c r="F72" s="215" t="s">
        <v>210</v>
      </c>
      <c r="G72" s="215" t="s">
        <v>234</v>
      </c>
      <c r="H72" s="215" t="s">
        <v>234</v>
      </c>
      <c r="I72" s="140" t="s">
        <v>194</v>
      </c>
      <c r="J72" s="366" t="s">
        <v>4229</v>
      </c>
      <c r="K72" s="140" t="s">
        <v>4230</v>
      </c>
      <c r="L72" s="140" t="s">
        <v>4196</v>
      </c>
      <c r="M72" s="140">
        <v>60460709</v>
      </c>
      <c r="N72" s="162" t="s">
        <v>4231</v>
      </c>
      <c r="O72" s="166">
        <v>2019</v>
      </c>
      <c r="P72" s="166">
        <v>2022</v>
      </c>
      <c r="Q72" s="663">
        <v>33344</v>
      </c>
      <c r="R72" s="140"/>
      <c r="S72" s="140" t="s">
        <v>4232</v>
      </c>
      <c r="T72" s="217"/>
      <c r="U72" s="163" t="s">
        <v>167</v>
      </c>
      <c r="V72" s="140"/>
    </row>
    <row r="73" spans="1:22" s="4" customFormat="1" ht="74.25" customHeight="1" x14ac:dyDescent="0.2">
      <c r="A73" s="141" t="s">
        <v>12</v>
      </c>
      <c r="B73" s="259" t="s">
        <v>60</v>
      </c>
      <c r="C73" s="156" t="s">
        <v>4278</v>
      </c>
      <c r="D73" s="140" t="s">
        <v>4279</v>
      </c>
      <c r="E73" s="166">
        <v>101127382</v>
      </c>
      <c r="F73" s="215" t="s">
        <v>174</v>
      </c>
      <c r="G73" s="215" t="s">
        <v>240</v>
      </c>
      <c r="H73" s="215" t="s">
        <v>240</v>
      </c>
      <c r="I73" s="140" t="s">
        <v>200</v>
      </c>
      <c r="J73" s="366" t="s">
        <v>4280</v>
      </c>
      <c r="K73" s="140" t="s">
        <v>4281</v>
      </c>
      <c r="L73" s="140" t="s">
        <v>4282</v>
      </c>
      <c r="M73" s="166">
        <v>30778867</v>
      </c>
      <c r="N73" s="162">
        <v>45222</v>
      </c>
      <c r="O73" s="166">
        <v>2023</v>
      </c>
      <c r="P73" s="166">
        <v>2026</v>
      </c>
      <c r="Q73" s="663">
        <v>69969</v>
      </c>
      <c r="R73" s="140"/>
      <c r="S73" s="232" t="s">
        <v>4283</v>
      </c>
      <c r="T73" s="217"/>
      <c r="U73" s="163" t="s">
        <v>167</v>
      </c>
      <c r="V73" s="140"/>
    </row>
    <row r="74" spans="1:22" s="4" customFormat="1" ht="357" x14ac:dyDescent="0.2">
      <c r="A74" s="141" t="s">
        <v>12</v>
      </c>
      <c r="B74" s="259" t="s">
        <v>59</v>
      </c>
      <c r="C74" s="156" t="s">
        <v>4218</v>
      </c>
      <c r="D74" s="140" t="s">
        <v>4199</v>
      </c>
      <c r="E74" s="140">
        <v>101086522</v>
      </c>
      <c r="F74" s="215" t="s">
        <v>174</v>
      </c>
      <c r="G74" s="215" t="s">
        <v>236</v>
      </c>
      <c r="H74" s="215" t="s">
        <v>412</v>
      </c>
      <c r="I74" s="140" t="s">
        <v>200</v>
      </c>
      <c r="J74" s="366" t="s">
        <v>4219</v>
      </c>
      <c r="K74" s="140" t="s">
        <v>4214</v>
      </c>
      <c r="L74" s="140" t="s">
        <v>4220</v>
      </c>
      <c r="M74" s="140"/>
      <c r="N74" s="162">
        <v>44607</v>
      </c>
      <c r="O74" s="166">
        <v>2021</v>
      </c>
      <c r="P74" s="166">
        <v>2027</v>
      </c>
      <c r="Q74" s="663">
        <v>109475</v>
      </c>
      <c r="R74" s="140"/>
      <c r="S74" s="71" t="s">
        <v>4221</v>
      </c>
      <c r="T74" s="217"/>
      <c r="U74" s="163" t="s">
        <v>167</v>
      </c>
      <c r="V74" s="140"/>
    </row>
    <row r="75" spans="1:22" s="4" customFormat="1" ht="409.6" customHeight="1" x14ac:dyDescent="0.2">
      <c r="A75" s="141" t="s">
        <v>12</v>
      </c>
      <c r="B75" s="259" t="s">
        <v>95</v>
      </c>
      <c r="C75" s="156" t="s">
        <v>4299</v>
      </c>
      <c r="D75" s="140" t="s">
        <v>3923</v>
      </c>
      <c r="E75" s="166" t="s">
        <v>4300</v>
      </c>
      <c r="F75" s="215" t="s">
        <v>210</v>
      </c>
      <c r="G75" s="215" t="s">
        <v>230</v>
      </c>
      <c r="H75" s="215" t="s">
        <v>497</v>
      </c>
      <c r="I75" s="140" t="s">
        <v>194</v>
      </c>
      <c r="J75" s="366" t="s">
        <v>4296</v>
      </c>
      <c r="K75" s="140" t="s">
        <v>897</v>
      </c>
      <c r="L75" s="140" t="s">
        <v>4301</v>
      </c>
      <c r="M75" s="140">
        <v>31819494</v>
      </c>
      <c r="N75" s="162">
        <v>44571</v>
      </c>
      <c r="O75" s="166">
        <v>2022</v>
      </c>
      <c r="P75" s="166">
        <v>2024</v>
      </c>
      <c r="Q75" s="663">
        <v>125422.5</v>
      </c>
      <c r="R75" s="140"/>
      <c r="S75" s="140" t="s">
        <v>4302</v>
      </c>
      <c r="T75" s="217" t="s">
        <v>3928</v>
      </c>
      <c r="U75" s="163" t="s">
        <v>167</v>
      </c>
      <c r="V75" s="140"/>
    </row>
    <row r="76" spans="1:22" s="4" customFormat="1" ht="191.25" x14ac:dyDescent="0.2">
      <c r="A76" s="141" t="s">
        <v>12</v>
      </c>
      <c r="B76" s="259" t="s">
        <v>59</v>
      </c>
      <c r="C76" s="156" t="s">
        <v>4211</v>
      </c>
      <c r="D76" s="140" t="s">
        <v>4212</v>
      </c>
      <c r="E76" s="140">
        <v>101081307</v>
      </c>
      <c r="F76" s="215" t="s">
        <v>174</v>
      </c>
      <c r="G76" s="215" t="s">
        <v>237</v>
      </c>
      <c r="H76" s="215" t="s">
        <v>446</v>
      </c>
      <c r="I76" s="140" t="s">
        <v>197</v>
      </c>
      <c r="J76" s="366" t="s">
        <v>4213</v>
      </c>
      <c r="K76" s="140" t="s">
        <v>4214</v>
      </c>
      <c r="L76" s="140" t="s">
        <v>4215</v>
      </c>
      <c r="M76" s="140"/>
      <c r="N76" s="162">
        <v>45106</v>
      </c>
      <c r="O76" s="166">
        <v>2023</v>
      </c>
      <c r="P76" s="166">
        <v>2027</v>
      </c>
      <c r="Q76" s="663">
        <v>134116</v>
      </c>
      <c r="R76" s="140" t="s">
        <v>4216</v>
      </c>
      <c r="S76" s="140" t="s">
        <v>4217</v>
      </c>
      <c r="T76" s="217"/>
      <c r="U76" s="163" t="s">
        <v>167</v>
      </c>
      <c r="V76" s="140"/>
    </row>
    <row r="77" spans="1:22" s="4" customFormat="1" ht="127.5" x14ac:dyDescent="0.2">
      <c r="A77" s="141" t="s">
        <v>12</v>
      </c>
      <c r="B77" s="259" t="s">
        <v>95</v>
      </c>
      <c r="C77" s="156" t="s">
        <v>4248</v>
      </c>
      <c r="D77" s="140" t="s">
        <v>4249</v>
      </c>
      <c r="E77" s="166">
        <v>101082169</v>
      </c>
      <c r="F77" s="215" t="s">
        <v>210</v>
      </c>
      <c r="G77" s="215" t="s">
        <v>230</v>
      </c>
      <c r="H77" s="215" t="s">
        <v>522</v>
      </c>
      <c r="I77" s="140" t="s">
        <v>194</v>
      </c>
      <c r="J77" s="366" t="s">
        <v>4250</v>
      </c>
      <c r="K77" s="140" t="s">
        <v>4214</v>
      </c>
      <c r="L77" s="140" t="s">
        <v>4251</v>
      </c>
      <c r="M77" s="140">
        <v>30778867</v>
      </c>
      <c r="N77" s="162">
        <v>45282</v>
      </c>
      <c r="O77" s="166">
        <v>2023</v>
      </c>
      <c r="P77" s="166">
        <v>2027</v>
      </c>
      <c r="Q77" s="663">
        <v>182362.5</v>
      </c>
      <c r="R77" s="140"/>
      <c r="S77" s="140" t="s">
        <v>4252</v>
      </c>
      <c r="T77" s="217"/>
      <c r="U77" s="163" t="s">
        <v>167</v>
      </c>
      <c r="V77" s="140"/>
    </row>
    <row r="78" spans="1:22" s="4" customFormat="1" ht="216.75" x14ac:dyDescent="0.2">
      <c r="A78" s="141" t="s">
        <v>12</v>
      </c>
      <c r="B78" s="259" t="s">
        <v>95</v>
      </c>
      <c r="C78" s="156" t="s">
        <v>4294</v>
      </c>
      <c r="D78" s="140" t="s">
        <v>4249</v>
      </c>
      <c r="E78" s="166" t="s">
        <v>4295</v>
      </c>
      <c r="F78" s="215" t="s">
        <v>210</v>
      </c>
      <c r="G78" s="215" t="s">
        <v>230</v>
      </c>
      <c r="H78" s="215" t="s">
        <v>522</v>
      </c>
      <c r="I78" s="140" t="s">
        <v>194</v>
      </c>
      <c r="J78" s="366" t="s">
        <v>4296</v>
      </c>
      <c r="K78" s="140" t="s">
        <v>897</v>
      </c>
      <c r="L78" s="140" t="s">
        <v>4297</v>
      </c>
      <c r="M78" s="140">
        <v>42181810</v>
      </c>
      <c r="N78" s="162">
        <v>44613</v>
      </c>
      <c r="O78" s="166">
        <v>2022</v>
      </c>
      <c r="P78" s="166">
        <v>2024</v>
      </c>
      <c r="Q78" s="663">
        <v>187249.17</v>
      </c>
      <c r="R78" s="140"/>
      <c r="S78" s="140" t="s">
        <v>4298</v>
      </c>
      <c r="T78" s="217"/>
      <c r="U78" s="163" t="s">
        <v>167</v>
      </c>
      <c r="V78" s="140"/>
    </row>
    <row r="79" spans="1:22" s="4" customFormat="1" ht="76.5" x14ac:dyDescent="0.2">
      <c r="A79" s="141" t="s">
        <v>29</v>
      </c>
      <c r="B79" s="259" t="s">
        <v>47</v>
      </c>
      <c r="C79" s="392" t="s">
        <v>9993</v>
      </c>
      <c r="D79" s="175" t="s">
        <v>9990</v>
      </c>
      <c r="E79" s="393">
        <v>21578</v>
      </c>
      <c r="F79" s="431" t="s">
        <v>173</v>
      </c>
      <c r="G79" s="431" t="s">
        <v>225</v>
      </c>
      <c r="H79" s="431" t="s">
        <v>225</v>
      </c>
      <c r="I79" s="191" t="s">
        <v>189</v>
      </c>
      <c r="J79" s="394" t="s">
        <v>9986</v>
      </c>
      <c r="K79" s="175" t="s">
        <v>9765</v>
      </c>
      <c r="L79" s="175" t="s">
        <v>9987</v>
      </c>
      <c r="M79" s="175"/>
      <c r="N79" s="178"/>
      <c r="O79" s="175">
        <v>2022</v>
      </c>
      <c r="P79" s="175">
        <v>2022</v>
      </c>
      <c r="Q79" s="663">
        <v>632.98</v>
      </c>
      <c r="R79" s="175"/>
      <c r="S79" s="175" t="s">
        <v>9882</v>
      </c>
      <c r="T79" s="217"/>
      <c r="U79" s="163" t="s">
        <v>167</v>
      </c>
      <c r="V79" s="140"/>
    </row>
    <row r="80" spans="1:22" s="4" customFormat="1" ht="409.5" x14ac:dyDescent="0.2">
      <c r="A80" s="292" t="s">
        <v>29</v>
      </c>
      <c r="B80" s="259" t="s">
        <v>45</v>
      </c>
      <c r="C80" s="175" t="s">
        <v>9788</v>
      </c>
      <c r="D80" s="175" t="s">
        <v>9789</v>
      </c>
      <c r="E80" s="175">
        <v>101079342</v>
      </c>
      <c r="F80" s="215" t="s">
        <v>173</v>
      </c>
      <c r="G80" s="215" t="s">
        <v>216</v>
      </c>
      <c r="H80" s="215" t="s">
        <v>688</v>
      </c>
      <c r="I80" s="175" t="s">
        <v>9763</v>
      </c>
      <c r="J80" s="175"/>
      <c r="K80" s="175" t="s">
        <v>6017</v>
      </c>
      <c r="L80" s="175" t="s">
        <v>9790</v>
      </c>
      <c r="M80" s="175"/>
      <c r="N80" s="178"/>
      <c r="O80" s="175">
        <v>2022</v>
      </c>
      <c r="P80" s="175">
        <v>2025</v>
      </c>
      <c r="Q80" s="663">
        <v>769.02</v>
      </c>
      <c r="R80" s="175"/>
      <c r="S80" s="175" t="s">
        <v>9791</v>
      </c>
      <c r="T80" s="180"/>
      <c r="U80" s="163" t="s">
        <v>167</v>
      </c>
      <c r="V80" s="140"/>
    </row>
    <row r="81" spans="1:29" s="4" customFormat="1" ht="63.75" x14ac:dyDescent="0.2">
      <c r="A81" s="292" t="s">
        <v>29</v>
      </c>
      <c r="B81" s="259" t="s">
        <v>45</v>
      </c>
      <c r="C81" s="175" t="s">
        <v>9774</v>
      </c>
      <c r="D81" s="175" t="s">
        <v>9775</v>
      </c>
      <c r="E81" s="175" t="s">
        <v>9776</v>
      </c>
      <c r="F81" s="215" t="s">
        <v>173</v>
      </c>
      <c r="G81" s="215" t="s">
        <v>217</v>
      </c>
      <c r="H81" s="215" t="s">
        <v>681</v>
      </c>
      <c r="I81" s="175" t="s">
        <v>188</v>
      </c>
      <c r="J81" s="175" t="s">
        <v>9764</v>
      </c>
      <c r="K81" s="175" t="s">
        <v>9765</v>
      </c>
      <c r="L81" s="175" t="s">
        <v>9766</v>
      </c>
      <c r="M81" s="175"/>
      <c r="N81" s="178"/>
      <c r="O81" s="175">
        <v>2022</v>
      </c>
      <c r="P81" s="175">
        <v>2022</v>
      </c>
      <c r="Q81" s="663">
        <v>1181.25</v>
      </c>
      <c r="R81" s="175"/>
      <c r="S81" s="175" t="s">
        <v>9777</v>
      </c>
      <c r="T81" s="180"/>
      <c r="U81" s="163" t="s">
        <v>167</v>
      </c>
      <c r="V81" s="140"/>
    </row>
    <row r="82" spans="1:29" s="4" customFormat="1" ht="114.75" x14ac:dyDescent="0.2">
      <c r="A82" s="141" t="s">
        <v>29</v>
      </c>
      <c r="B82" s="259" t="s">
        <v>46</v>
      </c>
      <c r="C82" s="175" t="s">
        <v>9709</v>
      </c>
      <c r="D82" s="175" t="s">
        <v>9710</v>
      </c>
      <c r="E82" s="175" t="s">
        <v>9711</v>
      </c>
      <c r="F82" s="216" t="s">
        <v>173</v>
      </c>
      <c r="G82" s="215" t="s">
        <v>216</v>
      </c>
      <c r="H82" s="216" t="s">
        <v>680</v>
      </c>
      <c r="I82" s="175" t="s">
        <v>188</v>
      </c>
      <c r="J82" s="175" t="s">
        <v>9701</v>
      </c>
      <c r="K82" s="175" t="s">
        <v>4230</v>
      </c>
      <c r="L82" s="175" t="s">
        <v>9702</v>
      </c>
      <c r="M82" s="175"/>
      <c r="N82" s="178">
        <v>43957</v>
      </c>
      <c r="O82" s="175">
        <v>2022</v>
      </c>
      <c r="P82" s="175">
        <v>2023</v>
      </c>
      <c r="Q82" s="663">
        <v>1341.4</v>
      </c>
      <c r="R82" s="175" t="s">
        <v>9712</v>
      </c>
      <c r="S82" s="386" t="s">
        <v>9713</v>
      </c>
      <c r="T82" s="180"/>
      <c r="U82" s="163" t="s">
        <v>167</v>
      </c>
      <c r="V82" s="140"/>
    </row>
    <row r="83" spans="1:29" s="4" customFormat="1" ht="409.5" x14ac:dyDescent="0.2">
      <c r="A83" s="141" t="s">
        <v>29</v>
      </c>
      <c r="B83" s="259" t="s">
        <v>47</v>
      </c>
      <c r="C83" s="199" t="s">
        <v>9964</v>
      </c>
      <c r="D83" s="175" t="s">
        <v>9965</v>
      </c>
      <c r="E83" s="175">
        <v>101058693</v>
      </c>
      <c r="F83" s="431" t="s">
        <v>173</v>
      </c>
      <c r="G83" s="431" t="s">
        <v>225</v>
      </c>
      <c r="H83" s="431" t="s">
        <v>225</v>
      </c>
      <c r="I83" s="175" t="s">
        <v>189</v>
      </c>
      <c r="J83" s="175" t="s">
        <v>9910</v>
      </c>
      <c r="K83" s="175" t="s">
        <v>9960</v>
      </c>
      <c r="L83" s="175" t="s">
        <v>9911</v>
      </c>
      <c r="M83" s="175"/>
      <c r="N83" s="175" t="s">
        <v>9966</v>
      </c>
      <c r="O83" s="175">
        <v>2022</v>
      </c>
      <c r="P83" s="175">
        <v>2025</v>
      </c>
      <c r="Q83" s="663">
        <v>1450</v>
      </c>
      <c r="R83" s="175" t="s">
        <v>9967</v>
      </c>
      <c r="S83" s="175" t="s">
        <v>9968</v>
      </c>
      <c r="T83" s="217"/>
      <c r="U83" s="163" t="s">
        <v>167</v>
      </c>
      <c r="V83" s="140"/>
      <c r="W83" s="115"/>
      <c r="X83" s="115"/>
      <c r="Y83" s="116"/>
      <c r="Z83" s="115"/>
      <c r="AA83" s="117"/>
      <c r="AB83" s="115"/>
      <c r="AC83" s="116"/>
    </row>
    <row r="84" spans="1:29" s="4" customFormat="1" ht="204" x14ac:dyDescent="0.2">
      <c r="A84" s="141" t="s">
        <v>29</v>
      </c>
      <c r="B84" s="259" t="s">
        <v>45</v>
      </c>
      <c r="C84" s="175" t="s">
        <v>9761</v>
      </c>
      <c r="D84" s="175" t="s">
        <v>9762</v>
      </c>
      <c r="E84" s="175">
        <v>22415</v>
      </c>
      <c r="F84" s="215" t="s">
        <v>173</v>
      </c>
      <c r="G84" s="215" t="s">
        <v>216</v>
      </c>
      <c r="H84" s="215" t="s">
        <v>688</v>
      </c>
      <c r="I84" s="175" t="s">
        <v>9763</v>
      </c>
      <c r="J84" s="175" t="s">
        <v>9764</v>
      </c>
      <c r="K84" s="175" t="s">
        <v>9765</v>
      </c>
      <c r="L84" s="175" t="s">
        <v>9766</v>
      </c>
      <c r="M84" s="175"/>
      <c r="N84" s="178"/>
      <c r="O84" s="175">
        <v>2022</v>
      </c>
      <c r="P84" s="175">
        <v>2023</v>
      </c>
      <c r="Q84" s="663">
        <v>1545</v>
      </c>
      <c r="R84" s="175"/>
      <c r="S84" s="175" t="s">
        <v>9767</v>
      </c>
      <c r="T84" s="180"/>
      <c r="U84" s="163" t="s">
        <v>167</v>
      </c>
      <c r="V84" s="140"/>
      <c r="W84" s="115"/>
      <c r="X84" s="115"/>
      <c r="Y84" s="116"/>
      <c r="Z84" s="115"/>
      <c r="AA84" s="117"/>
      <c r="AB84" s="115"/>
      <c r="AC84" s="116"/>
    </row>
    <row r="85" spans="1:29" s="4" customFormat="1" ht="178.5" x14ac:dyDescent="0.2">
      <c r="A85" s="292" t="s">
        <v>29</v>
      </c>
      <c r="B85" s="259" t="s">
        <v>45</v>
      </c>
      <c r="C85" s="175" t="s">
        <v>9792</v>
      </c>
      <c r="D85" s="175" t="s">
        <v>9793</v>
      </c>
      <c r="E85" s="175">
        <v>22120032</v>
      </c>
      <c r="F85" s="328" t="s">
        <v>173</v>
      </c>
      <c r="G85" s="328" t="s">
        <v>217</v>
      </c>
      <c r="H85" s="328" t="s">
        <v>614</v>
      </c>
      <c r="I85" s="175" t="s">
        <v>188</v>
      </c>
      <c r="J85" s="175"/>
      <c r="K85" s="175"/>
      <c r="L85" s="175" t="s">
        <v>1117</v>
      </c>
      <c r="M85" s="175"/>
      <c r="N85" s="178"/>
      <c r="O85" s="175">
        <v>2022</v>
      </c>
      <c r="P85" s="175">
        <v>2023</v>
      </c>
      <c r="Q85" s="663">
        <v>1871.96</v>
      </c>
      <c r="R85" s="175"/>
      <c r="S85" s="175" t="s">
        <v>9794</v>
      </c>
      <c r="T85" s="180"/>
      <c r="U85" s="163" t="s">
        <v>167</v>
      </c>
      <c r="V85" s="140"/>
    </row>
    <row r="86" spans="1:29" s="4" customFormat="1" ht="409.5" x14ac:dyDescent="0.2">
      <c r="A86" s="426" t="s">
        <v>29</v>
      </c>
      <c r="B86" s="259" t="s">
        <v>131</v>
      </c>
      <c r="C86" s="175" t="s">
        <v>10020</v>
      </c>
      <c r="D86" s="175" t="s">
        <v>10021</v>
      </c>
      <c r="E86" s="175" t="s">
        <v>10022</v>
      </c>
      <c r="F86" s="433" t="s">
        <v>173</v>
      </c>
      <c r="G86" s="433" t="s">
        <v>215</v>
      </c>
      <c r="H86" s="433" t="s">
        <v>560</v>
      </c>
      <c r="I86" s="191" t="s">
        <v>187</v>
      </c>
      <c r="J86" s="175" t="s">
        <v>10023</v>
      </c>
      <c r="K86" s="175" t="s">
        <v>4230</v>
      </c>
      <c r="L86" s="191" t="s">
        <v>715</v>
      </c>
      <c r="M86" s="175"/>
      <c r="N86" s="178">
        <v>44173</v>
      </c>
      <c r="O86" s="175">
        <v>2022</v>
      </c>
      <c r="P86" s="175">
        <v>2025</v>
      </c>
      <c r="Q86" s="663">
        <v>2455</v>
      </c>
      <c r="R86" s="175"/>
      <c r="S86" s="175" t="s">
        <v>10024</v>
      </c>
      <c r="T86" s="175"/>
      <c r="U86" s="163" t="s">
        <v>167</v>
      </c>
      <c r="V86" s="140"/>
    </row>
    <row r="87" spans="1:29" s="4" customFormat="1" ht="409.5" x14ac:dyDescent="0.2">
      <c r="A87" s="425" t="s">
        <v>29</v>
      </c>
      <c r="B87" s="259" t="s">
        <v>48</v>
      </c>
      <c r="C87" s="387" t="s">
        <v>9851</v>
      </c>
      <c r="D87" s="387" t="s">
        <v>9801</v>
      </c>
      <c r="E87" s="387" t="s">
        <v>9852</v>
      </c>
      <c r="F87" s="328" t="s">
        <v>173</v>
      </c>
      <c r="G87" s="328" t="s">
        <v>217</v>
      </c>
      <c r="H87" s="328" t="s">
        <v>687</v>
      </c>
      <c r="I87" s="387" t="s">
        <v>188</v>
      </c>
      <c r="J87" s="387" t="s">
        <v>9853</v>
      </c>
      <c r="K87" s="387" t="s">
        <v>9854</v>
      </c>
      <c r="L87" s="387"/>
      <c r="M87" s="387"/>
      <c r="N87" s="388">
        <v>44770</v>
      </c>
      <c r="O87" s="387">
        <v>2022</v>
      </c>
      <c r="P87" s="387">
        <v>2025</v>
      </c>
      <c r="Q87" s="663">
        <v>2500</v>
      </c>
      <c r="R87" s="387"/>
      <c r="S87" s="387" t="s">
        <v>9791</v>
      </c>
      <c r="T87" s="389"/>
      <c r="U87" s="163" t="s">
        <v>167</v>
      </c>
      <c r="V87" s="140"/>
    </row>
    <row r="88" spans="1:29" s="4" customFormat="1" ht="242.25" x14ac:dyDescent="0.2">
      <c r="A88" s="292" t="s">
        <v>29</v>
      </c>
      <c r="B88" s="259" t="s">
        <v>45</v>
      </c>
      <c r="C88" s="175" t="s">
        <v>9778</v>
      </c>
      <c r="D88" s="175" t="s">
        <v>9779</v>
      </c>
      <c r="E88" s="175">
        <v>23362</v>
      </c>
      <c r="F88" s="215" t="s">
        <v>173</v>
      </c>
      <c r="G88" s="215" t="s">
        <v>216</v>
      </c>
      <c r="H88" s="215" t="s">
        <v>688</v>
      </c>
      <c r="I88" s="175" t="s">
        <v>9763</v>
      </c>
      <c r="J88" s="175" t="s">
        <v>9764</v>
      </c>
      <c r="K88" s="175" t="s">
        <v>9765</v>
      </c>
      <c r="L88" s="175" t="s">
        <v>9766</v>
      </c>
      <c r="M88" s="175"/>
      <c r="N88" s="178"/>
      <c r="O88" s="175">
        <v>2022</v>
      </c>
      <c r="P88" s="175">
        <v>2022</v>
      </c>
      <c r="Q88" s="663">
        <v>2550.0699999999997</v>
      </c>
      <c r="R88" s="175"/>
      <c r="S88" s="175" t="s">
        <v>9780</v>
      </c>
      <c r="T88" s="180"/>
      <c r="U88" s="163" t="s">
        <v>167</v>
      </c>
      <c r="V88" s="140"/>
    </row>
    <row r="89" spans="1:29" s="4" customFormat="1" ht="63.75" x14ac:dyDescent="0.2">
      <c r="A89" s="141" t="s">
        <v>29</v>
      </c>
      <c r="B89" s="259" t="s">
        <v>129</v>
      </c>
      <c r="C89" s="175" t="s">
        <v>9889</v>
      </c>
      <c r="D89" s="175" t="s">
        <v>9861</v>
      </c>
      <c r="E89" s="175">
        <v>21342</v>
      </c>
      <c r="F89" s="215" t="s">
        <v>173</v>
      </c>
      <c r="G89" s="215" t="s">
        <v>225</v>
      </c>
      <c r="H89" s="215" t="s">
        <v>225</v>
      </c>
      <c r="I89" s="175" t="s">
        <v>190</v>
      </c>
      <c r="J89" s="175" t="s">
        <v>9862</v>
      </c>
      <c r="K89" s="175" t="s">
        <v>9863</v>
      </c>
      <c r="L89" s="175" t="s">
        <v>9864</v>
      </c>
      <c r="M89" s="175"/>
      <c r="N89" s="178"/>
      <c r="O89" s="175">
        <v>2022</v>
      </c>
      <c r="P89" s="175">
        <v>2022</v>
      </c>
      <c r="Q89" s="663">
        <v>2600</v>
      </c>
      <c r="R89" s="175" t="s">
        <v>9865</v>
      </c>
      <c r="S89" s="175" t="s">
        <v>9890</v>
      </c>
      <c r="T89" s="180"/>
      <c r="U89" s="163" t="s">
        <v>167</v>
      </c>
      <c r="V89" s="140"/>
    </row>
    <row r="90" spans="1:29" s="4" customFormat="1" ht="127.5" x14ac:dyDescent="0.2">
      <c r="A90" s="141" t="s">
        <v>29</v>
      </c>
      <c r="B90" s="259" t="s">
        <v>47</v>
      </c>
      <c r="C90" s="199" t="s">
        <v>9982</v>
      </c>
      <c r="D90" s="191" t="s">
        <v>9916</v>
      </c>
      <c r="E90" s="175">
        <v>755151</v>
      </c>
      <c r="F90" s="431" t="s">
        <v>173</v>
      </c>
      <c r="G90" s="431" t="s">
        <v>225</v>
      </c>
      <c r="H90" s="431" t="s">
        <v>225</v>
      </c>
      <c r="I90" s="175" t="s">
        <v>189</v>
      </c>
      <c r="J90" s="175" t="s">
        <v>9910</v>
      </c>
      <c r="K90" s="175" t="s">
        <v>6017</v>
      </c>
      <c r="L90" s="175" t="s">
        <v>9911</v>
      </c>
      <c r="M90" s="175"/>
      <c r="N90" s="175" t="s">
        <v>9983</v>
      </c>
      <c r="O90" s="175">
        <v>2017</v>
      </c>
      <c r="P90" s="175">
        <v>2022</v>
      </c>
      <c r="Q90" s="663">
        <v>2928.02</v>
      </c>
      <c r="R90" s="175" t="s">
        <v>9913</v>
      </c>
      <c r="S90" s="175" t="s">
        <v>9984</v>
      </c>
      <c r="T90" s="217"/>
      <c r="U90" s="163" t="s">
        <v>167</v>
      </c>
      <c r="V90" s="140"/>
    </row>
    <row r="91" spans="1:29" s="4" customFormat="1" ht="331.5" x14ac:dyDescent="0.2">
      <c r="A91" s="141" t="s">
        <v>29</v>
      </c>
      <c r="B91" s="259" t="s">
        <v>47</v>
      </c>
      <c r="C91" s="199" t="s">
        <v>9969</v>
      </c>
      <c r="D91" s="175" t="s">
        <v>9965</v>
      </c>
      <c r="E91" s="175">
        <v>101079342</v>
      </c>
      <c r="F91" s="431" t="s">
        <v>173</v>
      </c>
      <c r="G91" s="431" t="s">
        <v>225</v>
      </c>
      <c r="H91" s="431" t="s">
        <v>225</v>
      </c>
      <c r="I91" s="175" t="s">
        <v>189</v>
      </c>
      <c r="J91" s="175" t="s">
        <v>9910</v>
      </c>
      <c r="K91" s="175" t="s">
        <v>6017</v>
      </c>
      <c r="L91" s="175" t="s">
        <v>9911</v>
      </c>
      <c r="M91" s="175"/>
      <c r="N91" s="191" t="s">
        <v>9970</v>
      </c>
      <c r="O91" s="175">
        <v>2022</v>
      </c>
      <c r="P91" s="175">
        <v>2025</v>
      </c>
      <c r="Q91" s="663">
        <v>3295.69</v>
      </c>
      <c r="R91" s="175" t="s">
        <v>9971</v>
      </c>
      <c r="S91" s="175" t="s">
        <v>9972</v>
      </c>
      <c r="T91" s="217"/>
      <c r="U91" s="163" t="s">
        <v>167</v>
      </c>
      <c r="V91" s="140"/>
    </row>
    <row r="92" spans="1:29" s="4" customFormat="1" ht="38.25" x14ac:dyDescent="0.2">
      <c r="A92" s="141" t="s">
        <v>29</v>
      </c>
      <c r="B92" s="259" t="s">
        <v>129</v>
      </c>
      <c r="C92" s="175" t="s">
        <v>9895</v>
      </c>
      <c r="D92" s="175" t="s">
        <v>9896</v>
      </c>
      <c r="E92" s="175">
        <v>945478</v>
      </c>
      <c r="F92" s="215" t="s">
        <v>173</v>
      </c>
      <c r="G92" s="216" t="s">
        <v>129</v>
      </c>
      <c r="H92" s="216" t="s">
        <v>129</v>
      </c>
      <c r="I92" s="175" t="s">
        <v>129</v>
      </c>
      <c r="J92" s="385" t="s">
        <v>9897</v>
      </c>
      <c r="K92" s="175" t="s">
        <v>9898</v>
      </c>
      <c r="L92" s="175" t="s">
        <v>9899</v>
      </c>
      <c r="M92" s="181" t="s">
        <v>9752</v>
      </c>
      <c r="N92" s="178">
        <v>44839</v>
      </c>
      <c r="O92" s="175">
        <v>2020</v>
      </c>
      <c r="P92" s="175">
        <v>2025</v>
      </c>
      <c r="Q92" s="663">
        <v>3510</v>
      </c>
      <c r="R92" s="175" t="s">
        <v>9865</v>
      </c>
      <c r="S92" s="175" t="s">
        <v>9900</v>
      </c>
      <c r="T92" s="180"/>
      <c r="U92" s="163" t="s">
        <v>167</v>
      </c>
      <c r="V92" s="140"/>
    </row>
    <row r="93" spans="1:29" s="4" customFormat="1" ht="76.5" x14ac:dyDescent="0.2">
      <c r="A93" s="141" t="s">
        <v>29</v>
      </c>
      <c r="B93" s="259" t="s">
        <v>47</v>
      </c>
      <c r="C93" s="392" t="s">
        <v>9869</v>
      </c>
      <c r="D93" s="175" t="s">
        <v>9965</v>
      </c>
      <c r="E93" s="393">
        <v>21317</v>
      </c>
      <c r="F93" s="431" t="s">
        <v>173</v>
      </c>
      <c r="G93" s="431" t="s">
        <v>225</v>
      </c>
      <c r="H93" s="431" t="s">
        <v>225</v>
      </c>
      <c r="I93" s="191" t="s">
        <v>189</v>
      </c>
      <c r="J93" s="394" t="s">
        <v>9986</v>
      </c>
      <c r="K93" s="175" t="s">
        <v>9765</v>
      </c>
      <c r="L93" s="175" t="s">
        <v>9987</v>
      </c>
      <c r="M93" s="175"/>
      <c r="N93" s="178"/>
      <c r="O93" s="175">
        <v>2021</v>
      </c>
      <c r="P93" s="175">
        <v>2023</v>
      </c>
      <c r="Q93" s="663">
        <v>4795.16</v>
      </c>
      <c r="R93" s="175"/>
      <c r="S93" s="175" t="s">
        <v>9871</v>
      </c>
      <c r="T93" s="217"/>
      <c r="U93" s="163" t="s">
        <v>167</v>
      </c>
      <c r="V93" s="140"/>
    </row>
    <row r="94" spans="1:29" s="4" customFormat="1" ht="76.5" x14ac:dyDescent="0.2">
      <c r="A94" s="425" t="s">
        <v>29</v>
      </c>
      <c r="B94" s="259" t="s">
        <v>48</v>
      </c>
      <c r="C94" s="387" t="s">
        <v>9830</v>
      </c>
      <c r="D94" s="387" t="s">
        <v>9831</v>
      </c>
      <c r="E94" s="387" t="s">
        <v>9832</v>
      </c>
      <c r="F94" s="328" t="s">
        <v>173</v>
      </c>
      <c r="G94" s="328" t="s">
        <v>217</v>
      </c>
      <c r="H94" s="328" t="s">
        <v>681</v>
      </c>
      <c r="I94" s="387" t="s">
        <v>188</v>
      </c>
      <c r="J94" s="387" t="s">
        <v>9833</v>
      </c>
      <c r="K94" s="387" t="s">
        <v>795</v>
      </c>
      <c r="L94" s="387" t="s">
        <v>9834</v>
      </c>
      <c r="M94" s="387" t="s">
        <v>9835</v>
      </c>
      <c r="N94" s="388">
        <v>44294</v>
      </c>
      <c r="O94" s="387">
        <v>2021</v>
      </c>
      <c r="P94" s="387">
        <v>2023</v>
      </c>
      <c r="Q94" s="663">
        <v>4891.6000000000004</v>
      </c>
      <c r="R94" s="387"/>
      <c r="S94" s="387" t="s">
        <v>9836</v>
      </c>
      <c r="T94" s="389"/>
      <c r="U94" s="163" t="s">
        <v>167</v>
      </c>
      <c r="V94" s="140"/>
    </row>
    <row r="95" spans="1:29" s="4" customFormat="1" ht="102" x14ac:dyDescent="0.2">
      <c r="A95" s="141" t="s">
        <v>29</v>
      </c>
      <c r="B95" s="259" t="s">
        <v>129</v>
      </c>
      <c r="C95" s="199" t="s">
        <v>9872</v>
      </c>
      <c r="D95" s="175" t="s">
        <v>9873</v>
      </c>
      <c r="E95" s="191">
        <v>20141</v>
      </c>
      <c r="F95" s="215" t="s">
        <v>173</v>
      </c>
      <c r="G95" s="215" t="s">
        <v>225</v>
      </c>
      <c r="H95" s="215" t="s">
        <v>225</v>
      </c>
      <c r="I95" s="175" t="s">
        <v>190</v>
      </c>
      <c r="J95" s="175" t="s">
        <v>9862</v>
      </c>
      <c r="K95" s="175" t="s">
        <v>9863</v>
      </c>
      <c r="L95" s="175" t="s">
        <v>9864</v>
      </c>
      <c r="M95" s="175"/>
      <c r="N95" s="178"/>
      <c r="O95" s="175">
        <v>2021</v>
      </c>
      <c r="P95" s="175">
        <v>2022</v>
      </c>
      <c r="Q95" s="663">
        <v>5000</v>
      </c>
      <c r="R95" s="175" t="s">
        <v>9865</v>
      </c>
      <c r="S95" s="175" t="s">
        <v>9874</v>
      </c>
      <c r="T95" s="180"/>
      <c r="U95" s="163" t="s">
        <v>167</v>
      </c>
      <c r="V95" s="140"/>
    </row>
    <row r="96" spans="1:29" s="4" customFormat="1" ht="409.5" x14ac:dyDescent="0.2">
      <c r="A96" s="425" t="s">
        <v>29</v>
      </c>
      <c r="B96" s="259" t="s">
        <v>48</v>
      </c>
      <c r="C96" s="387" t="s">
        <v>9807</v>
      </c>
      <c r="D96" s="387" t="s">
        <v>9808</v>
      </c>
      <c r="E96" s="387">
        <v>101061201</v>
      </c>
      <c r="F96" s="328" t="s">
        <v>173</v>
      </c>
      <c r="G96" s="328" t="s">
        <v>219</v>
      </c>
      <c r="H96" s="328" t="s">
        <v>564</v>
      </c>
      <c r="I96" s="387" t="s">
        <v>179</v>
      </c>
      <c r="J96" s="387" t="s">
        <v>9809</v>
      </c>
      <c r="K96" s="387" t="s">
        <v>9810</v>
      </c>
      <c r="L96" s="387" t="s">
        <v>9811</v>
      </c>
      <c r="M96" s="387"/>
      <c r="N96" s="388">
        <v>44761</v>
      </c>
      <c r="O96" s="387">
        <v>2020</v>
      </c>
      <c r="P96" s="387">
        <v>2026</v>
      </c>
      <c r="Q96" s="663">
        <v>5135</v>
      </c>
      <c r="R96" s="387"/>
      <c r="S96" s="387" t="s">
        <v>9812</v>
      </c>
      <c r="T96" s="389"/>
      <c r="U96" s="163" t="s">
        <v>167</v>
      </c>
      <c r="V96" s="140"/>
    </row>
    <row r="97" spans="1:22" s="4" customFormat="1" ht="51" x14ac:dyDescent="0.2">
      <c r="A97" s="141" t="s">
        <v>29</v>
      </c>
      <c r="B97" s="259" t="s">
        <v>47</v>
      </c>
      <c r="C97" s="199" t="s">
        <v>9985</v>
      </c>
      <c r="D97" s="175" t="s">
        <v>9965</v>
      </c>
      <c r="E97" s="175">
        <v>20141</v>
      </c>
      <c r="F97" s="431" t="s">
        <v>173</v>
      </c>
      <c r="G97" s="431" t="s">
        <v>6015</v>
      </c>
      <c r="H97" s="431" t="s">
        <v>6015</v>
      </c>
      <c r="I97" s="175" t="s">
        <v>189</v>
      </c>
      <c r="J97" s="175" t="s">
        <v>9986</v>
      </c>
      <c r="K97" s="175" t="s">
        <v>9765</v>
      </c>
      <c r="L97" s="175" t="s">
        <v>9987</v>
      </c>
      <c r="M97" s="175"/>
      <c r="N97" s="178"/>
      <c r="O97" s="175">
        <v>2021</v>
      </c>
      <c r="P97" s="175">
        <v>2022</v>
      </c>
      <c r="Q97" s="663">
        <v>6587.46</v>
      </c>
      <c r="R97" s="175"/>
      <c r="S97" s="175" t="s">
        <v>9988</v>
      </c>
      <c r="T97" s="217"/>
      <c r="U97" s="163" t="s">
        <v>167</v>
      </c>
      <c r="V97" s="140"/>
    </row>
    <row r="98" spans="1:22" s="4" customFormat="1" ht="102" x14ac:dyDescent="0.2">
      <c r="A98" s="141" t="s">
        <v>29</v>
      </c>
      <c r="B98" s="259" t="s">
        <v>129</v>
      </c>
      <c r="C98" s="175" t="s">
        <v>9875</v>
      </c>
      <c r="D98" s="175" t="s">
        <v>9876</v>
      </c>
      <c r="E98" s="175">
        <v>23249</v>
      </c>
      <c r="F98" s="215" t="s">
        <v>173</v>
      </c>
      <c r="G98" s="215" t="s">
        <v>217</v>
      </c>
      <c r="H98" s="215" t="s">
        <v>614</v>
      </c>
      <c r="I98" s="175" t="s">
        <v>188</v>
      </c>
      <c r="J98" s="175" t="s">
        <v>9862</v>
      </c>
      <c r="K98" s="175" t="s">
        <v>9863</v>
      </c>
      <c r="L98" s="175" t="s">
        <v>9864</v>
      </c>
      <c r="M98" s="175"/>
      <c r="N98" s="178"/>
      <c r="O98" s="175">
        <v>2023</v>
      </c>
      <c r="P98" s="175">
        <v>2024</v>
      </c>
      <c r="Q98" s="663">
        <v>6992.8</v>
      </c>
      <c r="R98" s="175" t="s">
        <v>9865</v>
      </c>
      <c r="S98" s="175" t="s">
        <v>9877</v>
      </c>
      <c r="T98" s="180"/>
      <c r="U98" s="163" t="s">
        <v>167</v>
      </c>
      <c r="V98" s="140"/>
    </row>
    <row r="99" spans="1:22" s="4" customFormat="1" ht="153" x14ac:dyDescent="0.2">
      <c r="A99" s="141" t="s">
        <v>29</v>
      </c>
      <c r="B99" s="259" t="s">
        <v>47</v>
      </c>
      <c r="C99" s="199" t="s">
        <v>9915</v>
      </c>
      <c r="D99" s="191" t="s">
        <v>9916</v>
      </c>
      <c r="E99" s="175" t="s">
        <v>9917</v>
      </c>
      <c r="F99" s="431" t="s">
        <v>9918</v>
      </c>
      <c r="G99" s="431" t="s">
        <v>9919</v>
      </c>
      <c r="H99" s="431" t="s">
        <v>9919</v>
      </c>
      <c r="I99" s="175" t="s">
        <v>189</v>
      </c>
      <c r="J99" s="175" t="s">
        <v>9910</v>
      </c>
      <c r="K99" s="175" t="s">
        <v>6017</v>
      </c>
      <c r="L99" s="175" t="s">
        <v>9911</v>
      </c>
      <c r="M99" s="175"/>
      <c r="N99" s="178" t="s">
        <v>9920</v>
      </c>
      <c r="O99" s="175">
        <v>2019</v>
      </c>
      <c r="P99" s="175">
        <v>2024</v>
      </c>
      <c r="Q99" s="663">
        <v>7022.76</v>
      </c>
      <c r="R99" s="175"/>
      <c r="S99" s="175" t="s">
        <v>9921</v>
      </c>
      <c r="T99" s="217"/>
      <c r="U99" s="163" t="s">
        <v>167</v>
      </c>
      <c r="V99" s="140"/>
    </row>
    <row r="100" spans="1:22" s="4" customFormat="1" ht="409.5" x14ac:dyDescent="0.2">
      <c r="A100" s="141" t="s">
        <v>29</v>
      </c>
      <c r="B100" s="259" t="s">
        <v>49</v>
      </c>
      <c r="C100" s="175" t="s">
        <v>10008</v>
      </c>
      <c r="D100" s="175" t="s">
        <v>10009</v>
      </c>
      <c r="E100" s="175">
        <v>101033743</v>
      </c>
      <c r="F100" s="215" t="s">
        <v>173</v>
      </c>
      <c r="G100" s="215" t="s">
        <v>215</v>
      </c>
      <c r="H100" s="215" t="s">
        <v>537</v>
      </c>
      <c r="I100" s="175" t="s">
        <v>187</v>
      </c>
      <c r="J100" s="385" t="s">
        <v>10010</v>
      </c>
      <c r="K100" s="175" t="s">
        <v>10011</v>
      </c>
      <c r="L100" s="175" t="s">
        <v>10012</v>
      </c>
      <c r="M100" s="175"/>
      <c r="N100" s="178">
        <v>44320</v>
      </c>
      <c r="O100" s="175">
        <v>2021</v>
      </c>
      <c r="P100" s="175">
        <v>2024</v>
      </c>
      <c r="Q100" s="663">
        <v>7328.86</v>
      </c>
      <c r="R100" s="385"/>
      <c r="S100" s="396" t="s">
        <v>10013</v>
      </c>
      <c r="T100" s="180"/>
      <c r="U100" s="163" t="s">
        <v>167</v>
      </c>
      <c r="V100" s="140"/>
    </row>
    <row r="101" spans="1:22" s="4" customFormat="1" ht="242.25" x14ac:dyDescent="0.2">
      <c r="A101" s="141" t="s">
        <v>29</v>
      </c>
      <c r="B101" s="259" t="s">
        <v>46</v>
      </c>
      <c r="C101" s="175" t="s">
        <v>9684</v>
      </c>
      <c r="D101" s="175" t="s">
        <v>8544</v>
      </c>
      <c r="E101" s="175" t="s">
        <v>9685</v>
      </c>
      <c r="F101" s="216" t="s">
        <v>173</v>
      </c>
      <c r="G101" s="215" t="s">
        <v>223</v>
      </c>
      <c r="H101" s="215" t="s">
        <v>299</v>
      </c>
      <c r="I101" s="175" t="s">
        <v>188</v>
      </c>
      <c r="J101" s="175" t="s">
        <v>9686</v>
      </c>
      <c r="K101" s="175" t="s">
        <v>9687</v>
      </c>
      <c r="L101" s="175" t="s">
        <v>9688</v>
      </c>
      <c r="M101" s="175"/>
      <c r="N101" s="178">
        <v>44134</v>
      </c>
      <c r="O101" s="175">
        <v>2020</v>
      </c>
      <c r="P101" s="175">
        <v>2024</v>
      </c>
      <c r="Q101" s="663">
        <v>8514.99</v>
      </c>
      <c r="R101" s="175"/>
      <c r="S101" s="175" t="s">
        <v>9689</v>
      </c>
      <c r="T101" s="180"/>
      <c r="U101" s="163" t="s">
        <v>167</v>
      </c>
      <c r="V101" s="140"/>
    </row>
    <row r="102" spans="1:22" s="4" customFormat="1" ht="306.75" customHeight="1" x14ac:dyDescent="0.2">
      <c r="A102" s="141" t="s">
        <v>29</v>
      </c>
      <c r="B102" s="259" t="s">
        <v>47</v>
      </c>
      <c r="C102" s="199" t="s">
        <v>9973</v>
      </c>
      <c r="D102" s="175" t="s">
        <v>9974</v>
      </c>
      <c r="E102" s="175" t="s">
        <v>9975</v>
      </c>
      <c r="F102" s="431" t="s">
        <v>173</v>
      </c>
      <c r="G102" s="431" t="s">
        <v>225</v>
      </c>
      <c r="H102" s="431" t="s">
        <v>225</v>
      </c>
      <c r="I102" s="175" t="s">
        <v>189</v>
      </c>
      <c r="J102" s="175" t="s">
        <v>9976</v>
      </c>
      <c r="K102" s="175" t="s">
        <v>6050</v>
      </c>
      <c r="L102" s="175" t="s">
        <v>9977</v>
      </c>
      <c r="M102" s="175"/>
      <c r="N102" s="178">
        <v>45042</v>
      </c>
      <c r="O102" s="175">
        <v>2023</v>
      </c>
      <c r="P102" s="175">
        <v>2026</v>
      </c>
      <c r="Q102" s="663">
        <v>8891</v>
      </c>
      <c r="R102" s="175"/>
      <c r="S102" s="175" t="s">
        <v>9978</v>
      </c>
      <c r="T102" s="217"/>
      <c r="U102" s="163" t="s">
        <v>167</v>
      </c>
      <c r="V102" s="140"/>
    </row>
    <row r="103" spans="1:22" s="4" customFormat="1" ht="229.5" x14ac:dyDescent="0.2">
      <c r="A103" s="425" t="s">
        <v>29</v>
      </c>
      <c r="B103" s="259" t="s">
        <v>48</v>
      </c>
      <c r="C103" s="387" t="s">
        <v>9795</v>
      </c>
      <c r="D103" s="387" t="s">
        <v>9796</v>
      </c>
      <c r="E103" s="387">
        <v>873143</v>
      </c>
      <c r="F103" s="328" t="s">
        <v>173</v>
      </c>
      <c r="G103" s="328" t="s">
        <v>217</v>
      </c>
      <c r="H103" s="328" t="s">
        <v>594</v>
      </c>
      <c r="I103" s="387" t="s">
        <v>188</v>
      </c>
      <c r="J103" s="387" t="s">
        <v>9797</v>
      </c>
      <c r="K103" s="387" t="s">
        <v>6017</v>
      </c>
      <c r="L103" s="387" t="s">
        <v>9798</v>
      </c>
      <c r="M103" s="387"/>
      <c r="N103" s="388">
        <v>43783</v>
      </c>
      <c r="O103" s="387">
        <v>2020</v>
      </c>
      <c r="P103" s="387">
        <v>2023</v>
      </c>
      <c r="Q103" s="663">
        <v>9082.67</v>
      </c>
      <c r="R103" s="387"/>
      <c r="S103" s="387" t="s">
        <v>9799</v>
      </c>
      <c r="T103" s="389"/>
      <c r="U103" s="163" t="s">
        <v>167</v>
      </c>
      <c r="V103" s="140"/>
    </row>
    <row r="104" spans="1:22" s="4" customFormat="1" ht="293.25" x14ac:dyDescent="0.2">
      <c r="A104" s="141" t="s">
        <v>29</v>
      </c>
      <c r="B104" s="259" t="s">
        <v>47</v>
      </c>
      <c r="C104" s="199" t="s">
        <v>9951</v>
      </c>
      <c r="D104" s="191" t="s">
        <v>9923</v>
      </c>
      <c r="E104" s="392">
        <v>101007282</v>
      </c>
      <c r="F104" s="431" t="s">
        <v>173</v>
      </c>
      <c r="G104" s="431" t="s">
        <v>9908</v>
      </c>
      <c r="H104" s="431" t="s">
        <v>9925</v>
      </c>
      <c r="I104" s="175" t="s">
        <v>189</v>
      </c>
      <c r="J104" s="175" t="s">
        <v>9910</v>
      </c>
      <c r="K104" s="175" t="s">
        <v>6017</v>
      </c>
      <c r="L104" s="175" t="s">
        <v>9911</v>
      </c>
      <c r="M104" s="175"/>
      <c r="N104" s="178" t="s">
        <v>9953</v>
      </c>
      <c r="O104" s="175">
        <v>2021</v>
      </c>
      <c r="P104" s="175">
        <v>2024</v>
      </c>
      <c r="Q104" s="663">
        <v>12654.69</v>
      </c>
      <c r="R104" s="175"/>
      <c r="S104" s="175" t="s">
        <v>9952</v>
      </c>
      <c r="T104" s="217"/>
      <c r="U104" s="163" t="s">
        <v>167</v>
      </c>
      <c r="V104" s="140"/>
    </row>
    <row r="105" spans="1:22" s="4" customFormat="1" ht="242.25" x14ac:dyDescent="0.2">
      <c r="A105" s="292" t="s">
        <v>29</v>
      </c>
      <c r="B105" s="259" t="s">
        <v>45</v>
      </c>
      <c r="C105" s="175" t="s">
        <v>9781</v>
      </c>
      <c r="D105" s="175" t="s">
        <v>9782</v>
      </c>
      <c r="E105" s="175" t="s">
        <v>9783</v>
      </c>
      <c r="F105" s="215" t="s">
        <v>173</v>
      </c>
      <c r="G105" s="215" t="s">
        <v>216</v>
      </c>
      <c r="H105" s="215" t="s">
        <v>638</v>
      </c>
      <c r="I105" s="175" t="s">
        <v>188</v>
      </c>
      <c r="J105" s="175" t="s">
        <v>9784</v>
      </c>
      <c r="K105" s="175" t="s">
        <v>9785</v>
      </c>
      <c r="L105" s="175" t="s">
        <v>9786</v>
      </c>
      <c r="M105" s="175"/>
      <c r="N105" s="178"/>
      <c r="O105" s="175">
        <v>2023</v>
      </c>
      <c r="P105" s="175">
        <v>2026</v>
      </c>
      <c r="Q105" s="663">
        <v>13062.5</v>
      </c>
      <c r="R105" s="175"/>
      <c r="S105" s="175" t="s">
        <v>9787</v>
      </c>
      <c r="T105" s="180"/>
      <c r="U105" s="163" t="s">
        <v>167</v>
      </c>
      <c r="V105" s="140"/>
    </row>
    <row r="106" spans="1:22" s="4" customFormat="1" ht="76.5" x14ac:dyDescent="0.2">
      <c r="A106" s="141" t="s">
        <v>29</v>
      </c>
      <c r="B106" s="259" t="s">
        <v>129</v>
      </c>
      <c r="C106" s="175" t="s">
        <v>9901</v>
      </c>
      <c r="D106" s="175" t="s">
        <v>9896</v>
      </c>
      <c r="E106" s="175" t="s">
        <v>9902</v>
      </c>
      <c r="F106" s="215" t="s">
        <v>173</v>
      </c>
      <c r="G106" s="216" t="s">
        <v>129</v>
      </c>
      <c r="H106" s="216" t="s">
        <v>129</v>
      </c>
      <c r="I106" s="175" t="s">
        <v>129</v>
      </c>
      <c r="J106" s="385" t="s">
        <v>9903</v>
      </c>
      <c r="K106" s="175" t="s">
        <v>9904</v>
      </c>
      <c r="L106" s="175" t="s">
        <v>6653</v>
      </c>
      <c r="M106" s="175">
        <v>50349287</v>
      </c>
      <c r="N106" s="178">
        <v>44319</v>
      </c>
      <c r="O106" s="175">
        <v>2020</v>
      </c>
      <c r="P106" s="175">
        <v>2022</v>
      </c>
      <c r="Q106" s="663">
        <v>13678.58</v>
      </c>
      <c r="R106" s="175" t="s">
        <v>9865</v>
      </c>
      <c r="S106" s="175" t="s">
        <v>9905</v>
      </c>
      <c r="T106" s="180"/>
      <c r="U106" s="163" t="s">
        <v>167</v>
      </c>
      <c r="V106" s="140"/>
    </row>
    <row r="107" spans="1:22" s="4" customFormat="1" ht="159" customHeight="1" x14ac:dyDescent="0.2">
      <c r="A107" s="141" t="s">
        <v>29</v>
      </c>
      <c r="B107" s="259" t="s">
        <v>47</v>
      </c>
      <c r="C107" s="199" t="s">
        <v>9947</v>
      </c>
      <c r="D107" s="199" t="s">
        <v>9948</v>
      </c>
      <c r="E107" s="199">
        <v>101004730</v>
      </c>
      <c r="F107" s="431" t="s">
        <v>173</v>
      </c>
      <c r="G107" s="431" t="s">
        <v>6015</v>
      </c>
      <c r="H107" s="431" t="s">
        <v>6015</v>
      </c>
      <c r="I107" s="175" t="s">
        <v>189</v>
      </c>
      <c r="J107" s="175" t="s">
        <v>9910</v>
      </c>
      <c r="K107" s="175" t="s">
        <v>6017</v>
      </c>
      <c r="L107" s="175" t="s">
        <v>9911</v>
      </c>
      <c r="M107" s="175"/>
      <c r="N107" s="178" t="s">
        <v>9949</v>
      </c>
      <c r="O107" s="175">
        <v>2021</v>
      </c>
      <c r="P107" s="175">
        <v>2025</v>
      </c>
      <c r="Q107" s="663">
        <v>14666.67</v>
      </c>
      <c r="R107" s="175"/>
      <c r="S107" s="175" t="s">
        <v>9950</v>
      </c>
      <c r="T107" s="217"/>
      <c r="U107" s="163" t="s">
        <v>167</v>
      </c>
      <c r="V107" s="140"/>
    </row>
    <row r="108" spans="1:22" s="4" customFormat="1" ht="183" customHeight="1" x14ac:dyDescent="0.2">
      <c r="A108" s="141" t="s">
        <v>29</v>
      </c>
      <c r="B108" s="259" t="s">
        <v>129</v>
      </c>
      <c r="C108" s="175" t="s">
        <v>9891</v>
      </c>
      <c r="D108" s="175" t="s">
        <v>9892</v>
      </c>
      <c r="E108" s="175">
        <v>101079342</v>
      </c>
      <c r="F108" s="215" t="s">
        <v>173</v>
      </c>
      <c r="G108" s="215" t="s">
        <v>216</v>
      </c>
      <c r="H108" s="215" t="s">
        <v>680</v>
      </c>
      <c r="I108" s="175" t="s">
        <v>188</v>
      </c>
      <c r="J108" s="385" t="s">
        <v>9893</v>
      </c>
      <c r="K108" s="175" t="s">
        <v>6063</v>
      </c>
      <c r="L108" s="175" t="s">
        <v>3733</v>
      </c>
      <c r="M108" s="175"/>
      <c r="N108" s="178"/>
      <c r="O108" s="175">
        <v>2022</v>
      </c>
      <c r="P108" s="175">
        <v>2025</v>
      </c>
      <c r="Q108" s="663">
        <v>14842.33</v>
      </c>
      <c r="R108" s="175" t="s">
        <v>9865</v>
      </c>
      <c r="S108" s="175" t="s">
        <v>9894</v>
      </c>
      <c r="T108" s="180"/>
      <c r="U108" s="163" t="s">
        <v>167</v>
      </c>
      <c r="V108" s="140"/>
    </row>
    <row r="109" spans="1:22" s="4" customFormat="1" ht="242.25" x14ac:dyDescent="0.2">
      <c r="A109" s="141" t="s">
        <v>29</v>
      </c>
      <c r="B109" s="259" t="s">
        <v>47</v>
      </c>
      <c r="C109" s="391" t="s">
        <v>12785</v>
      </c>
      <c r="D109" s="191" t="s">
        <v>9906</v>
      </c>
      <c r="E109" s="175" t="s">
        <v>9907</v>
      </c>
      <c r="F109" s="431" t="s">
        <v>173</v>
      </c>
      <c r="G109" s="431" t="s">
        <v>9908</v>
      </c>
      <c r="H109" s="431" t="s">
        <v>9909</v>
      </c>
      <c r="I109" s="175" t="s">
        <v>189</v>
      </c>
      <c r="J109" s="175" t="s">
        <v>9910</v>
      </c>
      <c r="K109" s="175" t="s">
        <v>6017</v>
      </c>
      <c r="L109" s="175" t="s">
        <v>9911</v>
      </c>
      <c r="M109" s="175"/>
      <c r="N109" s="175" t="s">
        <v>9912</v>
      </c>
      <c r="O109" s="175">
        <v>2018</v>
      </c>
      <c r="P109" s="175">
        <v>2022</v>
      </c>
      <c r="Q109" s="663">
        <v>16294.49</v>
      </c>
      <c r="R109" s="175" t="s">
        <v>9913</v>
      </c>
      <c r="S109" s="175" t="s">
        <v>9914</v>
      </c>
      <c r="T109" s="217"/>
      <c r="U109" s="163" t="s">
        <v>167</v>
      </c>
      <c r="V109" s="140"/>
    </row>
    <row r="110" spans="1:22" s="4" customFormat="1" ht="178.5" x14ac:dyDescent="0.2">
      <c r="A110" s="426" t="s">
        <v>29</v>
      </c>
      <c r="B110" s="259" t="s">
        <v>131</v>
      </c>
      <c r="C110" s="175" t="s">
        <v>10040</v>
      </c>
      <c r="D110" s="175" t="s">
        <v>10041</v>
      </c>
      <c r="E110" s="175" t="s">
        <v>10042</v>
      </c>
      <c r="F110" s="433" t="s">
        <v>174</v>
      </c>
      <c r="G110" s="433" t="s">
        <v>236</v>
      </c>
      <c r="H110" s="433" t="s">
        <v>635</v>
      </c>
      <c r="I110" s="191" t="s">
        <v>200</v>
      </c>
      <c r="J110" s="175" t="s">
        <v>10043</v>
      </c>
      <c r="K110" s="191" t="s">
        <v>1117</v>
      </c>
      <c r="L110" s="175" t="s">
        <v>3319</v>
      </c>
      <c r="M110" s="175"/>
      <c r="N110" s="175"/>
      <c r="O110" s="175">
        <v>2023</v>
      </c>
      <c r="P110" s="175">
        <v>2025</v>
      </c>
      <c r="Q110" s="663">
        <v>16720</v>
      </c>
      <c r="R110" s="175"/>
      <c r="S110" s="175" t="s">
        <v>10044</v>
      </c>
      <c r="T110" s="217"/>
      <c r="U110" s="163" t="s">
        <v>167</v>
      </c>
      <c r="V110" s="140"/>
    </row>
    <row r="111" spans="1:22" s="4" customFormat="1" ht="191.25" x14ac:dyDescent="0.2">
      <c r="A111" s="141" t="s">
        <v>29</v>
      </c>
      <c r="B111" s="259" t="s">
        <v>47</v>
      </c>
      <c r="C111" s="199" t="s">
        <v>9928</v>
      </c>
      <c r="D111" s="191" t="s">
        <v>9929</v>
      </c>
      <c r="E111" s="175" t="s">
        <v>9930</v>
      </c>
      <c r="F111" s="431" t="s">
        <v>173</v>
      </c>
      <c r="G111" s="431" t="s">
        <v>9908</v>
      </c>
      <c r="H111" s="431" t="s">
        <v>9925</v>
      </c>
      <c r="I111" s="175" t="s">
        <v>189</v>
      </c>
      <c r="J111" s="175" t="s">
        <v>9910</v>
      </c>
      <c r="K111" s="175" t="s">
        <v>6017</v>
      </c>
      <c r="L111" s="175" t="s">
        <v>9911</v>
      </c>
      <c r="M111" s="175"/>
      <c r="N111" s="178" t="s">
        <v>9931</v>
      </c>
      <c r="O111" s="175">
        <v>2019</v>
      </c>
      <c r="P111" s="175">
        <v>2022</v>
      </c>
      <c r="Q111" s="663">
        <v>17057.09</v>
      </c>
      <c r="R111" s="175" t="s">
        <v>9913</v>
      </c>
      <c r="S111" s="175" t="s">
        <v>9932</v>
      </c>
      <c r="T111" s="217"/>
      <c r="U111" s="163" t="s">
        <v>167</v>
      </c>
      <c r="V111" s="140"/>
    </row>
    <row r="112" spans="1:22" s="4" customFormat="1" ht="288" customHeight="1" x14ac:dyDescent="0.2">
      <c r="A112" s="141" t="s">
        <v>29</v>
      </c>
      <c r="B112" s="259" t="s">
        <v>47</v>
      </c>
      <c r="C112" s="199" t="s">
        <v>9979</v>
      </c>
      <c r="D112" s="191" t="s">
        <v>9923</v>
      </c>
      <c r="E112" s="175">
        <v>783174</v>
      </c>
      <c r="F112" s="431" t="s">
        <v>173</v>
      </c>
      <c r="G112" s="431" t="s">
        <v>225</v>
      </c>
      <c r="H112" s="431" t="s">
        <v>225</v>
      </c>
      <c r="I112" s="175" t="s">
        <v>189</v>
      </c>
      <c r="J112" s="175" t="s">
        <v>9910</v>
      </c>
      <c r="K112" s="175" t="s">
        <v>6017</v>
      </c>
      <c r="L112" s="175" t="s">
        <v>9911</v>
      </c>
      <c r="M112" s="175"/>
      <c r="N112" s="175" t="s">
        <v>9980</v>
      </c>
      <c r="O112" s="175">
        <v>2018</v>
      </c>
      <c r="P112" s="175">
        <v>2021</v>
      </c>
      <c r="Q112" s="663">
        <v>17062.509999999998</v>
      </c>
      <c r="R112" s="175" t="s">
        <v>9913</v>
      </c>
      <c r="S112" s="175" t="s">
        <v>9981</v>
      </c>
      <c r="T112" s="217"/>
      <c r="U112" s="163" t="s">
        <v>167</v>
      </c>
      <c r="V112" s="140"/>
    </row>
    <row r="113" spans="1:22" s="4" customFormat="1" ht="310.5" customHeight="1" x14ac:dyDescent="0.2">
      <c r="A113" s="425" t="s">
        <v>29</v>
      </c>
      <c r="B113" s="259" t="s">
        <v>48</v>
      </c>
      <c r="C113" s="387" t="s">
        <v>9813</v>
      </c>
      <c r="D113" s="387" t="s">
        <v>9814</v>
      </c>
      <c r="E113" s="387" t="s">
        <v>9815</v>
      </c>
      <c r="F113" s="328" t="s">
        <v>173</v>
      </c>
      <c r="G113" s="328" t="s">
        <v>217</v>
      </c>
      <c r="H113" s="328" t="s">
        <v>594</v>
      </c>
      <c r="I113" s="387" t="s">
        <v>188</v>
      </c>
      <c r="J113" s="387" t="s">
        <v>9816</v>
      </c>
      <c r="K113" s="387" t="s">
        <v>9817</v>
      </c>
      <c r="L113" s="387" t="s">
        <v>5251</v>
      </c>
      <c r="M113" s="387" t="s">
        <v>9818</v>
      </c>
      <c r="N113" s="388">
        <v>44141</v>
      </c>
      <c r="O113" s="387">
        <v>2021</v>
      </c>
      <c r="P113" s="387">
        <v>2022</v>
      </c>
      <c r="Q113" s="663">
        <v>17602.59</v>
      </c>
      <c r="R113" s="387"/>
      <c r="S113" s="387" t="s">
        <v>9819</v>
      </c>
      <c r="T113" s="389"/>
      <c r="U113" s="163" t="s">
        <v>167</v>
      </c>
      <c r="V113" s="140"/>
    </row>
    <row r="114" spans="1:22" s="4" customFormat="1" ht="188.25" customHeight="1" x14ac:dyDescent="0.2">
      <c r="A114" s="425" t="s">
        <v>29</v>
      </c>
      <c r="B114" s="259" t="s">
        <v>48</v>
      </c>
      <c r="C114" s="387" t="s">
        <v>9800</v>
      </c>
      <c r="D114" s="387" t="s">
        <v>9801</v>
      </c>
      <c r="E114" s="387">
        <v>19081</v>
      </c>
      <c r="F114" s="328" t="s">
        <v>173</v>
      </c>
      <c r="G114" s="328" t="s">
        <v>217</v>
      </c>
      <c r="H114" s="328" t="s">
        <v>687</v>
      </c>
      <c r="I114" s="387" t="s">
        <v>188</v>
      </c>
      <c r="J114" s="387" t="s">
        <v>9802</v>
      </c>
      <c r="K114" s="387" t="s">
        <v>9803</v>
      </c>
      <c r="L114" s="387" t="s">
        <v>9804</v>
      </c>
      <c r="M114" s="387" t="s">
        <v>9805</v>
      </c>
      <c r="N114" s="388">
        <v>43927</v>
      </c>
      <c r="O114" s="387">
        <v>2020</v>
      </c>
      <c r="P114" s="387">
        <v>2022</v>
      </c>
      <c r="Q114" s="663">
        <v>17849.04</v>
      </c>
      <c r="R114" s="387"/>
      <c r="S114" s="387" t="s">
        <v>9806</v>
      </c>
      <c r="T114" s="389"/>
      <c r="U114" s="163" t="s">
        <v>167</v>
      </c>
      <c r="V114" s="140"/>
    </row>
    <row r="115" spans="1:22" s="4" customFormat="1" ht="76.5" x14ac:dyDescent="0.2">
      <c r="A115" s="141" t="s">
        <v>29</v>
      </c>
      <c r="B115" s="259" t="s">
        <v>129</v>
      </c>
      <c r="C115" s="175" t="s">
        <v>9878</v>
      </c>
      <c r="D115" s="175" t="s">
        <v>9861</v>
      </c>
      <c r="E115" s="175">
        <v>21578</v>
      </c>
      <c r="F115" s="215" t="s">
        <v>173</v>
      </c>
      <c r="G115" s="215" t="s">
        <v>216</v>
      </c>
      <c r="H115" s="215" t="s">
        <v>613</v>
      </c>
      <c r="I115" s="175" t="s">
        <v>190</v>
      </c>
      <c r="J115" s="175" t="s">
        <v>9879</v>
      </c>
      <c r="K115" s="175" t="s">
        <v>9880</v>
      </c>
      <c r="L115" s="175" t="s">
        <v>9881</v>
      </c>
      <c r="M115" s="175"/>
      <c r="N115" s="178"/>
      <c r="O115" s="175">
        <v>2022</v>
      </c>
      <c r="P115" s="175">
        <v>2022</v>
      </c>
      <c r="Q115" s="663">
        <v>18453.75</v>
      </c>
      <c r="R115" s="175" t="s">
        <v>9865</v>
      </c>
      <c r="S115" s="175" t="s">
        <v>9882</v>
      </c>
      <c r="T115" s="180"/>
      <c r="U115" s="163" t="s">
        <v>167</v>
      </c>
      <c r="V115" s="140"/>
    </row>
    <row r="116" spans="1:22" s="4" customFormat="1" ht="339" customHeight="1" x14ac:dyDescent="0.2">
      <c r="A116" s="141" t="s">
        <v>29</v>
      </c>
      <c r="B116" s="259" t="s">
        <v>46</v>
      </c>
      <c r="C116" s="175" t="s">
        <v>9679</v>
      </c>
      <c r="D116" s="175" t="s">
        <v>9680</v>
      </c>
      <c r="E116" s="175" t="s">
        <v>9681</v>
      </c>
      <c r="F116" s="216" t="s">
        <v>173</v>
      </c>
      <c r="G116" s="216" t="s">
        <v>219</v>
      </c>
      <c r="H116" s="216" t="s">
        <v>295</v>
      </c>
      <c r="I116" s="175" t="s">
        <v>179</v>
      </c>
      <c r="J116" s="385" t="s">
        <v>9682</v>
      </c>
      <c r="K116" s="175" t="s">
        <v>7469</v>
      </c>
      <c r="L116" s="175" t="s">
        <v>6028</v>
      </c>
      <c r="M116" s="175"/>
      <c r="N116" s="178">
        <v>43444</v>
      </c>
      <c r="O116" s="175">
        <v>2018</v>
      </c>
      <c r="P116" s="175">
        <v>2023</v>
      </c>
      <c r="Q116" s="663">
        <v>18546</v>
      </c>
      <c r="R116" s="175"/>
      <c r="S116" s="175" t="s">
        <v>9683</v>
      </c>
      <c r="T116" s="180"/>
      <c r="U116" s="163" t="s">
        <v>167</v>
      </c>
      <c r="V116" s="140"/>
    </row>
    <row r="117" spans="1:22" s="4" customFormat="1" ht="140.25" x14ac:dyDescent="0.2">
      <c r="A117" s="141" t="s">
        <v>29</v>
      </c>
      <c r="B117" s="259" t="s">
        <v>47</v>
      </c>
      <c r="C117" s="199" t="s">
        <v>9933</v>
      </c>
      <c r="D117" s="175" t="s">
        <v>9934</v>
      </c>
      <c r="E117" s="175">
        <v>876659</v>
      </c>
      <c r="F117" s="431" t="s">
        <v>173</v>
      </c>
      <c r="G117" s="431" t="s">
        <v>9908</v>
      </c>
      <c r="H117" s="431" t="s">
        <v>9935</v>
      </c>
      <c r="I117" s="175" t="s">
        <v>189</v>
      </c>
      <c r="J117" s="175" t="s">
        <v>9910</v>
      </c>
      <c r="K117" s="175" t="s">
        <v>6017</v>
      </c>
      <c r="L117" s="175" t="s">
        <v>9911</v>
      </c>
      <c r="M117" s="175"/>
      <c r="N117" s="178" t="s">
        <v>9936</v>
      </c>
      <c r="O117" s="175">
        <v>2020</v>
      </c>
      <c r="P117" s="175">
        <v>2023</v>
      </c>
      <c r="Q117" s="663">
        <v>18977.48</v>
      </c>
      <c r="R117" s="175"/>
      <c r="S117" s="175" t="s">
        <v>9937</v>
      </c>
      <c r="T117" s="217"/>
      <c r="U117" s="163" t="s">
        <v>167</v>
      </c>
      <c r="V117" s="140"/>
    </row>
    <row r="118" spans="1:22" s="4" customFormat="1" ht="267.75" x14ac:dyDescent="0.2">
      <c r="A118" s="425" t="s">
        <v>29</v>
      </c>
      <c r="B118" s="259" t="s">
        <v>48</v>
      </c>
      <c r="C118" s="387" t="s">
        <v>9826</v>
      </c>
      <c r="D118" s="387" t="s">
        <v>9827</v>
      </c>
      <c r="E118" s="387" t="s">
        <v>9828</v>
      </c>
      <c r="F118" s="328" t="s">
        <v>173</v>
      </c>
      <c r="G118" s="328" t="s">
        <v>217</v>
      </c>
      <c r="H118" s="328" t="s">
        <v>594</v>
      </c>
      <c r="I118" s="387" t="s">
        <v>188</v>
      </c>
      <c r="J118" s="387" t="s">
        <v>9823</v>
      </c>
      <c r="K118" s="387" t="s">
        <v>9817</v>
      </c>
      <c r="L118" s="387" t="s">
        <v>9824</v>
      </c>
      <c r="M118" s="387" t="s">
        <v>6217</v>
      </c>
      <c r="N118" s="388">
        <v>44495</v>
      </c>
      <c r="O118" s="387">
        <v>2021</v>
      </c>
      <c r="P118" s="387">
        <v>2023</v>
      </c>
      <c r="Q118" s="663">
        <v>20657.82</v>
      </c>
      <c r="R118" s="387"/>
      <c r="S118" s="387" t="s">
        <v>9829</v>
      </c>
      <c r="T118" s="389"/>
      <c r="U118" s="163" t="s">
        <v>167</v>
      </c>
      <c r="V118" s="140"/>
    </row>
    <row r="119" spans="1:22" s="4" customFormat="1" ht="242.25" x14ac:dyDescent="0.2">
      <c r="A119" s="141" t="s">
        <v>29</v>
      </c>
      <c r="B119" s="259" t="s">
        <v>50</v>
      </c>
      <c r="C119" s="175" t="s">
        <v>9726</v>
      </c>
      <c r="D119" s="175" t="s">
        <v>9727</v>
      </c>
      <c r="E119" s="175" t="s">
        <v>9728</v>
      </c>
      <c r="F119" s="216" t="s">
        <v>173</v>
      </c>
      <c r="G119" s="215" t="s">
        <v>215</v>
      </c>
      <c r="H119" s="216" t="s">
        <v>254</v>
      </c>
      <c r="I119" s="175" t="s">
        <v>187</v>
      </c>
      <c r="J119" s="175" t="s">
        <v>9717</v>
      </c>
      <c r="K119" s="175" t="s">
        <v>9718</v>
      </c>
      <c r="L119" s="175" t="s">
        <v>9729</v>
      </c>
      <c r="M119" s="175"/>
      <c r="N119" s="178">
        <v>44026</v>
      </c>
      <c r="O119" s="175">
        <v>2020</v>
      </c>
      <c r="P119" s="175">
        <v>2002</v>
      </c>
      <c r="Q119" s="663">
        <v>21858</v>
      </c>
      <c r="R119" s="175"/>
      <c r="S119" s="175" t="s">
        <v>9730</v>
      </c>
      <c r="T119" s="180"/>
      <c r="U119" s="163" t="s">
        <v>167</v>
      </c>
      <c r="V119" s="140"/>
    </row>
    <row r="120" spans="1:22" s="4" customFormat="1" ht="201.75" customHeight="1" x14ac:dyDescent="0.2">
      <c r="A120" s="141" t="s">
        <v>29</v>
      </c>
      <c r="B120" s="259" t="s">
        <v>45</v>
      </c>
      <c r="C120" s="175" t="s">
        <v>9754</v>
      </c>
      <c r="D120" s="175" t="s">
        <v>8614</v>
      </c>
      <c r="E120" s="175" t="s">
        <v>9755</v>
      </c>
      <c r="F120" s="215" t="s">
        <v>173</v>
      </c>
      <c r="G120" s="215" t="s">
        <v>217</v>
      </c>
      <c r="H120" s="215" t="s">
        <v>256</v>
      </c>
      <c r="I120" s="175" t="s">
        <v>188</v>
      </c>
      <c r="J120" s="175" t="s">
        <v>9756</v>
      </c>
      <c r="K120" s="175" t="s">
        <v>9757</v>
      </c>
      <c r="L120" s="175" t="s">
        <v>9758</v>
      </c>
      <c r="M120" s="175" t="s">
        <v>9759</v>
      </c>
      <c r="N120" s="178">
        <v>43873</v>
      </c>
      <c r="O120" s="175">
        <v>2020</v>
      </c>
      <c r="P120" s="175">
        <v>2023</v>
      </c>
      <c r="Q120" s="663">
        <v>22103.4</v>
      </c>
      <c r="R120" s="175"/>
      <c r="S120" s="175" t="s">
        <v>9760</v>
      </c>
      <c r="T120" s="180"/>
      <c r="U120" s="163" t="s">
        <v>167</v>
      </c>
      <c r="V120" s="140"/>
    </row>
    <row r="121" spans="1:22" s="4" customFormat="1" ht="102" x14ac:dyDescent="0.2">
      <c r="A121" s="141" t="s">
        <v>29</v>
      </c>
      <c r="B121" s="259" t="s">
        <v>47</v>
      </c>
      <c r="C121" s="199" t="s">
        <v>9989</v>
      </c>
      <c r="D121" s="175" t="s">
        <v>9990</v>
      </c>
      <c r="E121" s="175" t="s">
        <v>9991</v>
      </c>
      <c r="F121" s="431" t="s">
        <v>173</v>
      </c>
      <c r="G121" s="431" t="s">
        <v>9908</v>
      </c>
      <c r="H121" s="431" t="s">
        <v>9925</v>
      </c>
      <c r="I121" s="175" t="s">
        <v>189</v>
      </c>
      <c r="J121" s="175" t="s">
        <v>9986</v>
      </c>
      <c r="K121" s="175" t="s">
        <v>9765</v>
      </c>
      <c r="L121" s="175" t="s">
        <v>9987</v>
      </c>
      <c r="M121" s="175"/>
      <c r="N121" s="178"/>
      <c r="O121" s="175">
        <v>2021</v>
      </c>
      <c r="P121" s="175">
        <v>2023</v>
      </c>
      <c r="Q121" s="663">
        <v>22736</v>
      </c>
      <c r="R121" s="175"/>
      <c r="S121" s="72" t="s">
        <v>9992</v>
      </c>
      <c r="T121" s="217"/>
      <c r="U121" s="163" t="s">
        <v>167</v>
      </c>
      <c r="V121" s="140"/>
    </row>
    <row r="122" spans="1:22" s="4" customFormat="1" ht="409.5" x14ac:dyDescent="0.2">
      <c r="A122" s="141" t="s">
        <v>29</v>
      </c>
      <c r="B122" s="259" t="s">
        <v>47</v>
      </c>
      <c r="C122" s="199" t="s">
        <v>9939</v>
      </c>
      <c r="D122" s="175" t="s">
        <v>9940</v>
      </c>
      <c r="E122" s="175">
        <v>876660</v>
      </c>
      <c r="F122" s="431" t="s">
        <v>173</v>
      </c>
      <c r="G122" s="431" t="s">
        <v>9908</v>
      </c>
      <c r="H122" s="431" t="s">
        <v>9925</v>
      </c>
      <c r="I122" s="175" t="s">
        <v>189</v>
      </c>
      <c r="J122" s="175" t="s">
        <v>9910</v>
      </c>
      <c r="K122" s="175" t="s">
        <v>6017</v>
      </c>
      <c r="L122" s="175" t="s">
        <v>9938</v>
      </c>
      <c r="M122" s="175"/>
      <c r="N122" s="178">
        <v>44179</v>
      </c>
      <c r="O122" s="175">
        <v>2020</v>
      </c>
      <c r="P122" s="175">
        <v>2023</v>
      </c>
      <c r="Q122" s="663">
        <v>22800</v>
      </c>
      <c r="R122" s="175" t="s">
        <v>7493</v>
      </c>
      <c r="S122" s="175" t="s">
        <v>9941</v>
      </c>
      <c r="T122" s="217"/>
      <c r="U122" s="163" t="s">
        <v>167</v>
      </c>
      <c r="V122" s="140"/>
    </row>
    <row r="123" spans="1:22" s="4" customFormat="1" ht="373.5" customHeight="1" x14ac:dyDescent="0.2">
      <c r="A123" s="426" t="s">
        <v>29</v>
      </c>
      <c r="B123" s="259" t="s">
        <v>131</v>
      </c>
      <c r="C123" s="175" t="s">
        <v>10031</v>
      </c>
      <c r="D123" s="175" t="s">
        <v>10032</v>
      </c>
      <c r="E123" s="175" t="s">
        <v>10033</v>
      </c>
      <c r="F123" s="433" t="s">
        <v>10034</v>
      </c>
      <c r="G123" s="433" t="s">
        <v>10035</v>
      </c>
      <c r="H123" s="433" t="s">
        <v>10036</v>
      </c>
      <c r="I123" s="191" t="s">
        <v>10037</v>
      </c>
      <c r="J123" s="175" t="s">
        <v>10038</v>
      </c>
      <c r="K123" s="175" t="s">
        <v>1117</v>
      </c>
      <c r="L123" s="191" t="s">
        <v>3319</v>
      </c>
      <c r="M123" s="175"/>
      <c r="N123" s="178">
        <v>44704</v>
      </c>
      <c r="O123" s="175">
        <v>2022</v>
      </c>
      <c r="P123" s="175">
        <v>2023</v>
      </c>
      <c r="Q123" s="663">
        <v>23600</v>
      </c>
      <c r="R123" s="175"/>
      <c r="S123" s="175" t="s">
        <v>10039</v>
      </c>
      <c r="T123" s="175"/>
      <c r="U123" s="163" t="s">
        <v>167</v>
      </c>
      <c r="V123" s="140"/>
    </row>
    <row r="124" spans="1:22" s="4" customFormat="1" ht="357" x14ac:dyDescent="0.2">
      <c r="A124" s="141" t="s">
        <v>29</v>
      </c>
      <c r="B124" s="259" t="s">
        <v>45</v>
      </c>
      <c r="C124" s="175" t="s">
        <v>9768</v>
      </c>
      <c r="D124" s="175" t="s">
        <v>9769</v>
      </c>
      <c r="E124" s="175">
        <v>21145</v>
      </c>
      <c r="F124" s="215" t="s">
        <v>173</v>
      </c>
      <c r="G124" s="215" t="s">
        <v>216</v>
      </c>
      <c r="H124" s="215" t="s">
        <v>688</v>
      </c>
      <c r="I124" s="175" t="s">
        <v>9763</v>
      </c>
      <c r="J124" s="175" t="s">
        <v>9764</v>
      </c>
      <c r="K124" s="175" t="s">
        <v>9765</v>
      </c>
      <c r="L124" s="175" t="s">
        <v>9766</v>
      </c>
      <c r="M124" s="175"/>
      <c r="N124" s="178"/>
      <c r="O124" s="175">
        <v>2022</v>
      </c>
      <c r="P124" s="175">
        <v>2022</v>
      </c>
      <c r="Q124" s="663">
        <v>25480</v>
      </c>
      <c r="R124" s="175"/>
      <c r="S124" s="175" t="s">
        <v>9770</v>
      </c>
      <c r="T124" s="180"/>
      <c r="U124" s="163" t="s">
        <v>167</v>
      </c>
      <c r="V124" s="140"/>
    </row>
    <row r="125" spans="1:22" s="4" customFormat="1" ht="140.25" x14ac:dyDescent="0.2">
      <c r="A125" s="141" t="s">
        <v>29</v>
      </c>
      <c r="B125" s="259" t="s">
        <v>47</v>
      </c>
      <c r="C125" s="199" t="s">
        <v>9933</v>
      </c>
      <c r="D125" s="175" t="s">
        <v>9934</v>
      </c>
      <c r="E125" s="175">
        <v>876660</v>
      </c>
      <c r="F125" s="431" t="s">
        <v>173</v>
      </c>
      <c r="G125" s="431" t="s">
        <v>9908</v>
      </c>
      <c r="H125" s="431" t="s">
        <v>9925</v>
      </c>
      <c r="I125" s="175" t="s">
        <v>189</v>
      </c>
      <c r="J125" s="175" t="s">
        <v>9910</v>
      </c>
      <c r="K125" s="175" t="s">
        <v>6017</v>
      </c>
      <c r="L125" s="175" t="s">
        <v>9938</v>
      </c>
      <c r="M125" s="175"/>
      <c r="N125" s="178">
        <v>44147</v>
      </c>
      <c r="O125" s="175">
        <v>2020</v>
      </c>
      <c r="P125" s="175">
        <v>2023</v>
      </c>
      <c r="Q125" s="663">
        <v>27633</v>
      </c>
      <c r="R125" s="175" t="s">
        <v>7493</v>
      </c>
      <c r="S125" s="175" t="s">
        <v>9937</v>
      </c>
      <c r="T125" s="217"/>
      <c r="U125" s="163" t="s">
        <v>167</v>
      </c>
      <c r="V125" s="140"/>
    </row>
    <row r="126" spans="1:22" s="4" customFormat="1" ht="76.5" x14ac:dyDescent="0.2">
      <c r="A126" s="141" t="s">
        <v>29</v>
      </c>
      <c r="B126" s="259" t="s">
        <v>46</v>
      </c>
      <c r="C126" s="175" t="s">
        <v>9690</v>
      </c>
      <c r="D126" s="175" t="s">
        <v>8544</v>
      </c>
      <c r="E126" s="175" t="s">
        <v>9691</v>
      </c>
      <c r="F126" s="216" t="s">
        <v>173</v>
      </c>
      <c r="G126" s="215" t="s">
        <v>223</v>
      </c>
      <c r="H126" s="215" t="s">
        <v>299</v>
      </c>
      <c r="I126" s="175" t="s">
        <v>188</v>
      </c>
      <c r="J126" s="175" t="s">
        <v>9682</v>
      </c>
      <c r="K126" s="175" t="s">
        <v>7469</v>
      </c>
      <c r="L126" s="175" t="s">
        <v>6028</v>
      </c>
      <c r="M126" s="175"/>
      <c r="N126" s="178">
        <v>44749</v>
      </c>
      <c r="O126" s="175">
        <v>2021</v>
      </c>
      <c r="P126" s="175">
        <v>2024</v>
      </c>
      <c r="Q126" s="663">
        <v>29126</v>
      </c>
      <c r="R126" s="175"/>
      <c r="S126" s="175" t="s">
        <v>9692</v>
      </c>
      <c r="T126" s="180"/>
      <c r="U126" s="163" t="s">
        <v>167</v>
      </c>
      <c r="V126" s="140"/>
    </row>
    <row r="127" spans="1:22" s="4" customFormat="1" ht="216.75" x14ac:dyDescent="0.2">
      <c r="A127" s="141" t="s">
        <v>29</v>
      </c>
      <c r="B127" s="259" t="s">
        <v>47</v>
      </c>
      <c r="C127" s="199" t="s">
        <v>9922</v>
      </c>
      <c r="D127" s="191" t="s">
        <v>9923</v>
      </c>
      <c r="E127" s="175" t="s">
        <v>9924</v>
      </c>
      <c r="F127" s="431" t="s">
        <v>173</v>
      </c>
      <c r="G127" s="431" t="s">
        <v>9908</v>
      </c>
      <c r="H127" s="431" t="s">
        <v>9925</v>
      </c>
      <c r="I127" s="175" t="s">
        <v>189</v>
      </c>
      <c r="J127" s="175" t="s">
        <v>9910</v>
      </c>
      <c r="K127" s="175" t="s">
        <v>6017</v>
      </c>
      <c r="L127" s="175" t="s">
        <v>9911</v>
      </c>
      <c r="M127" s="175"/>
      <c r="N127" s="178" t="s">
        <v>9926</v>
      </c>
      <c r="O127" s="175">
        <v>2019</v>
      </c>
      <c r="P127" s="175">
        <v>2022</v>
      </c>
      <c r="Q127" s="663">
        <v>32701.1</v>
      </c>
      <c r="R127" s="175" t="s">
        <v>9913</v>
      </c>
      <c r="S127" s="175" t="s">
        <v>9927</v>
      </c>
      <c r="T127" s="217"/>
      <c r="U127" s="163" t="s">
        <v>167</v>
      </c>
      <c r="V127" s="140"/>
    </row>
    <row r="128" spans="1:22" s="4" customFormat="1" ht="178.5" x14ac:dyDescent="0.2">
      <c r="A128" s="141" t="s">
        <v>29</v>
      </c>
      <c r="B128" s="259" t="s">
        <v>87</v>
      </c>
      <c r="C128" s="175" t="s">
        <v>9736</v>
      </c>
      <c r="D128" s="175" t="s">
        <v>9737</v>
      </c>
      <c r="E128" s="181" t="s">
        <v>9738</v>
      </c>
      <c r="F128" s="216" t="s">
        <v>173</v>
      </c>
      <c r="G128" s="215" t="s">
        <v>216</v>
      </c>
      <c r="H128" s="216" t="s">
        <v>255</v>
      </c>
      <c r="I128" s="175" t="s">
        <v>190</v>
      </c>
      <c r="J128" s="385" t="s">
        <v>9739</v>
      </c>
      <c r="K128" s="175" t="s">
        <v>9740</v>
      </c>
      <c r="L128" s="175" t="s">
        <v>9741</v>
      </c>
      <c r="M128" s="175" t="s">
        <v>9742</v>
      </c>
      <c r="N128" s="178"/>
      <c r="O128" s="175">
        <v>2022</v>
      </c>
      <c r="P128" s="175">
        <v>2025</v>
      </c>
      <c r="Q128" s="663">
        <v>32880</v>
      </c>
      <c r="R128" s="175"/>
      <c r="S128" s="175" t="s">
        <v>9743</v>
      </c>
      <c r="T128" s="180"/>
      <c r="U128" s="163" t="s">
        <v>167</v>
      </c>
      <c r="V128" s="140"/>
    </row>
    <row r="129" spans="1:22" s="4" customFormat="1" ht="255" x14ac:dyDescent="0.2">
      <c r="A129" s="141" t="s">
        <v>29</v>
      </c>
      <c r="B129" s="259" t="s">
        <v>87</v>
      </c>
      <c r="C129" s="175" t="s">
        <v>9744</v>
      </c>
      <c r="D129" s="175" t="s">
        <v>9745</v>
      </c>
      <c r="E129" s="181" t="s">
        <v>9738</v>
      </c>
      <c r="F129" s="216" t="s">
        <v>173</v>
      </c>
      <c r="G129" s="215" t="s">
        <v>216</v>
      </c>
      <c r="H129" s="216" t="s">
        <v>255</v>
      </c>
      <c r="I129" s="175" t="s">
        <v>190</v>
      </c>
      <c r="J129" s="385" t="s">
        <v>9739</v>
      </c>
      <c r="K129" s="175" t="s">
        <v>9740</v>
      </c>
      <c r="L129" s="175" t="s">
        <v>9741</v>
      </c>
      <c r="M129" s="175" t="s">
        <v>9742</v>
      </c>
      <c r="N129" s="178">
        <v>44468</v>
      </c>
      <c r="O129" s="175">
        <v>2021</v>
      </c>
      <c r="P129" s="175">
        <v>2024</v>
      </c>
      <c r="Q129" s="663">
        <v>32880</v>
      </c>
      <c r="R129" s="175"/>
      <c r="S129" s="175" t="s">
        <v>9746</v>
      </c>
      <c r="T129" s="180"/>
      <c r="U129" s="163" t="s">
        <v>167</v>
      </c>
      <c r="V129" s="140"/>
    </row>
    <row r="130" spans="1:22" s="4" customFormat="1" ht="382.5" x14ac:dyDescent="0.2">
      <c r="A130" s="141" t="s">
        <v>29</v>
      </c>
      <c r="B130" s="259" t="s">
        <v>45</v>
      </c>
      <c r="C130" s="175" t="s">
        <v>9747</v>
      </c>
      <c r="D130" s="175" t="s">
        <v>9748</v>
      </c>
      <c r="E130" s="175">
        <v>131155</v>
      </c>
      <c r="F130" s="215" t="s">
        <v>208</v>
      </c>
      <c r="G130" s="215" t="s">
        <v>181</v>
      </c>
      <c r="H130" s="215" t="s">
        <v>573</v>
      </c>
      <c r="I130" s="175" t="s">
        <v>181</v>
      </c>
      <c r="J130" s="175" t="s">
        <v>9749</v>
      </c>
      <c r="K130" s="175" t="s">
        <v>9750</v>
      </c>
      <c r="L130" s="175" t="s">
        <v>9751</v>
      </c>
      <c r="M130" s="175" t="s">
        <v>9752</v>
      </c>
      <c r="N130" s="178">
        <v>44753</v>
      </c>
      <c r="O130" s="175">
        <v>2022</v>
      </c>
      <c r="P130" s="175">
        <v>2024</v>
      </c>
      <c r="Q130" s="663">
        <v>32880</v>
      </c>
      <c r="R130" s="175"/>
      <c r="S130" s="175" t="s">
        <v>9753</v>
      </c>
      <c r="T130" s="180"/>
      <c r="U130" s="163" t="s">
        <v>167</v>
      </c>
      <c r="V130" s="140"/>
    </row>
    <row r="131" spans="1:22" s="4" customFormat="1" ht="255" x14ac:dyDescent="0.2">
      <c r="A131" s="425" t="s">
        <v>29</v>
      </c>
      <c r="B131" s="259" t="s">
        <v>48</v>
      </c>
      <c r="C131" s="387" t="s">
        <v>9843</v>
      </c>
      <c r="D131" s="387" t="s">
        <v>9844</v>
      </c>
      <c r="E131" s="387" t="s">
        <v>9845</v>
      </c>
      <c r="F131" s="328" t="s">
        <v>173</v>
      </c>
      <c r="G131" s="328" t="s">
        <v>219</v>
      </c>
      <c r="H131" s="328" t="s">
        <v>541</v>
      </c>
      <c r="I131" s="387" t="s">
        <v>179</v>
      </c>
      <c r="J131" s="387" t="s">
        <v>9846</v>
      </c>
      <c r="K131" s="387" t="s">
        <v>9847</v>
      </c>
      <c r="L131" s="387" t="s">
        <v>9848</v>
      </c>
      <c r="M131" s="387" t="s">
        <v>9849</v>
      </c>
      <c r="N131" s="388">
        <v>44900</v>
      </c>
      <c r="O131" s="387">
        <v>2022</v>
      </c>
      <c r="P131" s="387">
        <v>2025</v>
      </c>
      <c r="Q131" s="663">
        <v>32880</v>
      </c>
      <c r="R131" s="390"/>
      <c r="S131" s="387" t="s">
        <v>9850</v>
      </c>
      <c r="T131" s="389"/>
      <c r="U131" s="163" t="s">
        <v>167</v>
      </c>
      <c r="V131" s="140"/>
    </row>
    <row r="132" spans="1:22" s="4" customFormat="1" ht="191.25" x14ac:dyDescent="0.2">
      <c r="A132" s="141" t="s">
        <v>29</v>
      </c>
      <c r="B132" s="259" t="s">
        <v>129</v>
      </c>
      <c r="C132" s="175" t="s">
        <v>9774</v>
      </c>
      <c r="D132" s="175" t="s">
        <v>9861</v>
      </c>
      <c r="E132" s="175">
        <v>21156</v>
      </c>
      <c r="F132" s="215" t="s">
        <v>173</v>
      </c>
      <c r="G132" s="215" t="s">
        <v>216</v>
      </c>
      <c r="H132" s="215" t="s">
        <v>704</v>
      </c>
      <c r="I132" s="175" t="s">
        <v>189</v>
      </c>
      <c r="J132" s="385" t="s">
        <v>9862</v>
      </c>
      <c r="K132" s="175" t="s">
        <v>9863</v>
      </c>
      <c r="L132" s="175" t="s">
        <v>9864</v>
      </c>
      <c r="M132" s="175"/>
      <c r="N132" s="178">
        <v>44536</v>
      </c>
      <c r="O132" s="175">
        <v>2021</v>
      </c>
      <c r="P132" s="175">
        <v>2022</v>
      </c>
      <c r="Q132" s="663">
        <v>33231.839999999997</v>
      </c>
      <c r="R132" s="175" t="s">
        <v>9865</v>
      </c>
      <c r="S132" s="175" t="s">
        <v>9866</v>
      </c>
      <c r="T132" s="180"/>
      <c r="U132" s="163" t="s">
        <v>167</v>
      </c>
      <c r="V132" s="140"/>
    </row>
    <row r="133" spans="1:22" s="4" customFormat="1" ht="382.5" x14ac:dyDescent="0.2">
      <c r="A133" s="141" t="s">
        <v>29</v>
      </c>
      <c r="B133" s="259" t="s">
        <v>49</v>
      </c>
      <c r="C133" s="175" t="s">
        <v>9994</v>
      </c>
      <c r="D133" s="175" t="s">
        <v>9995</v>
      </c>
      <c r="E133" s="175">
        <v>955576</v>
      </c>
      <c r="F133" s="215" t="s">
        <v>173</v>
      </c>
      <c r="G133" s="215" t="s">
        <v>220</v>
      </c>
      <c r="H133" s="215" t="s">
        <v>369</v>
      </c>
      <c r="I133" s="175" t="s">
        <v>192</v>
      </c>
      <c r="J133" s="385" t="s">
        <v>9996</v>
      </c>
      <c r="K133" s="175" t="s">
        <v>9997</v>
      </c>
      <c r="L133" s="341" t="s">
        <v>9998</v>
      </c>
      <c r="M133" s="175"/>
      <c r="N133" s="395">
        <v>44071</v>
      </c>
      <c r="O133" s="175">
        <v>2021</v>
      </c>
      <c r="P133" s="175">
        <v>2025</v>
      </c>
      <c r="Q133" s="663">
        <v>34132</v>
      </c>
      <c r="R133" s="385" t="s">
        <v>9999</v>
      </c>
      <c r="S133" s="396" t="s">
        <v>10000</v>
      </c>
      <c r="T133" s="180" t="s">
        <v>10001</v>
      </c>
      <c r="U133" s="163" t="s">
        <v>167</v>
      </c>
      <c r="V133" s="140"/>
    </row>
    <row r="134" spans="1:22" s="4" customFormat="1" ht="76.5" x14ac:dyDescent="0.2">
      <c r="A134" s="141" t="s">
        <v>29</v>
      </c>
      <c r="B134" s="259" t="s">
        <v>129</v>
      </c>
      <c r="C134" s="175" t="s">
        <v>9867</v>
      </c>
      <c r="D134" s="175" t="s">
        <v>9861</v>
      </c>
      <c r="E134" s="175">
        <v>21282</v>
      </c>
      <c r="F134" s="215" t="s">
        <v>173</v>
      </c>
      <c r="G134" s="215" t="s">
        <v>225</v>
      </c>
      <c r="H134" s="215" t="s">
        <v>225</v>
      </c>
      <c r="I134" s="175" t="s">
        <v>190</v>
      </c>
      <c r="J134" s="175" t="s">
        <v>9862</v>
      </c>
      <c r="K134" s="175" t="s">
        <v>9863</v>
      </c>
      <c r="L134" s="175" t="s">
        <v>9864</v>
      </c>
      <c r="M134" s="175"/>
      <c r="N134" s="178">
        <v>44536</v>
      </c>
      <c r="O134" s="175">
        <v>2021</v>
      </c>
      <c r="P134" s="175">
        <v>2022</v>
      </c>
      <c r="Q134" s="663">
        <v>34675.51</v>
      </c>
      <c r="R134" s="175" t="s">
        <v>9865</v>
      </c>
      <c r="S134" s="175" t="s">
        <v>9868</v>
      </c>
      <c r="T134" s="180"/>
      <c r="U134" s="163" t="s">
        <v>167</v>
      </c>
      <c r="V134" s="140"/>
    </row>
    <row r="135" spans="1:22" s="4" customFormat="1" ht="267.75" x14ac:dyDescent="0.2">
      <c r="A135" s="292" t="s">
        <v>29</v>
      </c>
      <c r="B135" s="259" t="s">
        <v>45</v>
      </c>
      <c r="C135" s="175" t="s">
        <v>9771</v>
      </c>
      <c r="D135" s="175" t="s">
        <v>9772</v>
      </c>
      <c r="E135" s="175">
        <v>23249</v>
      </c>
      <c r="F135" s="215" t="s">
        <v>173</v>
      </c>
      <c r="G135" s="215" t="s">
        <v>217</v>
      </c>
      <c r="H135" s="215" t="s">
        <v>614</v>
      </c>
      <c r="I135" s="175" t="s">
        <v>188</v>
      </c>
      <c r="J135" s="175" t="s">
        <v>9764</v>
      </c>
      <c r="K135" s="175" t="s">
        <v>9765</v>
      </c>
      <c r="L135" s="175" t="s">
        <v>9766</v>
      </c>
      <c r="M135" s="175"/>
      <c r="N135" s="178"/>
      <c r="O135" s="175">
        <v>2023</v>
      </c>
      <c r="P135" s="175">
        <v>2024</v>
      </c>
      <c r="Q135" s="663">
        <v>35757.46</v>
      </c>
      <c r="R135" s="175"/>
      <c r="S135" s="175" t="s">
        <v>9773</v>
      </c>
      <c r="T135" s="180"/>
      <c r="U135" s="163" t="s">
        <v>167</v>
      </c>
      <c r="V135" s="140"/>
    </row>
    <row r="136" spans="1:22" s="4" customFormat="1" ht="76.5" x14ac:dyDescent="0.2">
      <c r="A136" s="141" t="s">
        <v>29</v>
      </c>
      <c r="B136" s="259" t="s">
        <v>129</v>
      </c>
      <c r="C136" s="175" t="s">
        <v>9869</v>
      </c>
      <c r="D136" s="175" t="s">
        <v>9870</v>
      </c>
      <c r="E136" s="175">
        <v>21317</v>
      </c>
      <c r="F136" s="215" t="s">
        <v>173</v>
      </c>
      <c r="G136" s="215" t="s">
        <v>225</v>
      </c>
      <c r="H136" s="215" t="s">
        <v>225</v>
      </c>
      <c r="I136" s="175" t="s">
        <v>190</v>
      </c>
      <c r="J136" s="175" t="s">
        <v>9862</v>
      </c>
      <c r="K136" s="175" t="s">
        <v>9863</v>
      </c>
      <c r="L136" s="175" t="s">
        <v>9864</v>
      </c>
      <c r="M136" s="175"/>
      <c r="N136" s="178">
        <v>44536</v>
      </c>
      <c r="O136" s="175">
        <v>2021</v>
      </c>
      <c r="P136" s="175">
        <v>2022</v>
      </c>
      <c r="Q136" s="663">
        <v>36724.720000000001</v>
      </c>
      <c r="R136" s="175" t="s">
        <v>9865</v>
      </c>
      <c r="S136" s="175" t="s">
        <v>9871</v>
      </c>
      <c r="T136" s="180"/>
      <c r="U136" s="163" t="s">
        <v>167</v>
      </c>
      <c r="V136" s="140"/>
    </row>
    <row r="137" spans="1:22" s="4" customFormat="1" ht="102" x14ac:dyDescent="0.2">
      <c r="A137" s="141" t="s">
        <v>29</v>
      </c>
      <c r="B137" s="259" t="s">
        <v>46</v>
      </c>
      <c r="C137" s="175" t="s">
        <v>9705</v>
      </c>
      <c r="D137" s="175" t="s">
        <v>9706</v>
      </c>
      <c r="E137" s="175" t="s">
        <v>9707</v>
      </c>
      <c r="F137" s="216" t="s">
        <v>173</v>
      </c>
      <c r="G137" s="216" t="s">
        <v>218</v>
      </c>
      <c r="H137" s="216" t="s">
        <v>367</v>
      </c>
      <c r="I137" s="175" t="s">
        <v>188</v>
      </c>
      <c r="J137" s="175" t="s">
        <v>9701</v>
      </c>
      <c r="K137" s="175" t="s">
        <v>4230</v>
      </c>
      <c r="L137" s="175" t="s">
        <v>9702</v>
      </c>
      <c r="M137" s="175"/>
      <c r="N137" s="178">
        <v>43957</v>
      </c>
      <c r="O137" s="175">
        <v>2022</v>
      </c>
      <c r="P137" s="175">
        <v>2024</v>
      </c>
      <c r="Q137" s="663">
        <v>38058</v>
      </c>
      <c r="R137" s="175" t="s">
        <v>9703</v>
      </c>
      <c r="S137" s="386" t="s">
        <v>9708</v>
      </c>
      <c r="T137" s="180"/>
      <c r="U137" s="163" t="s">
        <v>167</v>
      </c>
      <c r="V137" s="140"/>
    </row>
    <row r="138" spans="1:22" s="4" customFormat="1" ht="178.5" x14ac:dyDescent="0.2">
      <c r="A138" s="141" t="s">
        <v>29</v>
      </c>
      <c r="B138" s="259" t="s">
        <v>50</v>
      </c>
      <c r="C138" s="175" t="s">
        <v>9721</v>
      </c>
      <c r="D138" s="175" t="s">
        <v>9722</v>
      </c>
      <c r="E138" s="175" t="s">
        <v>9723</v>
      </c>
      <c r="F138" s="216" t="s">
        <v>173</v>
      </c>
      <c r="G138" s="215" t="s">
        <v>215</v>
      </c>
      <c r="H138" s="216" t="s">
        <v>254</v>
      </c>
      <c r="I138" s="175" t="s">
        <v>187</v>
      </c>
      <c r="J138" s="175" t="s">
        <v>9717</v>
      </c>
      <c r="K138" s="175" t="s">
        <v>9718</v>
      </c>
      <c r="L138" s="175" t="s">
        <v>9724</v>
      </c>
      <c r="M138" s="175"/>
      <c r="N138" s="178">
        <v>43790</v>
      </c>
      <c r="O138" s="175">
        <v>2020</v>
      </c>
      <c r="P138" s="175">
        <v>2022</v>
      </c>
      <c r="Q138" s="663">
        <v>39964</v>
      </c>
      <c r="R138" s="175"/>
      <c r="S138" s="175" t="s">
        <v>9725</v>
      </c>
      <c r="T138" s="180"/>
      <c r="U138" s="163" t="s">
        <v>167</v>
      </c>
      <c r="V138" s="140"/>
    </row>
    <row r="139" spans="1:22" s="4" customFormat="1" ht="293.25" x14ac:dyDescent="0.2">
      <c r="A139" s="426" t="s">
        <v>29</v>
      </c>
      <c r="B139" s="259" t="s">
        <v>131</v>
      </c>
      <c r="C139" s="175" t="s">
        <v>10025</v>
      </c>
      <c r="D139" s="175" t="s">
        <v>10026</v>
      </c>
      <c r="E139" s="175" t="s">
        <v>10027</v>
      </c>
      <c r="F139" s="433" t="s">
        <v>173</v>
      </c>
      <c r="G139" s="433" t="s">
        <v>215</v>
      </c>
      <c r="H139" s="433" t="s">
        <v>560</v>
      </c>
      <c r="I139" s="191" t="s">
        <v>187</v>
      </c>
      <c r="J139" s="175" t="s">
        <v>10028</v>
      </c>
      <c r="K139" s="175" t="s">
        <v>10029</v>
      </c>
      <c r="L139" s="191" t="s">
        <v>715</v>
      </c>
      <c r="M139" s="175"/>
      <c r="N139" s="178">
        <v>43918</v>
      </c>
      <c r="O139" s="175">
        <v>2022</v>
      </c>
      <c r="P139" s="175">
        <v>2025</v>
      </c>
      <c r="Q139" s="663">
        <v>41319</v>
      </c>
      <c r="R139" s="175"/>
      <c r="S139" s="175" t="s">
        <v>10030</v>
      </c>
      <c r="T139" s="175"/>
      <c r="U139" s="163" t="s">
        <v>167</v>
      </c>
      <c r="V139" s="140"/>
    </row>
    <row r="140" spans="1:22" s="4" customFormat="1" ht="409.5" x14ac:dyDescent="0.2">
      <c r="A140" s="141" t="s">
        <v>29</v>
      </c>
      <c r="B140" s="259" t="s">
        <v>49</v>
      </c>
      <c r="C140" s="175" t="s">
        <v>10002</v>
      </c>
      <c r="D140" s="175" t="s">
        <v>9995</v>
      </c>
      <c r="E140" s="175">
        <v>945478</v>
      </c>
      <c r="F140" s="215" t="s">
        <v>208</v>
      </c>
      <c r="G140" s="215" t="s">
        <v>183</v>
      </c>
      <c r="H140" s="215" t="s">
        <v>285</v>
      </c>
      <c r="I140" s="175" t="s">
        <v>183</v>
      </c>
      <c r="J140" s="385" t="s">
        <v>10003</v>
      </c>
      <c r="K140" s="175" t="s">
        <v>10004</v>
      </c>
      <c r="L140" s="341" t="s">
        <v>9998</v>
      </c>
      <c r="M140" s="175"/>
      <c r="N140" s="178">
        <v>43957</v>
      </c>
      <c r="O140" s="191">
        <v>2022</v>
      </c>
      <c r="P140" s="175">
        <v>2025</v>
      </c>
      <c r="Q140" s="663">
        <f>13509+32880</f>
        <v>46389</v>
      </c>
      <c r="R140" s="385" t="s">
        <v>10005</v>
      </c>
      <c r="S140" s="175" t="s">
        <v>10006</v>
      </c>
      <c r="T140" s="180" t="s">
        <v>10007</v>
      </c>
      <c r="U140" s="163" t="s">
        <v>167</v>
      </c>
      <c r="V140" s="140"/>
    </row>
    <row r="141" spans="1:22" s="4" customFormat="1" ht="409.5" x14ac:dyDescent="0.2">
      <c r="A141" s="141" t="s">
        <v>29</v>
      </c>
      <c r="B141" s="259" t="s">
        <v>49</v>
      </c>
      <c r="C141" s="175" t="s">
        <v>10014</v>
      </c>
      <c r="D141" s="175" t="s">
        <v>10015</v>
      </c>
      <c r="E141" s="175">
        <v>101120865</v>
      </c>
      <c r="F141" s="215" t="s">
        <v>173</v>
      </c>
      <c r="G141" s="215" t="s">
        <v>215</v>
      </c>
      <c r="H141" s="215" t="s">
        <v>537</v>
      </c>
      <c r="I141" s="175" t="s">
        <v>187</v>
      </c>
      <c r="J141" s="385" t="s">
        <v>10016</v>
      </c>
      <c r="K141" s="175" t="s">
        <v>10017</v>
      </c>
      <c r="L141" s="175" t="s">
        <v>10018</v>
      </c>
      <c r="M141" s="175"/>
      <c r="N141" s="178">
        <v>45112</v>
      </c>
      <c r="O141" s="175">
        <v>2023</v>
      </c>
      <c r="P141" s="175">
        <v>2026</v>
      </c>
      <c r="Q141" s="663">
        <v>50469.23</v>
      </c>
      <c r="R141" s="385"/>
      <c r="S141" s="396" t="s">
        <v>10019</v>
      </c>
      <c r="T141" s="180"/>
      <c r="U141" s="163" t="s">
        <v>167</v>
      </c>
      <c r="V141" s="140"/>
    </row>
    <row r="142" spans="1:22" s="4" customFormat="1" ht="89.25" x14ac:dyDescent="0.2">
      <c r="A142" s="141" t="s">
        <v>29</v>
      </c>
      <c r="B142" s="259" t="s">
        <v>47</v>
      </c>
      <c r="C142" s="199" t="s">
        <v>9954</v>
      </c>
      <c r="D142" s="191" t="s">
        <v>9916</v>
      </c>
      <c r="E142" s="175">
        <v>101061201</v>
      </c>
      <c r="F142" s="431" t="s">
        <v>173</v>
      </c>
      <c r="G142" s="431" t="s">
        <v>6015</v>
      </c>
      <c r="H142" s="431" t="s">
        <v>6015</v>
      </c>
      <c r="I142" s="175" t="s">
        <v>189</v>
      </c>
      <c r="J142" s="175" t="s">
        <v>9910</v>
      </c>
      <c r="K142" s="175" t="s">
        <v>9955</v>
      </c>
      <c r="L142" s="175" t="s">
        <v>9911</v>
      </c>
      <c r="M142" s="175"/>
      <c r="N142" s="175" t="s">
        <v>9956</v>
      </c>
      <c r="O142" s="175">
        <v>2022</v>
      </c>
      <c r="P142" s="175">
        <v>2026</v>
      </c>
      <c r="Q142" s="663">
        <v>51350</v>
      </c>
      <c r="R142" s="175" t="s">
        <v>9957</v>
      </c>
      <c r="S142" s="175" t="s">
        <v>9958</v>
      </c>
      <c r="T142" s="217"/>
      <c r="U142" s="163" t="s">
        <v>167</v>
      </c>
      <c r="V142" s="140"/>
    </row>
    <row r="143" spans="1:22" s="4" customFormat="1" ht="140.25" x14ac:dyDescent="0.2">
      <c r="A143" s="141" t="s">
        <v>29</v>
      </c>
      <c r="B143" s="259" t="s">
        <v>46</v>
      </c>
      <c r="C143" s="175" t="s">
        <v>9699</v>
      </c>
      <c r="D143" s="175" t="s">
        <v>8470</v>
      </c>
      <c r="E143" s="175" t="s">
        <v>9700</v>
      </c>
      <c r="F143" s="216" t="s">
        <v>208</v>
      </c>
      <c r="G143" s="216" t="s">
        <v>182</v>
      </c>
      <c r="H143" s="216" t="s">
        <v>251</v>
      </c>
      <c r="I143" s="175" t="s">
        <v>182</v>
      </c>
      <c r="J143" s="175" t="s">
        <v>9701</v>
      </c>
      <c r="K143" s="175" t="s">
        <v>4230</v>
      </c>
      <c r="L143" s="175" t="s">
        <v>9702</v>
      </c>
      <c r="M143" s="175"/>
      <c r="N143" s="178">
        <v>43957</v>
      </c>
      <c r="O143" s="175">
        <v>2022</v>
      </c>
      <c r="P143" s="175">
        <v>2023</v>
      </c>
      <c r="Q143" s="663">
        <v>53592</v>
      </c>
      <c r="R143" s="175" t="s">
        <v>9703</v>
      </c>
      <c r="S143" s="175" t="s">
        <v>9704</v>
      </c>
      <c r="T143" s="180"/>
      <c r="U143" s="163" t="s">
        <v>167</v>
      </c>
      <c r="V143" s="140"/>
    </row>
    <row r="144" spans="1:22" s="4" customFormat="1" ht="409.5" x14ac:dyDescent="0.2">
      <c r="A144" s="141" t="s">
        <v>29</v>
      </c>
      <c r="B144" s="259" t="s">
        <v>47</v>
      </c>
      <c r="C144" s="199" t="s">
        <v>9959</v>
      </c>
      <c r="D144" s="191" t="s">
        <v>9923</v>
      </c>
      <c r="E144" s="175">
        <v>101111890</v>
      </c>
      <c r="F144" s="431" t="s">
        <v>173</v>
      </c>
      <c r="G144" s="431" t="s">
        <v>9908</v>
      </c>
      <c r="H144" s="431" t="s">
        <v>9925</v>
      </c>
      <c r="I144" s="175" t="s">
        <v>189</v>
      </c>
      <c r="J144" s="175" t="s">
        <v>9910</v>
      </c>
      <c r="K144" s="175" t="s">
        <v>9960</v>
      </c>
      <c r="L144" s="175" t="s">
        <v>9911</v>
      </c>
      <c r="M144" s="175"/>
      <c r="N144" s="178" t="s">
        <v>9963</v>
      </c>
      <c r="O144" s="175">
        <v>2023</v>
      </c>
      <c r="P144" s="175">
        <v>2026</v>
      </c>
      <c r="Q144" s="663">
        <v>53746.879999999997</v>
      </c>
      <c r="R144" s="175"/>
      <c r="S144" s="175" t="s">
        <v>9962</v>
      </c>
      <c r="T144" s="217"/>
      <c r="U144" s="163" t="s">
        <v>167</v>
      </c>
      <c r="V144" s="140"/>
    </row>
    <row r="145" spans="1:22" s="4" customFormat="1" ht="140.25" x14ac:dyDescent="0.2">
      <c r="A145" s="141" t="s">
        <v>29</v>
      </c>
      <c r="B145" s="259" t="s">
        <v>50</v>
      </c>
      <c r="C145" s="175" t="s">
        <v>9714</v>
      </c>
      <c r="D145" s="175" t="s">
        <v>9715</v>
      </c>
      <c r="E145" s="175" t="s">
        <v>9716</v>
      </c>
      <c r="F145" s="216" t="s">
        <v>173</v>
      </c>
      <c r="G145" s="215" t="s">
        <v>215</v>
      </c>
      <c r="H145" s="216" t="s">
        <v>254</v>
      </c>
      <c r="I145" s="175" t="s">
        <v>187</v>
      </c>
      <c r="J145" s="175" t="s">
        <v>9717</v>
      </c>
      <c r="K145" s="175" t="s">
        <v>9718</v>
      </c>
      <c r="L145" s="175" t="s">
        <v>9719</v>
      </c>
      <c r="M145" s="175"/>
      <c r="N145" s="178">
        <v>44008</v>
      </c>
      <c r="O145" s="175">
        <v>2020</v>
      </c>
      <c r="P145" s="175">
        <v>2022</v>
      </c>
      <c r="Q145" s="663">
        <v>56182</v>
      </c>
      <c r="R145" s="175"/>
      <c r="S145" s="175" t="s">
        <v>9720</v>
      </c>
      <c r="T145" s="180"/>
      <c r="U145" s="163" t="s">
        <v>167</v>
      </c>
      <c r="V145" s="140"/>
    </row>
    <row r="146" spans="1:22" s="4" customFormat="1" ht="409.5" x14ac:dyDescent="0.2">
      <c r="A146" s="141" t="s">
        <v>29</v>
      </c>
      <c r="B146" s="259" t="s">
        <v>47</v>
      </c>
      <c r="C146" s="199" t="s">
        <v>9959</v>
      </c>
      <c r="D146" s="191" t="s">
        <v>9923</v>
      </c>
      <c r="E146" s="175">
        <v>101111890</v>
      </c>
      <c r="F146" s="431" t="s">
        <v>173</v>
      </c>
      <c r="G146" s="431" t="s">
        <v>9908</v>
      </c>
      <c r="H146" s="431" t="s">
        <v>9925</v>
      </c>
      <c r="I146" s="175" t="s">
        <v>189</v>
      </c>
      <c r="J146" s="175" t="s">
        <v>9910</v>
      </c>
      <c r="K146" s="175" t="s">
        <v>9960</v>
      </c>
      <c r="L146" s="175" t="s">
        <v>9938</v>
      </c>
      <c r="M146" s="175"/>
      <c r="N146" s="178">
        <v>45535</v>
      </c>
      <c r="O146" s="175">
        <v>2023</v>
      </c>
      <c r="P146" s="175">
        <v>2026</v>
      </c>
      <c r="Q146" s="663">
        <v>63375</v>
      </c>
      <c r="R146" s="191" t="s">
        <v>9961</v>
      </c>
      <c r="S146" s="175" t="s">
        <v>9962</v>
      </c>
      <c r="T146" s="217"/>
      <c r="U146" s="163" t="s">
        <v>167</v>
      </c>
      <c r="V146" s="140"/>
    </row>
    <row r="147" spans="1:22" s="4" customFormat="1" ht="293.25" x14ac:dyDescent="0.2">
      <c r="A147" s="141" t="s">
        <v>29</v>
      </c>
      <c r="B147" s="259" t="s">
        <v>47</v>
      </c>
      <c r="C147" s="199" t="s">
        <v>9951</v>
      </c>
      <c r="D147" s="191" t="s">
        <v>9923</v>
      </c>
      <c r="E147" s="392">
        <v>101007281</v>
      </c>
      <c r="F147" s="431" t="s">
        <v>173</v>
      </c>
      <c r="G147" s="431" t="s">
        <v>9908</v>
      </c>
      <c r="H147" s="431" t="s">
        <v>9925</v>
      </c>
      <c r="I147" s="175" t="s">
        <v>189</v>
      </c>
      <c r="J147" s="175" t="s">
        <v>9910</v>
      </c>
      <c r="K147" s="175" t="s">
        <v>6017</v>
      </c>
      <c r="L147" s="175" t="s">
        <v>9938</v>
      </c>
      <c r="M147" s="175"/>
      <c r="N147" s="178">
        <v>45576</v>
      </c>
      <c r="O147" s="175">
        <v>2021</v>
      </c>
      <c r="P147" s="175">
        <v>2024</v>
      </c>
      <c r="Q147" s="663">
        <v>78073.850000000006</v>
      </c>
      <c r="R147" s="175" t="s">
        <v>7493</v>
      </c>
      <c r="S147" s="175" t="s">
        <v>9952</v>
      </c>
      <c r="T147" s="217"/>
      <c r="U147" s="163" t="s">
        <v>167</v>
      </c>
      <c r="V147" s="140"/>
    </row>
    <row r="148" spans="1:22" s="4" customFormat="1" ht="178.5" x14ac:dyDescent="0.2">
      <c r="A148" s="141" t="s">
        <v>29</v>
      </c>
      <c r="B148" s="259" t="s">
        <v>50</v>
      </c>
      <c r="C148" s="175" t="s">
        <v>9731</v>
      </c>
      <c r="D148" s="175" t="s">
        <v>9732</v>
      </c>
      <c r="E148" s="175" t="s">
        <v>9733</v>
      </c>
      <c r="F148" s="216" t="s">
        <v>173</v>
      </c>
      <c r="G148" s="215" t="s">
        <v>215</v>
      </c>
      <c r="H148" s="216" t="s">
        <v>254</v>
      </c>
      <c r="I148" s="175" t="s">
        <v>187</v>
      </c>
      <c r="J148" s="175" t="s">
        <v>9717</v>
      </c>
      <c r="K148" s="175" t="s">
        <v>9718</v>
      </c>
      <c r="L148" s="175" t="s">
        <v>9734</v>
      </c>
      <c r="M148" s="175"/>
      <c r="N148" s="178">
        <v>44029</v>
      </c>
      <c r="O148" s="175">
        <v>2020</v>
      </c>
      <c r="P148" s="175">
        <v>2022</v>
      </c>
      <c r="Q148" s="663">
        <v>80460</v>
      </c>
      <c r="R148" s="175"/>
      <c r="S148" s="175" t="s">
        <v>9735</v>
      </c>
      <c r="T148" s="180"/>
      <c r="U148" s="163" t="s">
        <v>167</v>
      </c>
      <c r="V148" s="140"/>
    </row>
    <row r="149" spans="1:22" s="4" customFormat="1" ht="242.25" x14ac:dyDescent="0.2">
      <c r="A149" s="141" t="s">
        <v>29</v>
      </c>
      <c r="B149" s="259" t="s">
        <v>47</v>
      </c>
      <c r="C149" s="199" t="s">
        <v>9942</v>
      </c>
      <c r="D149" s="175" t="s">
        <v>9943</v>
      </c>
      <c r="E149" s="175">
        <v>952911</v>
      </c>
      <c r="F149" s="431" t="s">
        <v>173</v>
      </c>
      <c r="G149" s="431" t="s">
        <v>9908</v>
      </c>
      <c r="H149" s="431" t="s">
        <v>9944</v>
      </c>
      <c r="I149" s="175" t="s">
        <v>189</v>
      </c>
      <c r="J149" s="175" t="s">
        <v>9910</v>
      </c>
      <c r="K149" s="175" t="s">
        <v>6017</v>
      </c>
      <c r="L149" s="175" t="s">
        <v>9911</v>
      </c>
      <c r="M149" s="175"/>
      <c r="N149" s="178" t="s">
        <v>9945</v>
      </c>
      <c r="O149" s="175">
        <v>2020</v>
      </c>
      <c r="P149" s="175">
        <v>2024</v>
      </c>
      <c r="Q149" s="663">
        <v>91254.17</v>
      </c>
      <c r="R149" s="175"/>
      <c r="S149" s="175" t="s">
        <v>9946</v>
      </c>
      <c r="T149" s="217"/>
      <c r="U149" s="163" t="s">
        <v>167</v>
      </c>
      <c r="V149" s="140"/>
    </row>
    <row r="150" spans="1:22" s="4" customFormat="1" ht="89.25" x14ac:dyDescent="0.2">
      <c r="A150" s="425" t="s">
        <v>29</v>
      </c>
      <c r="B150" s="259" t="s">
        <v>48</v>
      </c>
      <c r="C150" s="387" t="s">
        <v>9820</v>
      </c>
      <c r="D150" s="387" t="s">
        <v>9821</v>
      </c>
      <c r="E150" s="387" t="s">
        <v>9822</v>
      </c>
      <c r="F150" s="328" t="s">
        <v>173</v>
      </c>
      <c r="G150" s="328" t="s">
        <v>217</v>
      </c>
      <c r="H150" s="328" t="s">
        <v>579</v>
      </c>
      <c r="I150" s="387" t="s">
        <v>188</v>
      </c>
      <c r="J150" s="387" t="s">
        <v>9823</v>
      </c>
      <c r="K150" s="387" t="s">
        <v>9817</v>
      </c>
      <c r="L150" s="387" t="s">
        <v>9824</v>
      </c>
      <c r="M150" s="387" t="s">
        <v>6217</v>
      </c>
      <c r="N150" s="388">
        <v>44482</v>
      </c>
      <c r="O150" s="387">
        <v>2021</v>
      </c>
      <c r="P150" s="387">
        <v>2023</v>
      </c>
      <c r="Q150" s="663">
        <v>94113.48</v>
      </c>
      <c r="R150" s="387"/>
      <c r="S150" s="387" t="s">
        <v>9825</v>
      </c>
      <c r="T150" s="389"/>
      <c r="U150" s="163" t="s">
        <v>167</v>
      </c>
      <c r="V150" s="140"/>
    </row>
    <row r="151" spans="1:22" s="4" customFormat="1" ht="89.25" x14ac:dyDescent="0.2">
      <c r="A151" s="141" t="s">
        <v>29</v>
      </c>
      <c r="B151" s="259" t="s">
        <v>46</v>
      </c>
      <c r="C151" s="175" t="s">
        <v>9693</v>
      </c>
      <c r="D151" s="175" t="s">
        <v>9694</v>
      </c>
      <c r="E151" s="175" t="s">
        <v>9695</v>
      </c>
      <c r="F151" s="216" t="s">
        <v>173</v>
      </c>
      <c r="G151" s="216" t="s">
        <v>218</v>
      </c>
      <c r="H151" s="215" t="s">
        <v>367</v>
      </c>
      <c r="I151" s="175" t="s">
        <v>188</v>
      </c>
      <c r="J151" s="175" t="s">
        <v>9696</v>
      </c>
      <c r="K151" s="175" t="s">
        <v>9697</v>
      </c>
      <c r="L151" s="175" t="s">
        <v>9697</v>
      </c>
      <c r="M151" s="175"/>
      <c r="N151" s="178">
        <v>44526</v>
      </c>
      <c r="O151" s="175">
        <v>2020</v>
      </c>
      <c r="P151" s="175">
        <v>2023</v>
      </c>
      <c r="Q151" s="663">
        <v>95549.73</v>
      </c>
      <c r="R151" s="175"/>
      <c r="S151" s="175" t="s">
        <v>9698</v>
      </c>
      <c r="T151" s="180"/>
      <c r="U151" s="163" t="s">
        <v>167</v>
      </c>
      <c r="V151" s="140"/>
    </row>
    <row r="152" spans="1:22" s="4" customFormat="1" ht="331.5" x14ac:dyDescent="0.2">
      <c r="A152" s="425" t="s">
        <v>29</v>
      </c>
      <c r="B152" s="259" t="s">
        <v>48</v>
      </c>
      <c r="C152" s="387" t="s">
        <v>9855</v>
      </c>
      <c r="D152" s="387" t="s">
        <v>9856</v>
      </c>
      <c r="E152" s="387" t="s">
        <v>9857</v>
      </c>
      <c r="F152" s="328" t="s">
        <v>173</v>
      </c>
      <c r="G152" s="328" t="s">
        <v>219</v>
      </c>
      <c r="H152" s="328" t="s">
        <v>564</v>
      </c>
      <c r="I152" s="387" t="s">
        <v>188</v>
      </c>
      <c r="J152" s="387" t="s">
        <v>9858</v>
      </c>
      <c r="K152" s="387" t="s">
        <v>9859</v>
      </c>
      <c r="L152" s="387" t="s">
        <v>4806</v>
      </c>
      <c r="M152" s="387"/>
      <c r="N152" s="388">
        <v>44851</v>
      </c>
      <c r="O152" s="387">
        <v>2023</v>
      </c>
      <c r="P152" s="387">
        <v>2025</v>
      </c>
      <c r="Q152" s="663">
        <v>96600</v>
      </c>
      <c r="R152" s="387"/>
      <c r="S152" s="387" t="s">
        <v>9860</v>
      </c>
      <c r="T152" s="389"/>
      <c r="U152" s="163" t="s">
        <v>167</v>
      </c>
      <c r="V152" s="140"/>
    </row>
    <row r="153" spans="1:22" s="4" customFormat="1" ht="255" x14ac:dyDescent="0.2">
      <c r="A153" s="425" t="s">
        <v>29</v>
      </c>
      <c r="B153" s="259" t="s">
        <v>48</v>
      </c>
      <c r="C153" s="387" t="s">
        <v>9837</v>
      </c>
      <c r="D153" s="387" t="s">
        <v>9838</v>
      </c>
      <c r="E153" s="387" t="s">
        <v>9839</v>
      </c>
      <c r="F153" s="328" t="s">
        <v>173</v>
      </c>
      <c r="G153" s="328" t="s">
        <v>217</v>
      </c>
      <c r="H153" s="328" t="s">
        <v>594</v>
      </c>
      <c r="I153" s="387" t="s">
        <v>188</v>
      </c>
      <c r="J153" s="387" t="s">
        <v>9840</v>
      </c>
      <c r="K153" s="387" t="s">
        <v>795</v>
      </c>
      <c r="L153" s="387" t="s">
        <v>9841</v>
      </c>
      <c r="M153" s="387" t="s">
        <v>4897</v>
      </c>
      <c r="N153" s="388">
        <v>44538</v>
      </c>
      <c r="O153" s="387">
        <v>2021</v>
      </c>
      <c r="P153" s="387">
        <v>2024</v>
      </c>
      <c r="Q153" s="663">
        <v>116066</v>
      </c>
      <c r="R153" s="387"/>
      <c r="S153" s="387" t="s">
        <v>9842</v>
      </c>
      <c r="T153" s="389"/>
      <c r="U153" s="163" t="s">
        <v>167</v>
      </c>
      <c r="V153" s="140"/>
    </row>
    <row r="154" spans="1:22" s="4" customFormat="1" ht="63.75" x14ac:dyDescent="0.2">
      <c r="A154" s="141" t="s">
        <v>29</v>
      </c>
      <c r="B154" s="259" t="s">
        <v>129</v>
      </c>
      <c r="C154" s="175" t="s">
        <v>9883</v>
      </c>
      <c r="D154" s="175" t="s">
        <v>9861</v>
      </c>
      <c r="E154" s="175" t="s">
        <v>9884</v>
      </c>
      <c r="F154" s="215" t="s">
        <v>174</v>
      </c>
      <c r="G154" s="215" t="s">
        <v>240</v>
      </c>
      <c r="H154" s="215" t="s">
        <v>240</v>
      </c>
      <c r="I154" s="175" t="s">
        <v>190</v>
      </c>
      <c r="J154" s="175" t="s">
        <v>9885</v>
      </c>
      <c r="K154" s="175" t="s">
        <v>9886</v>
      </c>
      <c r="L154" s="175" t="s">
        <v>9887</v>
      </c>
      <c r="M154" s="175"/>
      <c r="N154" s="178">
        <v>44977</v>
      </c>
      <c r="O154" s="175">
        <v>2023</v>
      </c>
      <c r="P154" s="175">
        <v>2024</v>
      </c>
      <c r="Q154" s="663">
        <v>125165</v>
      </c>
      <c r="R154" s="175" t="s">
        <v>9865</v>
      </c>
      <c r="S154" s="175" t="s">
        <v>9888</v>
      </c>
      <c r="T154" s="180"/>
      <c r="U154" s="163" t="s">
        <v>167</v>
      </c>
      <c r="V154" s="140"/>
    </row>
    <row r="155" spans="1:22" s="4" customFormat="1" ht="191.25" x14ac:dyDescent="0.2">
      <c r="A155" s="141" t="s">
        <v>8</v>
      </c>
      <c r="B155" s="259" t="s">
        <v>90</v>
      </c>
      <c r="C155" s="156" t="s">
        <v>7454</v>
      </c>
      <c r="D155" s="156" t="s">
        <v>7455</v>
      </c>
      <c r="E155" s="156">
        <v>101035809</v>
      </c>
      <c r="F155" s="431" t="s">
        <v>173</v>
      </c>
      <c r="G155" s="431" t="s">
        <v>215</v>
      </c>
      <c r="H155" s="431" t="s">
        <v>512</v>
      </c>
      <c r="I155" s="156" t="s">
        <v>189</v>
      </c>
      <c r="J155" s="163" t="s">
        <v>7456</v>
      </c>
      <c r="K155" s="156" t="s">
        <v>7457</v>
      </c>
      <c r="L155" s="156"/>
      <c r="M155" s="166"/>
      <c r="N155" s="162"/>
      <c r="O155" s="166">
        <v>2021</v>
      </c>
      <c r="P155" s="166">
        <v>2024</v>
      </c>
      <c r="Q155" s="663">
        <v>500</v>
      </c>
      <c r="R155" s="156" t="s">
        <v>7458</v>
      </c>
      <c r="S155" s="275" t="s">
        <v>7459</v>
      </c>
      <c r="T155" s="349"/>
      <c r="U155" s="163" t="s">
        <v>167</v>
      </c>
      <c r="V155" s="140"/>
    </row>
    <row r="156" spans="1:22" s="4" customFormat="1" ht="153" x14ac:dyDescent="0.2">
      <c r="A156" s="141" t="s">
        <v>8</v>
      </c>
      <c r="B156" s="259" t="s">
        <v>88</v>
      </c>
      <c r="C156" s="156" t="s">
        <v>7538</v>
      </c>
      <c r="D156" s="156" t="s">
        <v>7514</v>
      </c>
      <c r="E156" s="156" t="s">
        <v>7539</v>
      </c>
      <c r="F156" s="431" t="s">
        <v>174</v>
      </c>
      <c r="G156" s="431" t="s">
        <v>240</v>
      </c>
      <c r="H156" s="431" t="s">
        <v>240</v>
      </c>
      <c r="I156" s="156" t="s">
        <v>186</v>
      </c>
      <c r="J156" s="163" t="s">
        <v>7540</v>
      </c>
      <c r="K156" s="156" t="s">
        <v>7498</v>
      </c>
      <c r="L156" s="156" t="s">
        <v>7536</v>
      </c>
      <c r="M156" s="166"/>
      <c r="N156" s="162">
        <v>45006</v>
      </c>
      <c r="O156" s="166">
        <v>2023</v>
      </c>
      <c r="P156" s="166">
        <v>2026</v>
      </c>
      <c r="Q156" s="663">
        <v>800</v>
      </c>
      <c r="R156" s="156" t="s">
        <v>7493</v>
      </c>
      <c r="S156" s="275" t="s">
        <v>7541</v>
      </c>
      <c r="T156" s="349"/>
      <c r="U156" s="163" t="s">
        <v>167</v>
      </c>
      <c r="V156" s="140"/>
    </row>
    <row r="157" spans="1:22" s="4" customFormat="1" ht="140.25" x14ac:dyDescent="0.2">
      <c r="A157" s="141" t="s">
        <v>8</v>
      </c>
      <c r="B157" s="259" t="s">
        <v>88</v>
      </c>
      <c r="C157" s="156" t="s">
        <v>7542</v>
      </c>
      <c r="D157" s="156" t="s">
        <v>7489</v>
      </c>
      <c r="E157" s="156" t="s">
        <v>7543</v>
      </c>
      <c r="F157" s="431" t="s">
        <v>174</v>
      </c>
      <c r="G157" s="431" t="s">
        <v>236</v>
      </c>
      <c r="H157" s="431" t="s">
        <v>412</v>
      </c>
      <c r="I157" s="156" t="s">
        <v>200</v>
      </c>
      <c r="J157" s="163" t="s">
        <v>7544</v>
      </c>
      <c r="K157" s="156" t="s">
        <v>7498</v>
      </c>
      <c r="L157" s="156" t="s">
        <v>7536</v>
      </c>
      <c r="M157" s="166"/>
      <c r="N157" s="162">
        <v>44998</v>
      </c>
      <c r="O157" s="166">
        <v>2023</v>
      </c>
      <c r="P157" s="166">
        <v>2026</v>
      </c>
      <c r="Q157" s="663">
        <v>800</v>
      </c>
      <c r="R157" s="156" t="s">
        <v>7493</v>
      </c>
      <c r="S157" s="275" t="s">
        <v>7545</v>
      </c>
      <c r="T157" s="349"/>
      <c r="U157" s="163" t="s">
        <v>167</v>
      </c>
      <c r="V157" s="140"/>
    </row>
    <row r="158" spans="1:22" s="4" customFormat="1" ht="63.75" x14ac:dyDescent="0.2">
      <c r="A158" s="141" t="s">
        <v>8</v>
      </c>
      <c r="B158" s="259" t="s">
        <v>17</v>
      </c>
      <c r="C158" s="156" t="s">
        <v>7486</v>
      </c>
      <c r="D158" s="156" t="s">
        <v>7173</v>
      </c>
      <c r="E158" s="156">
        <v>52310541</v>
      </c>
      <c r="F158" s="431" t="s">
        <v>173</v>
      </c>
      <c r="G158" s="431" t="s">
        <v>217</v>
      </c>
      <c r="H158" s="431" t="s">
        <v>579</v>
      </c>
      <c r="I158" s="156" t="s">
        <v>188</v>
      </c>
      <c r="J158" s="163"/>
      <c r="K158" s="156" t="s">
        <v>1117</v>
      </c>
      <c r="L158" s="156" t="s">
        <v>1117</v>
      </c>
      <c r="M158" s="166">
        <v>36060356</v>
      </c>
      <c r="N158" s="162">
        <v>45203</v>
      </c>
      <c r="O158" s="166">
        <v>2023</v>
      </c>
      <c r="P158" s="166">
        <v>2024</v>
      </c>
      <c r="Q158" s="663">
        <v>3000</v>
      </c>
      <c r="R158" s="156"/>
      <c r="S158" s="275" t="s">
        <v>7487</v>
      </c>
      <c r="T158" s="349"/>
      <c r="U158" s="163" t="s">
        <v>167</v>
      </c>
      <c r="V158" s="140"/>
    </row>
    <row r="159" spans="1:22" s="4" customFormat="1" ht="89.25" x14ac:dyDescent="0.2">
      <c r="A159" s="141" t="s">
        <v>8</v>
      </c>
      <c r="B159" s="259" t="s">
        <v>123</v>
      </c>
      <c r="C159" s="156" t="s">
        <v>7460</v>
      </c>
      <c r="D159" s="156" t="s">
        <v>7461</v>
      </c>
      <c r="E159" s="156" t="s">
        <v>7462</v>
      </c>
      <c r="F159" s="431" t="s">
        <v>173</v>
      </c>
      <c r="G159" s="431" t="s">
        <v>216</v>
      </c>
      <c r="H159" s="431" t="s">
        <v>699</v>
      </c>
      <c r="I159" s="156" t="s">
        <v>190</v>
      </c>
      <c r="J159" s="163" t="s">
        <v>7463</v>
      </c>
      <c r="K159" s="156" t="s">
        <v>6017</v>
      </c>
      <c r="L159" s="156" t="s">
        <v>7464</v>
      </c>
      <c r="M159" s="166">
        <v>38347093700194</v>
      </c>
      <c r="N159" s="162">
        <v>43495</v>
      </c>
      <c r="O159" s="166">
        <v>2019</v>
      </c>
      <c r="P159" s="166">
        <v>2021</v>
      </c>
      <c r="Q159" s="663">
        <v>3189.65</v>
      </c>
      <c r="R159" s="156"/>
      <c r="S159" s="275" t="s">
        <v>7465</v>
      </c>
      <c r="T159" s="349"/>
      <c r="U159" s="163" t="s">
        <v>167</v>
      </c>
      <c r="V159" s="140"/>
    </row>
    <row r="160" spans="1:22" s="4" customFormat="1" ht="191.25" x14ac:dyDescent="0.2">
      <c r="A160" s="141" t="s">
        <v>8</v>
      </c>
      <c r="B160" s="259" t="s">
        <v>17</v>
      </c>
      <c r="C160" s="156" t="s">
        <v>7472</v>
      </c>
      <c r="D160" s="156" t="s">
        <v>7473</v>
      </c>
      <c r="E160" s="156" t="s">
        <v>7474</v>
      </c>
      <c r="F160" s="431" t="s">
        <v>173</v>
      </c>
      <c r="G160" s="431" t="s">
        <v>217</v>
      </c>
      <c r="H160" s="431" t="s">
        <v>594</v>
      </c>
      <c r="I160" s="156" t="s">
        <v>188</v>
      </c>
      <c r="J160" s="163"/>
      <c r="K160" s="156" t="s">
        <v>4472</v>
      </c>
      <c r="L160" s="156" t="s">
        <v>7475</v>
      </c>
      <c r="M160" s="166">
        <v>31821596</v>
      </c>
      <c r="N160" s="162">
        <v>44986</v>
      </c>
      <c r="O160" s="166">
        <v>2023</v>
      </c>
      <c r="P160" s="166">
        <v>2026</v>
      </c>
      <c r="Q160" s="663">
        <v>4544</v>
      </c>
      <c r="R160" s="156"/>
      <c r="S160" s="275" t="s">
        <v>7476</v>
      </c>
      <c r="T160" s="349"/>
      <c r="U160" s="163" t="s">
        <v>167</v>
      </c>
      <c r="V160" s="140"/>
    </row>
    <row r="161" spans="1:22" s="4" customFormat="1" ht="229.5" x14ac:dyDescent="0.2">
      <c r="A161" s="141" t="s">
        <v>8</v>
      </c>
      <c r="B161" s="259" t="s">
        <v>88</v>
      </c>
      <c r="C161" s="156" t="s">
        <v>7520</v>
      </c>
      <c r="D161" s="156" t="s">
        <v>7521</v>
      </c>
      <c r="E161" s="156" t="s">
        <v>7522</v>
      </c>
      <c r="F161" s="431" t="s">
        <v>174</v>
      </c>
      <c r="G161" s="431" t="s">
        <v>236</v>
      </c>
      <c r="H161" s="431" t="s">
        <v>672</v>
      </c>
      <c r="I161" s="156" t="s">
        <v>200</v>
      </c>
      <c r="J161" s="163" t="s">
        <v>7523</v>
      </c>
      <c r="K161" s="156" t="s">
        <v>7524</v>
      </c>
      <c r="L161" s="156" t="s">
        <v>7525</v>
      </c>
      <c r="M161" s="166">
        <v>6340008825</v>
      </c>
      <c r="N161" s="162">
        <v>44943</v>
      </c>
      <c r="O161" s="166">
        <v>2022</v>
      </c>
      <c r="P161" s="166">
        <v>2024</v>
      </c>
      <c r="Q161" s="663">
        <v>5013</v>
      </c>
      <c r="R161" s="156"/>
      <c r="S161" s="275" t="s">
        <v>7526</v>
      </c>
      <c r="T161" s="349"/>
      <c r="U161" s="163" t="s">
        <v>167</v>
      </c>
      <c r="V161" s="140"/>
    </row>
    <row r="162" spans="1:22" s="4" customFormat="1" ht="242.25" x14ac:dyDescent="0.2">
      <c r="A162" s="141" t="s">
        <v>8</v>
      </c>
      <c r="B162" s="259" t="s">
        <v>51</v>
      </c>
      <c r="C162" s="156" t="s">
        <v>7573</v>
      </c>
      <c r="D162" s="156" t="s">
        <v>7563</v>
      </c>
      <c r="E162" s="156" t="s">
        <v>7574</v>
      </c>
      <c r="F162" s="431" t="s">
        <v>173</v>
      </c>
      <c r="G162" s="431" t="s">
        <v>215</v>
      </c>
      <c r="H162" s="431" t="s">
        <v>603</v>
      </c>
      <c r="I162" s="156" t="s">
        <v>187</v>
      </c>
      <c r="J162" s="163" t="s">
        <v>7575</v>
      </c>
      <c r="K162" s="156"/>
      <c r="L162" s="156" t="s">
        <v>7574</v>
      </c>
      <c r="M162" s="166">
        <v>216305</v>
      </c>
      <c r="N162" s="162">
        <v>44818</v>
      </c>
      <c r="O162" s="166">
        <v>2022</v>
      </c>
      <c r="P162" s="166">
        <v>2023</v>
      </c>
      <c r="Q162" s="663">
        <v>6168.67</v>
      </c>
      <c r="R162" s="156" t="s">
        <v>7576</v>
      </c>
      <c r="S162" s="275" t="s">
        <v>7577</v>
      </c>
      <c r="T162" s="349"/>
      <c r="U162" s="163" t="s">
        <v>167</v>
      </c>
      <c r="V162" s="140"/>
    </row>
    <row r="163" spans="1:22" s="4" customFormat="1" ht="76.5" x14ac:dyDescent="0.2">
      <c r="A163" s="141" t="s">
        <v>8</v>
      </c>
      <c r="B163" s="259" t="s">
        <v>52</v>
      </c>
      <c r="C163" s="156" t="s">
        <v>7417</v>
      </c>
      <c r="D163" s="156" t="s">
        <v>6603</v>
      </c>
      <c r="E163" s="156">
        <v>18259</v>
      </c>
      <c r="F163" s="431" t="s">
        <v>173</v>
      </c>
      <c r="G163" s="431" t="s">
        <v>221</v>
      </c>
      <c r="H163" s="431" t="s">
        <v>640</v>
      </c>
      <c r="I163" s="156" t="s">
        <v>185</v>
      </c>
      <c r="J163" s="163" t="s">
        <v>7418</v>
      </c>
      <c r="K163" s="156" t="s">
        <v>4230</v>
      </c>
      <c r="L163" s="156" t="s">
        <v>7419</v>
      </c>
      <c r="M163" s="166" t="s">
        <v>7420</v>
      </c>
      <c r="N163" s="162">
        <v>43557</v>
      </c>
      <c r="O163" s="166">
        <v>2019</v>
      </c>
      <c r="P163" s="166">
        <v>2022</v>
      </c>
      <c r="Q163" s="663">
        <v>7087.82</v>
      </c>
      <c r="R163" s="156"/>
      <c r="S163" s="275" t="s">
        <v>7421</v>
      </c>
      <c r="T163" s="349"/>
      <c r="U163" s="163" t="s">
        <v>167</v>
      </c>
      <c r="V163" s="140"/>
    </row>
    <row r="164" spans="1:22" s="4" customFormat="1" ht="140.25" x14ac:dyDescent="0.2">
      <c r="A164" s="141" t="s">
        <v>8</v>
      </c>
      <c r="B164" s="259" t="s">
        <v>51</v>
      </c>
      <c r="C164" s="156" t="s">
        <v>7578</v>
      </c>
      <c r="D164" s="156" t="s">
        <v>7579</v>
      </c>
      <c r="E164" s="156" t="s">
        <v>7580</v>
      </c>
      <c r="F164" s="431" t="s">
        <v>7581</v>
      </c>
      <c r="G164" s="431" t="s">
        <v>215</v>
      </c>
      <c r="H164" s="431" t="s">
        <v>537</v>
      </c>
      <c r="I164" s="156" t="s">
        <v>187</v>
      </c>
      <c r="J164" s="163" t="s">
        <v>7570</v>
      </c>
      <c r="K164" s="156" t="s">
        <v>7571</v>
      </c>
      <c r="L164" s="156" t="s">
        <v>3733</v>
      </c>
      <c r="M164" s="166">
        <v>2070832</v>
      </c>
      <c r="N164" s="162">
        <v>43952</v>
      </c>
      <c r="O164" s="166">
        <v>2020</v>
      </c>
      <c r="P164" s="166" t="s">
        <v>7582</v>
      </c>
      <c r="Q164" s="663">
        <v>7113.5</v>
      </c>
      <c r="R164" s="156" t="s">
        <v>7583</v>
      </c>
      <c r="S164" s="275" t="s">
        <v>7584</v>
      </c>
      <c r="T164" s="349" t="s">
        <v>7585</v>
      </c>
      <c r="U164" s="163" t="s">
        <v>167</v>
      </c>
      <c r="V164" s="140"/>
    </row>
    <row r="165" spans="1:22" s="4" customFormat="1" ht="409.5" x14ac:dyDescent="0.2">
      <c r="A165" s="141" t="s">
        <v>8</v>
      </c>
      <c r="B165" s="259" t="s">
        <v>88</v>
      </c>
      <c r="C165" s="156" t="s">
        <v>7551</v>
      </c>
      <c r="D165" s="156" t="s">
        <v>7521</v>
      </c>
      <c r="E165" s="156" t="s">
        <v>7552</v>
      </c>
      <c r="F165" s="431" t="s">
        <v>174</v>
      </c>
      <c r="G165" s="431" t="s">
        <v>236</v>
      </c>
      <c r="H165" s="431" t="s">
        <v>412</v>
      </c>
      <c r="I165" s="156" t="s">
        <v>200</v>
      </c>
      <c r="J165" s="163" t="s">
        <v>7553</v>
      </c>
      <c r="K165" s="156" t="s">
        <v>733</v>
      </c>
      <c r="L165" s="156" t="s">
        <v>3733</v>
      </c>
      <c r="M165" s="166">
        <v>61989100</v>
      </c>
      <c r="N165" s="162">
        <v>44377</v>
      </c>
      <c r="O165" s="166">
        <v>2021</v>
      </c>
      <c r="P165" s="166">
        <v>2023</v>
      </c>
      <c r="Q165" s="663">
        <v>7482</v>
      </c>
      <c r="R165" s="156"/>
      <c r="S165" s="275" t="s">
        <v>7554</v>
      </c>
      <c r="T165" s="349" t="s">
        <v>7555</v>
      </c>
      <c r="U165" s="163" t="s">
        <v>167</v>
      </c>
      <c r="V165" s="140"/>
    </row>
    <row r="166" spans="1:22" s="4" customFormat="1" ht="63.75" x14ac:dyDescent="0.2">
      <c r="A166" s="141" t="s">
        <v>8</v>
      </c>
      <c r="B166" s="259" t="s">
        <v>33</v>
      </c>
      <c r="C166" s="156" t="s">
        <v>12783</v>
      </c>
      <c r="D166" s="156" t="s">
        <v>7046</v>
      </c>
      <c r="E166" s="156" t="s">
        <v>12784</v>
      </c>
      <c r="F166" s="431" t="s">
        <v>173</v>
      </c>
      <c r="G166" s="431" t="s">
        <v>216</v>
      </c>
      <c r="H166" s="431" t="s">
        <v>683</v>
      </c>
      <c r="I166" s="156" t="s">
        <v>188</v>
      </c>
      <c r="J166" s="163" t="s">
        <v>7437</v>
      </c>
      <c r="K166" s="156" t="s">
        <v>717</v>
      </c>
      <c r="L166" s="156" t="s">
        <v>7438</v>
      </c>
      <c r="M166" s="166">
        <v>932760440</v>
      </c>
      <c r="N166" s="162">
        <v>44816</v>
      </c>
      <c r="O166" s="166">
        <v>2022</v>
      </c>
      <c r="P166" s="166">
        <v>2023</v>
      </c>
      <c r="Q166" s="663">
        <v>10000</v>
      </c>
      <c r="R166" s="156" t="s">
        <v>7439</v>
      </c>
      <c r="S166" s="275" t="s">
        <v>7440</v>
      </c>
      <c r="T166" s="349"/>
      <c r="U166" s="163" t="s">
        <v>167</v>
      </c>
      <c r="V166" s="140"/>
    </row>
    <row r="167" spans="1:22" s="4" customFormat="1" ht="140.25" x14ac:dyDescent="0.2">
      <c r="A167" s="141" t="s">
        <v>8</v>
      </c>
      <c r="B167" s="259" t="s">
        <v>88</v>
      </c>
      <c r="C167" s="156" t="s">
        <v>7527</v>
      </c>
      <c r="D167" s="156" t="s">
        <v>7528</v>
      </c>
      <c r="E167" s="156">
        <v>190725</v>
      </c>
      <c r="F167" s="431" t="s">
        <v>174</v>
      </c>
      <c r="G167" s="431" t="s">
        <v>236</v>
      </c>
      <c r="H167" s="431" t="s">
        <v>678</v>
      </c>
      <c r="I167" s="156" t="s">
        <v>200</v>
      </c>
      <c r="J167" s="163" t="s">
        <v>7529</v>
      </c>
      <c r="K167" s="156" t="s">
        <v>7530</v>
      </c>
      <c r="L167" s="156" t="s">
        <v>3733</v>
      </c>
      <c r="M167" s="166" t="s">
        <v>7531</v>
      </c>
      <c r="N167" s="162">
        <v>44743</v>
      </c>
      <c r="O167" s="166">
        <v>2022</v>
      </c>
      <c r="P167" s="166">
        <v>2022</v>
      </c>
      <c r="Q167" s="663">
        <v>10063</v>
      </c>
      <c r="R167" s="156" t="s">
        <v>7493</v>
      </c>
      <c r="S167" s="275" t="s">
        <v>7532</v>
      </c>
      <c r="T167" s="349"/>
      <c r="U167" s="163" t="s">
        <v>167</v>
      </c>
      <c r="V167" s="140"/>
    </row>
    <row r="168" spans="1:22" s="4" customFormat="1" ht="51" x14ac:dyDescent="0.2">
      <c r="A168" s="141" t="s">
        <v>8</v>
      </c>
      <c r="B168" s="259" t="s">
        <v>33</v>
      </c>
      <c r="C168" s="156" t="s">
        <v>7441</v>
      </c>
      <c r="D168" s="156" t="s">
        <v>7046</v>
      </c>
      <c r="E168" s="156" t="s">
        <v>7442</v>
      </c>
      <c r="F168" s="431" t="s">
        <v>173</v>
      </c>
      <c r="G168" s="431" t="s">
        <v>216</v>
      </c>
      <c r="H168" s="431" t="s">
        <v>683</v>
      </c>
      <c r="I168" s="156" t="s">
        <v>188</v>
      </c>
      <c r="J168" s="163" t="s">
        <v>7437</v>
      </c>
      <c r="K168" s="156" t="s">
        <v>717</v>
      </c>
      <c r="L168" s="156" t="s">
        <v>7443</v>
      </c>
      <c r="M168" s="166">
        <v>999879881</v>
      </c>
      <c r="N168" s="162">
        <v>44757</v>
      </c>
      <c r="O168" s="166">
        <v>2022</v>
      </c>
      <c r="P168" s="166">
        <v>2023</v>
      </c>
      <c r="Q168" s="663">
        <v>11625</v>
      </c>
      <c r="R168" s="156" t="s">
        <v>7444</v>
      </c>
      <c r="S168" s="275" t="s">
        <v>7445</v>
      </c>
      <c r="T168" s="349"/>
      <c r="U168" s="163" t="s">
        <v>167</v>
      </c>
      <c r="V168" s="140"/>
    </row>
    <row r="169" spans="1:22" s="4" customFormat="1" ht="76.5" x14ac:dyDescent="0.2">
      <c r="A169" s="141" t="s">
        <v>8</v>
      </c>
      <c r="B169" s="259" t="s">
        <v>88</v>
      </c>
      <c r="C169" s="156" t="s">
        <v>7488</v>
      </c>
      <c r="D169" s="156" t="s">
        <v>7489</v>
      </c>
      <c r="E169" s="156" t="s">
        <v>7490</v>
      </c>
      <c r="F169" s="431" t="s">
        <v>174</v>
      </c>
      <c r="G169" s="431" t="s">
        <v>236</v>
      </c>
      <c r="H169" s="431" t="s">
        <v>412</v>
      </c>
      <c r="I169" s="156" t="s">
        <v>200</v>
      </c>
      <c r="J169" s="163" t="s">
        <v>7491</v>
      </c>
      <c r="K169" s="156" t="s">
        <v>4273</v>
      </c>
      <c r="L169" s="156" t="s">
        <v>7492</v>
      </c>
      <c r="M169" s="166"/>
      <c r="N169" s="162">
        <v>43377</v>
      </c>
      <c r="O169" s="166">
        <v>2018</v>
      </c>
      <c r="P169" s="166">
        <v>2022</v>
      </c>
      <c r="Q169" s="663">
        <v>13774</v>
      </c>
      <c r="R169" s="156" t="s">
        <v>7493</v>
      </c>
      <c r="S169" s="275" t="s">
        <v>7494</v>
      </c>
      <c r="T169" s="349"/>
      <c r="U169" s="163" t="s">
        <v>167</v>
      </c>
      <c r="V169" s="140"/>
    </row>
    <row r="170" spans="1:22" s="4" customFormat="1" ht="102" x14ac:dyDescent="0.2">
      <c r="A170" s="141" t="s">
        <v>8</v>
      </c>
      <c r="B170" s="259" t="s">
        <v>89</v>
      </c>
      <c r="C170" s="156" t="s">
        <v>7446</v>
      </c>
      <c r="D170" s="156" t="s">
        <v>7447</v>
      </c>
      <c r="E170" s="156" t="s">
        <v>7448</v>
      </c>
      <c r="F170" s="431" t="s">
        <v>175</v>
      </c>
      <c r="G170" s="431" t="s">
        <v>244</v>
      </c>
      <c r="H170" s="431" t="s">
        <v>480</v>
      </c>
      <c r="I170" s="156" t="s">
        <v>206</v>
      </c>
      <c r="J170" s="163" t="s">
        <v>7449</v>
      </c>
      <c r="K170" s="156" t="s">
        <v>7450</v>
      </c>
      <c r="L170" s="156" t="s">
        <v>3733</v>
      </c>
      <c r="M170" s="166"/>
      <c r="N170" s="162"/>
      <c r="O170" s="166">
        <v>2020</v>
      </c>
      <c r="P170" s="166">
        <v>2023</v>
      </c>
      <c r="Q170" s="663">
        <v>14033</v>
      </c>
      <c r="R170" s="156" t="s">
        <v>7451</v>
      </c>
      <c r="S170" s="275" t="s">
        <v>7452</v>
      </c>
      <c r="T170" s="349" t="s">
        <v>7453</v>
      </c>
      <c r="U170" s="163" t="s">
        <v>167</v>
      </c>
      <c r="V170" s="140"/>
    </row>
    <row r="171" spans="1:22" s="4" customFormat="1" ht="102" x14ac:dyDescent="0.2">
      <c r="A171" s="141" t="s">
        <v>8</v>
      </c>
      <c r="B171" s="259" t="s">
        <v>88</v>
      </c>
      <c r="C171" s="156" t="s">
        <v>7507</v>
      </c>
      <c r="D171" s="156" t="s">
        <v>7508</v>
      </c>
      <c r="E171" s="156" t="s">
        <v>7509</v>
      </c>
      <c r="F171" s="431" t="s">
        <v>174</v>
      </c>
      <c r="G171" s="431" t="s">
        <v>236</v>
      </c>
      <c r="H171" s="431" t="s">
        <v>682</v>
      </c>
      <c r="I171" s="156" t="s">
        <v>200</v>
      </c>
      <c r="J171" s="163" t="s">
        <v>7510</v>
      </c>
      <c r="K171" s="156" t="s">
        <v>7511</v>
      </c>
      <c r="L171" s="156" t="s">
        <v>3733</v>
      </c>
      <c r="M171" s="166"/>
      <c r="N171" s="162">
        <v>44168</v>
      </c>
      <c r="O171" s="166">
        <v>2020</v>
      </c>
      <c r="P171" s="166">
        <v>2023</v>
      </c>
      <c r="Q171" s="663">
        <v>14454</v>
      </c>
      <c r="R171" s="156"/>
      <c r="S171" s="275" t="s">
        <v>7512</v>
      </c>
      <c r="T171" s="349"/>
      <c r="U171" s="163" t="s">
        <v>167</v>
      </c>
      <c r="V171" s="140"/>
    </row>
    <row r="172" spans="1:22" s="4" customFormat="1" ht="89.25" x14ac:dyDescent="0.2">
      <c r="A172" s="141" t="s">
        <v>8</v>
      </c>
      <c r="B172" s="259" t="s">
        <v>88</v>
      </c>
      <c r="C172" s="156" t="s">
        <v>7533</v>
      </c>
      <c r="D172" s="156" t="s">
        <v>7489</v>
      </c>
      <c r="E172" s="156" t="s">
        <v>7534</v>
      </c>
      <c r="F172" s="431" t="s">
        <v>174</v>
      </c>
      <c r="G172" s="431" t="s">
        <v>240</v>
      </c>
      <c r="H172" s="431" t="s">
        <v>240</v>
      </c>
      <c r="I172" s="156" t="s">
        <v>200</v>
      </c>
      <c r="J172" s="163" t="s">
        <v>7535</v>
      </c>
      <c r="K172" s="156" t="s">
        <v>7498</v>
      </c>
      <c r="L172" s="156" t="s">
        <v>7536</v>
      </c>
      <c r="M172" s="166"/>
      <c r="N172" s="162">
        <v>44992</v>
      </c>
      <c r="O172" s="166">
        <v>2023</v>
      </c>
      <c r="P172" s="166">
        <v>2026</v>
      </c>
      <c r="Q172" s="663">
        <v>16457</v>
      </c>
      <c r="R172" s="156" t="s">
        <v>7493</v>
      </c>
      <c r="S172" s="275" t="s">
        <v>7537</v>
      </c>
      <c r="T172" s="349"/>
      <c r="U172" s="163" t="s">
        <v>167</v>
      </c>
      <c r="V172" s="140"/>
    </row>
    <row r="173" spans="1:22" s="4" customFormat="1" ht="206.25" customHeight="1" x14ac:dyDescent="0.2">
      <c r="A173" s="141" t="s">
        <v>8</v>
      </c>
      <c r="B173" s="259" t="s">
        <v>17</v>
      </c>
      <c r="C173" s="156" t="s">
        <v>7477</v>
      </c>
      <c r="D173" s="156" t="s">
        <v>7478</v>
      </c>
      <c r="E173" s="156" t="s">
        <v>7479</v>
      </c>
      <c r="F173" s="431" t="s">
        <v>173</v>
      </c>
      <c r="G173" s="431" t="s">
        <v>217</v>
      </c>
      <c r="H173" s="431" t="s">
        <v>605</v>
      </c>
      <c r="I173" s="156" t="s">
        <v>188</v>
      </c>
      <c r="J173" s="163"/>
      <c r="K173" s="156" t="s">
        <v>3252</v>
      </c>
      <c r="L173" s="156" t="s">
        <v>3252</v>
      </c>
      <c r="M173" s="166" t="s">
        <v>7480</v>
      </c>
      <c r="N173" s="162">
        <v>44531</v>
      </c>
      <c r="O173" s="166">
        <v>2021</v>
      </c>
      <c r="P173" s="166">
        <v>2024</v>
      </c>
      <c r="Q173" s="663">
        <v>17606</v>
      </c>
      <c r="R173" s="156"/>
      <c r="S173" s="275" t="s">
        <v>7481</v>
      </c>
      <c r="T173" s="349"/>
      <c r="U173" s="163" t="s">
        <v>167</v>
      </c>
      <c r="V173" s="140"/>
    </row>
    <row r="174" spans="1:22" s="4" customFormat="1" ht="114.75" x14ac:dyDescent="0.2">
      <c r="A174" s="141" t="s">
        <v>8</v>
      </c>
      <c r="B174" s="259" t="s">
        <v>52</v>
      </c>
      <c r="C174" s="156" t="s">
        <v>7427</v>
      </c>
      <c r="D174" s="156" t="s">
        <v>6779</v>
      </c>
      <c r="E174" s="156">
        <v>20220</v>
      </c>
      <c r="F174" s="431" t="s">
        <v>173</v>
      </c>
      <c r="G174" s="431" t="s">
        <v>221</v>
      </c>
      <c r="H174" s="431" t="s">
        <v>402</v>
      </c>
      <c r="I174" s="156" t="s">
        <v>179</v>
      </c>
      <c r="J174" s="163" t="s">
        <v>7418</v>
      </c>
      <c r="K174" s="156" t="s">
        <v>4230</v>
      </c>
      <c r="L174" s="156" t="s">
        <v>7419</v>
      </c>
      <c r="M174" s="166" t="s">
        <v>7420</v>
      </c>
      <c r="N174" s="162">
        <v>44383</v>
      </c>
      <c r="O174" s="166">
        <v>2021</v>
      </c>
      <c r="P174" s="166">
        <v>2022</v>
      </c>
      <c r="Q174" s="663">
        <v>20444.32</v>
      </c>
      <c r="R174" s="156"/>
      <c r="S174" s="275" t="s">
        <v>7428</v>
      </c>
      <c r="T174" s="349"/>
      <c r="U174" s="163" t="s">
        <v>167</v>
      </c>
      <c r="V174" s="140"/>
    </row>
    <row r="175" spans="1:22" s="4" customFormat="1" ht="306" x14ac:dyDescent="0.2">
      <c r="A175" s="141" t="s">
        <v>8</v>
      </c>
      <c r="B175" s="259" t="s">
        <v>51</v>
      </c>
      <c r="C175" s="156" t="s">
        <v>7562</v>
      </c>
      <c r="D175" s="156" t="s">
        <v>7563</v>
      </c>
      <c r="E175" s="156" t="s">
        <v>7564</v>
      </c>
      <c r="F175" s="431" t="s">
        <v>173</v>
      </c>
      <c r="G175" s="431" t="s">
        <v>215</v>
      </c>
      <c r="H175" s="431" t="s">
        <v>603</v>
      </c>
      <c r="I175" s="156" t="s">
        <v>187</v>
      </c>
      <c r="J175" s="163" t="s">
        <v>7565</v>
      </c>
      <c r="K175" s="156" t="s">
        <v>7564</v>
      </c>
      <c r="L175" s="156" t="s">
        <v>3733</v>
      </c>
      <c r="M175" s="166" t="s">
        <v>7566</v>
      </c>
      <c r="N175" s="162">
        <v>44347</v>
      </c>
      <c r="O175" s="166">
        <v>2021</v>
      </c>
      <c r="P175" s="166">
        <v>2023</v>
      </c>
      <c r="Q175" s="663">
        <v>21157.200000000001</v>
      </c>
      <c r="R175" s="156"/>
      <c r="S175" s="275" t="s">
        <v>7567</v>
      </c>
      <c r="T175" s="349"/>
      <c r="U175" s="163" t="s">
        <v>167</v>
      </c>
      <c r="V175" s="140"/>
    </row>
    <row r="176" spans="1:22" s="4" customFormat="1" ht="153" x14ac:dyDescent="0.2">
      <c r="A176" s="141" t="s">
        <v>8</v>
      </c>
      <c r="B176" s="259" t="s">
        <v>123</v>
      </c>
      <c r="C176" s="156" t="s">
        <v>7466</v>
      </c>
      <c r="D176" s="156" t="s">
        <v>6664</v>
      </c>
      <c r="E176" s="156" t="s">
        <v>7467</v>
      </c>
      <c r="F176" s="431" t="s">
        <v>173</v>
      </c>
      <c r="G176" s="431" t="s">
        <v>216</v>
      </c>
      <c r="H176" s="431" t="s">
        <v>578</v>
      </c>
      <c r="I176" s="156" t="s">
        <v>190</v>
      </c>
      <c r="J176" s="163" t="s">
        <v>7468</v>
      </c>
      <c r="K176" s="156" t="s">
        <v>7469</v>
      </c>
      <c r="L176" s="156" t="s">
        <v>7470</v>
      </c>
      <c r="M176" s="166"/>
      <c r="N176" s="162">
        <v>44888</v>
      </c>
      <c r="O176" s="166">
        <v>2022</v>
      </c>
      <c r="P176" s="166">
        <v>2023</v>
      </c>
      <c r="Q176" s="663">
        <v>21300</v>
      </c>
      <c r="R176" s="156"/>
      <c r="S176" s="275" t="s">
        <v>7471</v>
      </c>
      <c r="T176" s="349"/>
      <c r="U176" s="163" t="s">
        <v>167</v>
      </c>
      <c r="V176" s="140"/>
    </row>
    <row r="177" spans="1:22" s="4" customFormat="1" ht="280.5" x14ac:dyDescent="0.2">
      <c r="A177" s="141" t="s">
        <v>8</v>
      </c>
      <c r="B177" s="259" t="s">
        <v>51</v>
      </c>
      <c r="C177" s="156" t="s">
        <v>7568</v>
      </c>
      <c r="D177" s="156" t="s">
        <v>7563</v>
      </c>
      <c r="E177" s="156" t="s">
        <v>7569</v>
      </c>
      <c r="F177" s="431" t="s">
        <v>129</v>
      </c>
      <c r="G177" s="431" t="s">
        <v>129</v>
      </c>
      <c r="H177" s="431" t="s">
        <v>129</v>
      </c>
      <c r="I177" s="156" t="s">
        <v>187</v>
      </c>
      <c r="J177" s="163" t="s">
        <v>7570</v>
      </c>
      <c r="K177" s="156" t="s">
        <v>7571</v>
      </c>
      <c r="L177" s="156" t="s">
        <v>3733</v>
      </c>
      <c r="M177" s="166">
        <v>2070832</v>
      </c>
      <c r="N177" s="162">
        <v>43952</v>
      </c>
      <c r="O177" s="166">
        <v>2019</v>
      </c>
      <c r="P177" s="166">
        <v>2024</v>
      </c>
      <c r="Q177" s="663">
        <v>24818.97</v>
      </c>
      <c r="R177" s="156"/>
      <c r="S177" s="275" t="s">
        <v>7572</v>
      </c>
      <c r="T177" s="349"/>
      <c r="U177" s="163" t="s">
        <v>167</v>
      </c>
      <c r="V177" s="140"/>
    </row>
    <row r="178" spans="1:22" s="4" customFormat="1" ht="204" x14ac:dyDescent="0.2">
      <c r="A178" s="141" t="s">
        <v>8</v>
      </c>
      <c r="B178" s="259" t="s">
        <v>51</v>
      </c>
      <c r="C178" s="156" t="s">
        <v>7556</v>
      </c>
      <c r="D178" s="156" t="s">
        <v>7557</v>
      </c>
      <c r="E178" s="156" t="s">
        <v>7558</v>
      </c>
      <c r="F178" s="431" t="s">
        <v>173</v>
      </c>
      <c r="G178" s="431" t="s">
        <v>215</v>
      </c>
      <c r="H178" s="431" t="s">
        <v>592</v>
      </c>
      <c r="I178" s="156" t="s">
        <v>187</v>
      </c>
      <c r="J178" s="163" t="s">
        <v>7559</v>
      </c>
      <c r="K178" s="156" t="s">
        <v>897</v>
      </c>
      <c r="L178" s="156" t="s">
        <v>5105</v>
      </c>
      <c r="M178" s="166">
        <v>50349287</v>
      </c>
      <c r="N178" s="162" t="s">
        <v>7560</v>
      </c>
      <c r="O178" s="166">
        <v>2023</v>
      </c>
      <c r="P178" s="166">
        <v>2024</v>
      </c>
      <c r="Q178" s="663">
        <v>25428.5</v>
      </c>
      <c r="R178" s="156"/>
      <c r="S178" s="275" t="s">
        <v>7561</v>
      </c>
      <c r="T178" s="349"/>
      <c r="U178" s="163" t="s">
        <v>167</v>
      </c>
      <c r="V178" s="140"/>
    </row>
    <row r="179" spans="1:22" s="4" customFormat="1" ht="51" x14ac:dyDescent="0.2">
      <c r="A179" s="141" t="s">
        <v>8</v>
      </c>
      <c r="B179" s="259" t="s">
        <v>88</v>
      </c>
      <c r="C179" s="156" t="s">
        <v>7495</v>
      </c>
      <c r="D179" s="156" t="s">
        <v>7489</v>
      </c>
      <c r="E179" s="156" t="s">
        <v>7496</v>
      </c>
      <c r="F179" s="431" t="s">
        <v>174</v>
      </c>
      <c r="G179" s="431" t="s">
        <v>236</v>
      </c>
      <c r="H179" s="431" t="s">
        <v>682</v>
      </c>
      <c r="I179" s="156" t="s">
        <v>200</v>
      </c>
      <c r="J179" s="163" t="s">
        <v>7497</v>
      </c>
      <c r="K179" s="156" t="s">
        <v>7498</v>
      </c>
      <c r="L179" s="156" t="s">
        <v>7499</v>
      </c>
      <c r="M179" s="166"/>
      <c r="N179" s="162">
        <v>43636</v>
      </c>
      <c r="O179" s="166">
        <v>2017</v>
      </c>
      <c r="P179" s="166">
        <v>2021</v>
      </c>
      <c r="Q179" s="663">
        <v>31645</v>
      </c>
      <c r="R179" s="156" t="s">
        <v>7493</v>
      </c>
      <c r="S179" s="275" t="s">
        <v>7500</v>
      </c>
      <c r="T179" s="349"/>
      <c r="U179" s="163" t="s">
        <v>167</v>
      </c>
      <c r="V179" s="140"/>
    </row>
    <row r="180" spans="1:22" s="4" customFormat="1" ht="76.5" x14ac:dyDescent="0.2">
      <c r="A180" s="141" t="s">
        <v>8</v>
      </c>
      <c r="B180" s="259" t="s">
        <v>52</v>
      </c>
      <c r="C180" s="156" t="s">
        <v>7429</v>
      </c>
      <c r="D180" s="156" t="s">
        <v>7430</v>
      </c>
      <c r="E180" s="156" t="s">
        <v>7431</v>
      </c>
      <c r="F180" s="431" t="s">
        <v>208</v>
      </c>
      <c r="G180" s="431" t="s">
        <v>212</v>
      </c>
      <c r="H180" s="431" t="s">
        <v>392</v>
      </c>
      <c r="I180" s="156" t="s">
        <v>183</v>
      </c>
      <c r="J180" s="163" t="s">
        <v>7432</v>
      </c>
      <c r="K180" s="156" t="s">
        <v>7433</v>
      </c>
      <c r="L180" s="156" t="s">
        <v>7434</v>
      </c>
      <c r="M180" s="166" t="s">
        <v>7435</v>
      </c>
      <c r="N180" s="162">
        <v>44812</v>
      </c>
      <c r="O180" s="166">
        <v>2022</v>
      </c>
      <c r="P180" s="166">
        <v>2025</v>
      </c>
      <c r="Q180" s="663">
        <v>60528.93</v>
      </c>
      <c r="R180" s="156"/>
      <c r="S180" s="275" t="s">
        <v>7436</v>
      </c>
      <c r="T180" s="349"/>
      <c r="U180" s="163" t="s">
        <v>167</v>
      </c>
      <c r="V180" s="140"/>
    </row>
    <row r="181" spans="1:22" s="4" customFormat="1" ht="140.25" x14ac:dyDescent="0.2">
      <c r="A181" s="141" t="s">
        <v>8</v>
      </c>
      <c r="B181" s="259" t="s">
        <v>17</v>
      </c>
      <c r="C181" s="156" t="s">
        <v>7482</v>
      </c>
      <c r="D181" s="156" t="s">
        <v>7483</v>
      </c>
      <c r="E181" s="156">
        <v>101086487</v>
      </c>
      <c r="F181" s="431" t="s">
        <v>173</v>
      </c>
      <c r="G181" s="431" t="s">
        <v>217</v>
      </c>
      <c r="H181" s="431" t="s">
        <v>594</v>
      </c>
      <c r="I181" s="156" t="s">
        <v>188</v>
      </c>
      <c r="J181" s="163"/>
      <c r="K181" s="156" t="s">
        <v>7484</v>
      </c>
      <c r="L181" s="156" t="s">
        <v>7484</v>
      </c>
      <c r="M181" s="166">
        <v>101086487</v>
      </c>
      <c r="N181" s="162">
        <v>45009</v>
      </c>
      <c r="O181" s="166">
        <v>2023</v>
      </c>
      <c r="P181" s="166">
        <v>2026</v>
      </c>
      <c r="Q181" s="663">
        <v>99360</v>
      </c>
      <c r="R181" s="156"/>
      <c r="S181" s="275" t="s">
        <v>7485</v>
      </c>
      <c r="T181" s="349"/>
      <c r="U181" s="163" t="s">
        <v>167</v>
      </c>
      <c r="V181" s="140"/>
    </row>
    <row r="182" spans="1:22" s="4" customFormat="1" ht="140.25" x14ac:dyDescent="0.2">
      <c r="A182" s="141" t="s">
        <v>8</v>
      </c>
      <c r="B182" s="259" t="s">
        <v>52</v>
      </c>
      <c r="C182" s="156" t="s">
        <v>7422</v>
      </c>
      <c r="D182" s="156" t="s">
        <v>6603</v>
      </c>
      <c r="E182" s="156">
        <v>21050</v>
      </c>
      <c r="F182" s="431" t="s">
        <v>173</v>
      </c>
      <c r="G182" s="431" t="s">
        <v>221</v>
      </c>
      <c r="H182" s="431" t="s">
        <v>640</v>
      </c>
      <c r="I182" s="156" t="s">
        <v>185</v>
      </c>
      <c r="J182" s="163" t="s">
        <v>7418</v>
      </c>
      <c r="K182" s="156" t="s">
        <v>4230</v>
      </c>
      <c r="L182" s="156" t="s">
        <v>7419</v>
      </c>
      <c r="M182" s="166" t="s">
        <v>7420</v>
      </c>
      <c r="N182" s="162">
        <v>44736</v>
      </c>
      <c r="O182" s="166">
        <v>2022</v>
      </c>
      <c r="P182" s="166">
        <v>2023</v>
      </c>
      <c r="Q182" s="663">
        <v>117742.89</v>
      </c>
      <c r="R182" s="156"/>
      <c r="S182" s="275" t="s">
        <v>7423</v>
      </c>
      <c r="T182" s="349"/>
      <c r="U182" s="163" t="s">
        <v>167</v>
      </c>
      <c r="V182" s="140"/>
    </row>
    <row r="183" spans="1:22" s="4" customFormat="1" ht="153" x14ac:dyDescent="0.2">
      <c r="A183" s="141" t="s">
        <v>8</v>
      </c>
      <c r="B183" s="259" t="s">
        <v>88</v>
      </c>
      <c r="C183" s="156" t="s">
        <v>7501</v>
      </c>
      <c r="D183" s="156" t="s">
        <v>7489</v>
      </c>
      <c r="E183" s="156" t="s">
        <v>7502</v>
      </c>
      <c r="F183" s="431" t="s">
        <v>174</v>
      </c>
      <c r="G183" s="431" t="s">
        <v>236</v>
      </c>
      <c r="H183" s="431" t="s">
        <v>682</v>
      </c>
      <c r="I183" s="156" t="s">
        <v>200</v>
      </c>
      <c r="J183" s="163" t="s">
        <v>7503</v>
      </c>
      <c r="K183" s="156" t="s">
        <v>7504</v>
      </c>
      <c r="L183" s="156" t="s">
        <v>7505</v>
      </c>
      <c r="M183" s="166"/>
      <c r="N183" s="162">
        <v>43784</v>
      </c>
      <c r="O183" s="166">
        <v>2020</v>
      </c>
      <c r="P183" s="166">
        <v>2022</v>
      </c>
      <c r="Q183" s="663">
        <v>129667</v>
      </c>
      <c r="R183" s="156" t="s">
        <v>7493</v>
      </c>
      <c r="S183" s="275" t="s">
        <v>7506</v>
      </c>
      <c r="T183" s="349"/>
      <c r="U183" s="163" t="s">
        <v>167</v>
      </c>
      <c r="V183" s="140"/>
    </row>
    <row r="184" spans="1:22" s="4" customFormat="1" ht="408" x14ac:dyDescent="0.2">
      <c r="A184" s="141" t="s">
        <v>8</v>
      </c>
      <c r="B184" s="259" t="s">
        <v>52</v>
      </c>
      <c r="C184" s="156" t="s">
        <v>7424</v>
      </c>
      <c r="D184" s="156" t="s">
        <v>7425</v>
      </c>
      <c r="E184" s="156">
        <v>19007</v>
      </c>
      <c r="F184" s="431" t="s">
        <v>208</v>
      </c>
      <c r="G184" s="431" t="s">
        <v>213</v>
      </c>
      <c r="H184" s="431" t="s">
        <v>601</v>
      </c>
      <c r="I184" s="156" t="s">
        <v>185</v>
      </c>
      <c r="J184" s="163" t="s">
        <v>7418</v>
      </c>
      <c r="K184" s="156" t="s">
        <v>4230</v>
      </c>
      <c r="L184" s="156" t="s">
        <v>7419</v>
      </c>
      <c r="M184" s="166" t="s">
        <v>7420</v>
      </c>
      <c r="N184" s="162">
        <v>43930</v>
      </c>
      <c r="O184" s="166">
        <v>2020</v>
      </c>
      <c r="P184" s="166">
        <v>2023</v>
      </c>
      <c r="Q184" s="663">
        <v>143339.17000000001</v>
      </c>
      <c r="R184" s="156"/>
      <c r="S184" s="275" t="s">
        <v>7426</v>
      </c>
      <c r="T184" s="349"/>
      <c r="U184" s="163" t="s">
        <v>167</v>
      </c>
      <c r="V184" s="140"/>
    </row>
    <row r="185" spans="1:22" s="4" customFormat="1" ht="178.5" x14ac:dyDescent="0.2">
      <c r="A185" s="141" t="s">
        <v>8</v>
      </c>
      <c r="B185" s="259" t="s">
        <v>88</v>
      </c>
      <c r="C185" s="156" t="s">
        <v>7513</v>
      </c>
      <c r="D185" s="156" t="s">
        <v>7514</v>
      </c>
      <c r="E185" s="156" t="s">
        <v>7515</v>
      </c>
      <c r="F185" s="431" t="s">
        <v>174</v>
      </c>
      <c r="G185" s="431" t="s">
        <v>240</v>
      </c>
      <c r="H185" s="431" t="s">
        <v>240</v>
      </c>
      <c r="I185" s="156" t="s">
        <v>186</v>
      </c>
      <c r="J185" s="163" t="s">
        <v>7516</v>
      </c>
      <c r="K185" s="156" t="s">
        <v>7517</v>
      </c>
      <c r="L185" s="156" t="s">
        <v>7518</v>
      </c>
      <c r="M185" s="166">
        <v>42181810</v>
      </c>
      <c r="N185" s="162">
        <v>44679</v>
      </c>
      <c r="O185" s="166">
        <v>2021</v>
      </c>
      <c r="P185" s="166">
        <v>2022</v>
      </c>
      <c r="Q185" s="663">
        <v>143449</v>
      </c>
      <c r="R185" s="156" t="s">
        <v>7493</v>
      </c>
      <c r="S185" s="275" t="s">
        <v>7519</v>
      </c>
      <c r="T185" s="349"/>
      <c r="U185" s="163" t="s">
        <v>167</v>
      </c>
      <c r="V185" s="140"/>
    </row>
    <row r="186" spans="1:22" s="4" customFormat="1" ht="153" x14ac:dyDescent="0.2">
      <c r="A186" s="141" t="s">
        <v>8</v>
      </c>
      <c r="B186" s="259" t="s">
        <v>88</v>
      </c>
      <c r="C186" s="156" t="s">
        <v>7546</v>
      </c>
      <c r="D186" s="156" t="s">
        <v>7547</v>
      </c>
      <c r="E186" s="156" t="s">
        <v>7548</v>
      </c>
      <c r="F186" s="431" t="s">
        <v>174</v>
      </c>
      <c r="G186" s="431" t="s">
        <v>236</v>
      </c>
      <c r="H186" s="431" t="s">
        <v>678</v>
      </c>
      <c r="I186" s="156" t="s">
        <v>200</v>
      </c>
      <c r="J186" s="163"/>
      <c r="K186" s="156" t="s">
        <v>7549</v>
      </c>
      <c r="L186" s="156" t="s">
        <v>3733</v>
      </c>
      <c r="M186" s="166"/>
      <c r="N186" s="162">
        <v>44186</v>
      </c>
      <c r="O186" s="166">
        <v>2021</v>
      </c>
      <c r="P186" s="166">
        <v>2024</v>
      </c>
      <c r="Q186" s="663">
        <v>399829</v>
      </c>
      <c r="R186" s="156"/>
      <c r="S186" s="275" t="s">
        <v>7550</v>
      </c>
      <c r="T186" s="349"/>
      <c r="U186" s="163" t="s">
        <v>167</v>
      </c>
      <c r="V186" s="140"/>
    </row>
    <row r="187" spans="1:22" s="4" customFormat="1" ht="242.25" customHeight="1" x14ac:dyDescent="0.2">
      <c r="A187" s="292" t="s">
        <v>13</v>
      </c>
      <c r="B187" s="259" t="s">
        <v>99</v>
      </c>
      <c r="C187" s="156" t="s">
        <v>3750</v>
      </c>
      <c r="D187" s="140" t="s">
        <v>3751</v>
      </c>
      <c r="E187" s="163" t="s">
        <v>3752</v>
      </c>
      <c r="F187" s="328" t="s">
        <v>210</v>
      </c>
      <c r="G187" s="328" t="s">
        <v>230</v>
      </c>
      <c r="H187" s="328" t="s">
        <v>342</v>
      </c>
      <c r="I187" s="140" t="s">
        <v>194</v>
      </c>
      <c r="J187" s="163" t="s">
        <v>3753</v>
      </c>
      <c r="K187" s="163" t="s">
        <v>3754</v>
      </c>
      <c r="L187" s="163" t="s">
        <v>3755</v>
      </c>
      <c r="M187" s="163"/>
      <c r="N187" s="162">
        <v>44860</v>
      </c>
      <c r="O187" s="166">
        <v>2022</v>
      </c>
      <c r="P187" s="166">
        <v>2023</v>
      </c>
      <c r="Q187" s="663">
        <v>2000</v>
      </c>
      <c r="R187" s="140"/>
      <c r="S187" s="140"/>
      <c r="T187" s="217"/>
      <c r="U187" s="163" t="s">
        <v>167</v>
      </c>
      <c r="V187" s="140"/>
    </row>
    <row r="188" spans="1:22" s="4" customFormat="1" ht="344.25" x14ac:dyDescent="0.2">
      <c r="A188" s="292" t="s">
        <v>13</v>
      </c>
      <c r="B188" s="259" t="s">
        <v>16</v>
      </c>
      <c r="C188" s="156" t="s">
        <v>3744</v>
      </c>
      <c r="D188" s="140" t="s">
        <v>3745</v>
      </c>
      <c r="E188" s="140">
        <v>81274765</v>
      </c>
      <c r="F188" s="328" t="s">
        <v>210</v>
      </c>
      <c r="G188" s="328" t="s">
        <v>230</v>
      </c>
      <c r="H188" s="328" t="s">
        <v>584</v>
      </c>
      <c r="I188" s="140" t="s">
        <v>194</v>
      </c>
      <c r="J188" s="140" t="s">
        <v>3746</v>
      </c>
      <c r="K188" s="158"/>
      <c r="L188" s="140" t="s">
        <v>3747</v>
      </c>
      <c r="M188" s="140" t="s">
        <v>3748</v>
      </c>
      <c r="N188" s="162">
        <v>44529</v>
      </c>
      <c r="O188" s="166">
        <v>2022</v>
      </c>
      <c r="P188" s="166">
        <v>2023</v>
      </c>
      <c r="Q188" s="663">
        <v>4515.3999999999996</v>
      </c>
      <c r="R188" s="140"/>
      <c r="S188" s="140" t="s">
        <v>3749</v>
      </c>
      <c r="T188" s="217"/>
      <c r="U188" s="163" t="s">
        <v>167</v>
      </c>
      <c r="V188" s="140"/>
    </row>
    <row r="189" spans="1:22" s="4" customFormat="1" ht="51" hidden="1" x14ac:dyDescent="0.2">
      <c r="A189" s="292" t="s">
        <v>13</v>
      </c>
      <c r="B189" s="259" t="s">
        <v>98</v>
      </c>
      <c r="C189" s="156" t="s">
        <v>3729</v>
      </c>
      <c r="D189" s="140" t="s">
        <v>3730</v>
      </c>
      <c r="E189" s="140" t="s">
        <v>3731</v>
      </c>
      <c r="F189" s="328" t="s">
        <v>208</v>
      </c>
      <c r="G189" s="328" t="s">
        <v>213</v>
      </c>
      <c r="H189" s="328" t="s">
        <v>619</v>
      </c>
      <c r="I189" s="140" t="s">
        <v>186</v>
      </c>
      <c r="J189" s="140"/>
      <c r="K189" s="140" t="s">
        <v>3732</v>
      </c>
      <c r="L189" s="140" t="s">
        <v>3733</v>
      </c>
      <c r="M189" s="140"/>
      <c r="N189" s="162"/>
      <c r="O189" s="166">
        <v>2020</v>
      </c>
      <c r="P189" s="166">
        <v>2024</v>
      </c>
      <c r="Q189" s="295">
        <v>0</v>
      </c>
      <c r="R189" s="140"/>
      <c r="S189" s="140"/>
      <c r="T189" s="217"/>
      <c r="U189" s="163" t="s">
        <v>1008</v>
      </c>
      <c r="V189" s="140" t="s">
        <v>1009</v>
      </c>
    </row>
    <row r="190" spans="1:22" s="4" customFormat="1" ht="51" hidden="1" x14ac:dyDescent="0.2">
      <c r="A190" s="292" t="s">
        <v>13</v>
      </c>
      <c r="B190" s="259" t="s">
        <v>98</v>
      </c>
      <c r="C190" s="156" t="s">
        <v>3734</v>
      </c>
      <c r="D190" s="140" t="s">
        <v>3730</v>
      </c>
      <c r="E190" s="140" t="s">
        <v>3735</v>
      </c>
      <c r="F190" s="328" t="s">
        <v>208</v>
      </c>
      <c r="G190" s="328" t="s">
        <v>213</v>
      </c>
      <c r="H190" s="328" t="s">
        <v>619</v>
      </c>
      <c r="I190" s="140" t="s">
        <v>186</v>
      </c>
      <c r="J190" s="140"/>
      <c r="K190" s="140" t="s">
        <v>3736</v>
      </c>
      <c r="L190" s="140" t="s">
        <v>3733</v>
      </c>
      <c r="M190" s="140"/>
      <c r="N190" s="162">
        <v>43810</v>
      </c>
      <c r="O190" s="166">
        <v>2020</v>
      </c>
      <c r="P190" s="166">
        <v>2025</v>
      </c>
      <c r="Q190" s="295">
        <v>0</v>
      </c>
      <c r="R190" s="140"/>
      <c r="S190" s="140"/>
      <c r="T190" s="217"/>
      <c r="U190" s="163" t="s">
        <v>1008</v>
      </c>
      <c r="V190" s="140" t="s">
        <v>1009</v>
      </c>
    </row>
    <row r="191" spans="1:22" s="4" customFormat="1" ht="229.5" hidden="1" x14ac:dyDescent="0.2">
      <c r="A191" s="292" t="s">
        <v>13</v>
      </c>
      <c r="B191" s="259" t="s">
        <v>16</v>
      </c>
      <c r="C191" s="156" t="s">
        <v>3737</v>
      </c>
      <c r="D191" s="140" t="s">
        <v>3738</v>
      </c>
      <c r="E191" s="140">
        <v>101037247</v>
      </c>
      <c r="F191" s="328" t="s">
        <v>208</v>
      </c>
      <c r="G191" s="328" t="s">
        <v>213</v>
      </c>
      <c r="H191" s="328" t="s">
        <v>485</v>
      </c>
      <c r="I191" s="140" t="s">
        <v>185</v>
      </c>
      <c r="J191" s="366" t="s">
        <v>3739</v>
      </c>
      <c r="K191" s="140" t="s">
        <v>3740</v>
      </c>
      <c r="L191" s="140" t="s">
        <v>3741</v>
      </c>
      <c r="M191" s="140" t="s">
        <v>3742</v>
      </c>
      <c r="N191" s="162">
        <v>44466</v>
      </c>
      <c r="O191" s="166">
        <v>2021</v>
      </c>
      <c r="P191" s="166">
        <v>2025</v>
      </c>
      <c r="Q191" s="295">
        <v>0</v>
      </c>
      <c r="R191" s="140"/>
      <c r="S191" s="140" t="s">
        <v>3743</v>
      </c>
      <c r="T191" s="217"/>
      <c r="U191" s="163" t="s">
        <v>1008</v>
      </c>
      <c r="V191" s="140" t="s">
        <v>1009</v>
      </c>
    </row>
    <row r="192" spans="1:22" s="4" customFormat="1" ht="63.75" x14ac:dyDescent="0.2">
      <c r="A192" s="292" t="s">
        <v>13</v>
      </c>
      <c r="B192" s="259" t="s">
        <v>99</v>
      </c>
      <c r="C192" s="156" t="s">
        <v>3719</v>
      </c>
      <c r="D192" s="140" t="s">
        <v>3634</v>
      </c>
      <c r="E192" s="140" t="s">
        <v>3720</v>
      </c>
      <c r="F192" s="328" t="s">
        <v>210</v>
      </c>
      <c r="G192" s="328" t="s">
        <v>230</v>
      </c>
      <c r="H192" s="328" t="s">
        <v>597</v>
      </c>
      <c r="I192" s="140" t="s">
        <v>194</v>
      </c>
      <c r="J192" s="140"/>
      <c r="K192" s="140" t="s">
        <v>3721</v>
      </c>
      <c r="L192" s="156" t="s">
        <v>3722</v>
      </c>
      <c r="M192" s="140"/>
      <c r="N192" s="162">
        <v>42885</v>
      </c>
      <c r="O192" s="166">
        <v>2017</v>
      </c>
      <c r="P192" s="166">
        <v>2024</v>
      </c>
      <c r="Q192" s="663">
        <v>52737.8</v>
      </c>
      <c r="R192" s="140"/>
      <c r="S192" s="140"/>
      <c r="T192" s="217"/>
      <c r="U192" s="163" t="s">
        <v>167</v>
      </c>
      <c r="V192" s="140"/>
    </row>
    <row r="193" spans="1:22" s="4" customFormat="1" ht="76.5" x14ac:dyDescent="0.2">
      <c r="A193" s="292" t="s">
        <v>13</v>
      </c>
      <c r="B193" s="259" t="s">
        <v>99</v>
      </c>
      <c r="C193" s="156" t="s">
        <v>3723</v>
      </c>
      <c r="D193" s="140" t="s">
        <v>3724</v>
      </c>
      <c r="E193" s="140">
        <v>101000289</v>
      </c>
      <c r="F193" s="328" t="s">
        <v>210</v>
      </c>
      <c r="G193" s="328" t="s">
        <v>230</v>
      </c>
      <c r="H193" s="328" t="s">
        <v>597</v>
      </c>
      <c r="I193" s="140" t="s">
        <v>194</v>
      </c>
      <c r="J193" s="140" t="s">
        <v>3725</v>
      </c>
      <c r="K193" s="140" t="s">
        <v>3726</v>
      </c>
      <c r="L193" s="140" t="s">
        <v>3727</v>
      </c>
      <c r="M193" s="140" t="s">
        <v>3728</v>
      </c>
      <c r="N193" s="162">
        <v>44330</v>
      </c>
      <c r="O193" s="166">
        <v>2021</v>
      </c>
      <c r="P193" s="166">
        <v>2025</v>
      </c>
      <c r="Q193" s="663">
        <v>59468.75</v>
      </c>
      <c r="R193" s="140"/>
      <c r="S193" s="140"/>
      <c r="T193" s="217"/>
      <c r="U193" s="163" t="s">
        <v>167</v>
      </c>
      <c r="V193" s="140"/>
    </row>
    <row r="194" spans="1:22" s="4" customFormat="1" ht="409.5" x14ac:dyDescent="0.2">
      <c r="A194" s="141" t="s">
        <v>10</v>
      </c>
      <c r="B194" s="259" t="s">
        <v>5023</v>
      </c>
      <c r="C194" s="156" t="s">
        <v>5069</v>
      </c>
      <c r="D194" s="71" t="s">
        <v>5064</v>
      </c>
      <c r="E194" s="140">
        <v>101120555</v>
      </c>
      <c r="F194" s="216" t="s">
        <v>173</v>
      </c>
      <c r="G194" s="216" t="s">
        <v>219</v>
      </c>
      <c r="H194" s="216" t="s">
        <v>295</v>
      </c>
      <c r="I194" s="140" t="s">
        <v>182</v>
      </c>
      <c r="J194" s="366" t="s">
        <v>5070</v>
      </c>
      <c r="K194" s="140" t="s">
        <v>5071</v>
      </c>
      <c r="L194" s="140" t="s">
        <v>5067</v>
      </c>
      <c r="M194" s="140" t="s">
        <v>4908</v>
      </c>
      <c r="N194" s="162">
        <v>45079</v>
      </c>
      <c r="O194" s="162">
        <v>45170</v>
      </c>
      <c r="P194" s="162">
        <v>46630</v>
      </c>
      <c r="Q194" s="663">
        <v>1498594</v>
      </c>
      <c r="R194" s="140" t="s">
        <v>4930</v>
      </c>
      <c r="S194" s="140" t="s">
        <v>5072</v>
      </c>
      <c r="T194" s="217"/>
      <c r="U194" s="163" t="s">
        <v>167</v>
      </c>
      <c r="V194" s="140"/>
    </row>
    <row r="195" spans="1:22" s="4" customFormat="1" ht="409.5" x14ac:dyDescent="0.2">
      <c r="A195" s="141" t="s">
        <v>10</v>
      </c>
      <c r="B195" s="259" t="s">
        <v>5023</v>
      </c>
      <c r="C195" s="156" t="s">
        <v>5063</v>
      </c>
      <c r="D195" s="71" t="s">
        <v>5064</v>
      </c>
      <c r="E195" s="140">
        <v>101087154</v>
      </c>
      <c r="F195" s="216" t="s">
        <v>173</v>
      </c>
      <c r="G195" s="216" t="s">
        <v>219</v>
      </c>
      <c r="H195" s="216" t="s">
        <v>295</v>
      </c>
      <c r="I195" s="140" t="s">
        <v>182</v>
      </c>
      <c r="J195" s="366" t="s">
        <v>5065</v>
      </c>
      <c r="K195" s="140" t="s">
        <v>5066</v>
      </c>
      <c r="L195" s="140" t="s">
        <v>5067</v>
      </c>
      <c r="M195" s="140" t="s">
        <v>4908</v>
      </c>
      <c r="N195" s="162">
        <v>45061</v>
      </c>
      <c r="O195" s="162">
        <v>45078</v>
      </c>
      <c r="P195" s="162">
        <v>46538</v>
      </c>
      <c r="Q195" s="663">
        <v>2397481</v>
      </c>
      <c r="R195" s="140" t="s">
        <v>4930</v>
      </c>
      <c r="S195" s="140" t="s">
        <v>5068</v>
      </c>
      <c r="T195" s="217"/>
      <c r="U195" s="163" t="s">
        <v>167</v>
      </c>
      <c r="V195" s="140"/>
    </row>
    <row r="196" spans="1:22" s="4" customFormat="1" ht="191.25" x14ac:dyDescent="0.2">
      <c r="A196" s="141" t="s">
        <v>30</v>
      </c>
      <c r="B196" s="259" t="s">
        <v>19</v>
      </c>
      <c r="C196" s="157" t="s">
        <v>11611</v>
      </c>
      <c r="D196" s="157" t="s">
        <v>11560</v>
      </c>
      <c r="E196" s="157" t="s">
        <v>11612</v>
      </c>
      <c r="F196" s="435" t="s">
        <v>174</v>
      </c>
      <c r="G196" s="435" t="s">
        <v>3285</v>
      </c>
      <c r="H196" s="435" t="s">
        <v>3286</v>
      </c>
      <c r="I196" s="140" t="s">
        <v>178</v>
      </c>
      <c r="J196" s="140" t="s">
        <v>11613</v>
      </c>
      <c r="K196" s="140" t="s">
        <v>11614</v>
      </c>
      <c r="L196" s="140" t="s">
        <v>11614</v>
      </c>
      <c r="M196" s="140" t="s">
        <v>11615</v>
      </c>
      <c r="N196" s="146">
        <v>43563</v>
      </c>
      <c r="O196" s="140">
        <v>2019</v>
      </c>
      <c r="P196" s="140">
        <v>2023</v>
      </c>
      <c r="Q196" s="663">
        <v>584.39</v>
      </c>
      <c r="R196" s="163"/>
      <c r="S196" s="397" t="s">
        <v>11616</v>
      </c>
      <c r="T196" s="217"/>
      <c r="U196" s="163" t="s">
        <v>167</v>
      </c>
      <c r="V196" s="140"/>
    </row>
    <row r="197" spans="1:22" s="4" customFormat="1" ht="369.75" x14ac:dyDescent="0.2">
      <c r="A197" s="292" t="s">
        <v>30</v>
      </c>
      <c r="B197" s="259" t="s">
        <v>19</v>
      </c>
      <c r="C197" s="157" t="s">
        <v>11606</v>
      </c>
      <c r="D197" s="157" t="s">
        <v>11607</v>
      </c>
      <c r="E197" s="157" t="s">
        <v>11608</v>
      </c>
      <c r="F197" s="435" t="s">
        <v>174</v>
      </c>
      <c r="G197" s="435" t="s">
        <v>178</v>
      </c>
      <c r="H197" s="435" t="s">
        <v>381</v>
      </c>
      <c r="I197" s="140" t="s">
        <v>178</v>
      </c>
      <c r="J197" s="140" t="s">
        <v>11590</v>
      </c>
      <c r="K197" s="140" t="s">
        <v>3252</v>
      </c>
      <c r="L197" s="140" t="s">
        <v>11591</v>
      </c>
      <c r="M197" s="140">
        <v>1878344</v>
      </c>
      <c r="N197" s="162">
        <v>45200</v>
      </c>
      <c r="O197" s="166">
        <v>2023</v>
      </c>
      <c r="P197" s="166">
        <v>2025</v>
      </c>
      <c r="Q197" s="663">
        <v>3000</v>
      </c>
      <c r="R197" s="163"/>
      <c r="S197" s="140" t="s">
        <v>11609</v>
      </c>
      <c r="T197" s="140" t="s">
        <v>11610</v>
      </c>
      <c r="U197" s="163" t="s">
        <v>167</v>
      </c>
      <c r="V197" s="140"/>
    </row>
    <row r="198" spans="1:22" s="4" customFormat="1" ht="51" x14ac:dyDescent="0.2">
      <c r="A198" s="141" t="s">
        <v>30</v>
      </c>
      <c r="B198" s="259" t="s">
        <v>86</v>
      </c>
      <c r="C198" s="156" t="s">
        <v>11631</v>
      </c>
      <c r="D198" s="156" t="s">
        <v>11632</v>
      </c>
      <c r="E198" s="140" t="s">
        <v>11633</v>
      </c>
      <c r="F198" s="435" t="s">
        <v>175</v>
      </c>
      <c r="G198" s="481" t="s">
        <v>243</v>
      </c>
      <c r="H198" s="435" t="s">
        <v>388</v>
      </c>
      <c r="I198" s="140" t="s">
        <v>202</v>
      </c>
      <c r="J198" s="140" t="s">
        <v>11634</v>
      </c>
      <c r="K198" s="140" t="s">
        <v>11635</v>
      </c>
      <c r="L198" s="140" t="s">
        <v>11636</v>
      </c>
      <c r="M198" s="166">
        <v>278242</v>
      </c>
      <c r="N198" s="162">
        <v>43103</v>
      </c>
      <c r="O198" s="166">
        <v>2018</v>
      </c>
      <c r="P198" s="166">
        <v>2023</v>
      </c>
      <c r="Q198" s="663">
        <v>5000</v>
      </c>
      <c r="R198" s="163"/>
      <c r="S198" s="140" t="s">
        <v>11637</v>
      </c>
      <c r="T198" s="217"/>
      <c r="U198" s="163" t="s">
        <v>167</v>
      </c>
      <c r="V198" s="140"/>
    </row>
    <row r="199" spans="1:22" s="4" customFormat="1" ht="409.5" x14ac:dyDescent="0.2">
      <c r="A199" s="141" t="s">
        <v>30</v>
      </c>
      <c r="B199" s="259" t="s">
        <v>85</v>
      </c>
      <c r="C199" s="156" t="s">
        <v>11626</v>
      </c>
      <c r="D199" s="156" t="s">
        <v>11579</v>
      </c>
      <c r="E199" s="156">
        <v>964270</v>
      </c>
      <c r="F199" s="431" t="s">
        <v>11580</v>
      </c>
      <c r="G199" s="431" t="s">
        <v>11581</v>
      </c>
      <c r="H199" s="431" t="s">
        <v>11582</v>
      </c>
      <c r="I199" s="140" t="s">
        <v>193</v>
      </c>
      <c r="J199" s="366" t="s">
        <v>11627</v>
      </c>
      <c r="K199" s="140" t="s">
        <v>3740</v>
      </c>
      <c r="L199" s="140" t="s">
        <v>11628</v>
      </c>
      <c r="M199" s="140" t="s">
        <v>11629</v>
      </c>
      <c r="N199" s="162">
        <v>44224</v>
      </c>
      <c r="O199" s="166">
        <v>2021</v>
      </c>
      <c r="P199" s="166">
        <v>2024</v>
      </c>
      <c r="Q199" s="663">
        <v>5597.55</v>
      </c>
      <c r="R199" s="163"/>
      <c r="S199" s="140" t="s">
        <v>11630</v>
      </c>
      <c r="T199" s="217"/>
      <c r="U199" s="163" t="s">
        <v>167</v>
      </c>
      <c r="V199" s="140"/>
    </row>
    <row r="200" spans="1:22" s="4" customFormat="1" ht="409.5" x14ac:dyDescent="0.2">
      <c r="A200" s="292" t="s">
        <v>30</v>
      </c>
      <c r="B200" s="259" t="s">
        <v>19</v>
      </c>
      <c r="C200" s="399" t="s">
        <v>11602</v>
      </c>
      <c r="D200" s="157" t="s">
        <v>11588</v>
      </c>
      <c r="E200" s="399" t="s">
        <v>11603</v>
      </c>
      <c r="F200" s="435" t="s">
        <v>174</v>
      </c>
      <c r="G200" s="435" t="s">
        <v>178</v>
      </c>
      <c r="H200" s="435" t="s">
        <v>413</v>
      </c>
      <c r="I200" s="140" t="s">
        <v>178</v>
      </c>
      <c r="J200" s="140" t="s">
        <v>11590</v>
      </c>
      <c r="K200" s="140" t="s">
        <v>3252</v>
      </c>
      <c r="L200" s="140" t="s">
        <v>11591</v>
      </c>
      <c r="M200" s="140">
        <v>175262</v>
      </c>
      <c r="N200" s="162">
        <v>44754</v>
      </c>
      <c r="O200" s="166">
        <v>2022</v>
      </c>
      <c r="P200" s="166">
        <v>2025</v>
      </c>
      <c r="Q200" s="663">
        <v>15716</v>
      </c>
      <c r="R200" s="163"/>
      <c r="S200" s="397" t="s">
        <v>11604</v>
      </c>
      <c r="T200" s="217" t="s">
        <v>11605</v>
      </c>
      <c r="U200" s="163" t="s">
        <v>167</v>
      </c>
      <c r="V200" s="140"/>
    </row>
    <row r="201" spans="1:22" s="4" customFormat="1" ht="306" x14ac:dyDescent="0.2">
      <c r="A201" s="141" t="s">
        <v>30</v>
      </c>
      <c r="B201" s="259" t="s">
        <v>19</v>
      </c>
      <c r="C201" s="140" t="s">
        <v>11617</v>
      </c>
      <c r="D201" s="254" t="s">
        <v>11618</v>
      </c>
      <c r="E201" s="397" t="s">
        <v>11619</v>
      </c>
      <c r="F201" s="435" t="s">
        <v>174</v>
      </c>
      <c r="G201" s="435" t="s">
        <v>178</v>
      </c>
      <c r="H201" s="435" t="s">
        <v>381</v>
      </c>
      <c r="I201" s="140" t="s">
        <v>182</v>
      </c>
      <c r="J201" s="140" t="s">
        <v>11620</v>
      </c>
      <c r="K201" s="140" t="s">
        <v>11621</v>
      </c>
      <c r="L201" s="140" t="s">
        <v>11622</v>
      </c>
      <c r="M201" s="140" t="s">
        <v>11623</v>
      </c>
      <c r="N201" s="162">
        <v>44501</v>
      </c>
      <c r="O201" s="166">
        <v>2020</v>
      </c>
      <c r="P201" s="166">
        <v>2023</v>
      </c>
      <c r="Q201" s="663">
        <v>55475.64</v>
      </c>
      <c r="R201" s="163" t="s">
        <v>11624</v>
      </c>
      <c r="S201" s="397" t="s">
        <v>11625</v>
      </c>
      <c r="T201" s="71"/>
      <c r="U201" s="163" t="s">
        <v>167</v>
      </c>
      <c r="V201" s="140"/>
    </row>
    <row r="202" spans="1:22" s="4" customFormat="1" ht="409.5" x14ac:dyDescent="0.2">
      <c r="A202" s="292" t="s">
        <v>30</v>
      </c>
      <c r="B202" s="259" t="s">
        <v>19</v>
      </c>
      <c r="C202" s="157" t="s">
        <v>11587</v>
      </c>
      <c r="D202" s="157" t="s">
        <v>11588</v>
      </c>
      <c r="E202" s="157" t="s">
        <v>11589</v>
      </c>
      <c r="F202" s="435" t="s">
        <v>174</v>
      </c>
      <c r="G202" s="435" t="s">
        <v>178</v>
      </c>
      <c r="H202" s="435" t="s">
        <v>413</v>
      </c>
      <c r="I202" s="140" t="s">
        <v>178</v>
      </c>
      <c r="J202" s="140" t="s">
        <v>11590</v>
      </c>
      <c r="K202" s="140" t="s">
        <v>3252</v>
      </c>
      <c r="L202" s="140" t="s">
        <v>11591</v>
      </c>
      <c r="M202" s="140">
        <v>30778867</v>
      </c>
      <c r="N202" s="162">
        <v>45223</v>
      </c>
      <c r="O202" s="166">
        <v>2023</v>
      </c>
      <c r="P202" s="166">
        <v>2026</v>
      </c>
      <c r="Q202" s="663">
        <v>100000</v>
      </c>
      <c r="R202" s="163"/>
      <c r="S202" s="397" t="s">
        <v>11592</v>
      </c>
      <c r="T202" s="217" t="s">
        <v>11593</v>
      </c>
      <c r="U202" s="163" t="s">
        <v>167</v>
      </c>
      <c r="V202" s="140"/>
    </row>
    <row r="203" spans="1:22" s="4" customFormat="1" ht="409.5" x14ac:dyDescent="0.2">
      <c r="A203" s="292" t="s">
        <v>30</v>
      </c>
      <c r="B203" s="259" t="s">
        <v>19</v>
      </c>
      <c r="C203" s="398" t="s">
        <v>11594</v>
      </c>
      <c r="D203" s="157" t="s">
        <v>11588</v>
      </c>
      <c r="E203" s="399" t="s">
        <v>11595</v>
      </c>
      <c r="F203" s="435" t="s">
        <v>174</v>
      </c>
      <c r="G203" s="435" t="s">
        <v>178</v>
      </c>
      <c r="H203" s="435" t="s">
        <v>413</v>
      </c>
      <c r="I203" s="140" t="s">
        <v>178</v>
      </c>
      <c r="J203" s="140" t="s">
        <v>11590</v>
      </c>
      <c r="K203" s="140" t="s">
        <v>3252</v>
      </c>
      <c r="L203" s="140" t="s">
        <v>11591</v>
      </c>
      <c r="M203" s="140">
        <v>30778867</v>
      </c>
      <c r="N203" s="162">
        <v>45188</v>
      </c>
      <c r="O203" s="166">
        <v>2023</v>
      </c>
      <c r="P203" s="166">
        <v>2026</v>
      </c>
      <c r="Q203" s="663">
        <v>100000</v>
      </c>
      <c r="R203" s="163"/>
      <c r="S203" s="400" t="s">
        <v>11596</v>
      </c>
      <c r="T203" s="217" t="s">
        <v>11597</v>
      </c>
      <c r="U203" s="163" t="s">
        <v>167</v>
      </c>
      <c r="V203" s="140"/>
    </row>
    <row r="204" spans="1:22" s="4" customFormat="1" ht="409.5" x14ac:dyDescent="0.2">
      <c r="A204" s="292" t="s">
        <v>30</v>
      </c>
      <c r="B204" s="259" t="s">
        <v>19</v>
      </c>
      <c r="C204" s="173" t="s">
        <v>11598</v>
      </c>
      <c r="D204" s="168" t="s">
        <v>11588</v>
      </c>
      <c r="E204" s="173" t="s">
        <v>11599</v>
      </c>
      <c r="F204" s="435" t="s">
        <v>174</v>
      </c>
      <c r="G204" s="435" t="s">
        <v>178</v>
      </c>
      <c r="H204" s="435" t="s">
        <v>413</v>
      </c>
      <c r="I204" s="140" t="s">
        <v>178</v>
      </c>
      <c r="J204" s="140" t="s">
        <v>11590</v>
      </c>
      <c r="K204" s="140" t="s">
        <v>3252</v>
      </c>
      <c r="L204" s="140" t="s">
        <v>11591</v>
      </c>
      <c r="M204" s="140">
        <v>30778867</v>
      </c>
      <c r="N204" s="162">
        <v>44546</v>
      </c>
      <c r="O204" s="166">
        <v>2021</v>
      </c>
      <c r="P204" s="166">
        <v>2024</v>
      </c>
      <c r="Q204" s="663">
        <v>104521</v>
      </c>
      <c r="R204" s="163"/>
      <c r="S204" s="400" t="s">
        <v>11600</v>
      </c>
      <c r="T204" s="217" t="s">
        <v>11601</v>
      </c>
      <c r="U204" s="163" t="s">
        <v>167</v>
      </c>
      <c r="V204" s="140"/>
    </row>
    <row r="205" spans="1:22" s="4" customFormat="1" ht="102" x14ac:dyDescent="0.2">
      <c r="A205" s="424" t="s">
        <v>5</v>
      </c>
      <c r="B205" s="259" t="s">
        <v>121</v>
      </c>
      <c r="C205" s="156" t="s">
        <v>12132</v>
      </c>
      <c r="D205" s="140" t="s">
        <v>12133</v>
      </c>
      <c r="E205" s="140" t="s">
        <v>12134</v>
      </c>
      <c r="F205" s="431" t="s">
        <v>174</v>
      </c>
      <c r="G205" s="431" t="s">
        <v>12135</v>
      </c>
      <c r="H205" s="431" t="s">
        <v>12136</v>
      </c>
      <c r="I205" s="408" t="s">
        <v>196</v>
      </c>
      <c r="J205" s="140" t="s">
        <v>12079</v>
      </c>
      <c r="K205" s="140" t="s">
        <v>717</v>
      </c>
      <c r="L205" s="140" t="s">
        <v>3733</v>
      </c>
      <c r="M205" s="140" t="s">
        <v>12137</v>
      </c>
      <c r="N205" s="162" t="s">
        <v>12138</v>
      </c>
      <c r="O205" s="166">
        <v>2021</v>
      </c>
      <c r="P205" s="166">
        <v>2024</v>
      </c>
      <c r="Q205" s="663">
        <v>15315</v>
      </c>
      <c r="R205" s="140"/>
      <c r="S205" s="140" t="s">
        <v>12139</v>
      </c>
      <c r="T205" s="217"/>
      <c r="U205" s="163" t="s">
        <v>167</v>
      </c>
      <c r="V205" s="140"/>
    </row>
    <row r="206" spans="1:22" s="4" customFormat="1" ht="255" x14ac:dyDescent="0.2">
      <c r="A206" s="424" t="s">
        <v>5</v>
      </c>
      <c r="B206" s="259" t="s">
        <v>77</v>
      </c>
      <c r="C206" s="156" t="s">
        <v>12105</v>
      </c>
      <c r="D206" s="140" t="s">
        <v>12106</v>
      </c>
      <c r="E206" s="140" t="s">
        <v>12107</v>
      </c>
      <c r="F206" s="431" t="s">
        <v>12016</v>
      </c>
      <c r="G206" s="431" t="s">
        <v>12108</v>
      </c>
      <c r="H206" s="431" t="s">
        <v>12109</v>
      </c>
      <c r="I206" s="408" t="s">
        <v>194</v>
      </c>
      <c r="J206" s="140" t="s">
        <v>12079</v>
      </c>
      <c r="K206" s="253" t="s">
        <v>12110</v>
      </c>
      <c r="L206" s="140" t="s">
        <v>12111</v>
      </c>
      <c r="M206" s="409">
        <v>156621</v>
      </c>
      <c r="N206" s="162">
        <v>43704</v>
      </c>
      <c r="O206" s="166">
        <v>2018</v>
      </c>
      <c r="P206" s="166">
        <v>2023</v>
      </c>
      <c r="Q206" s="663">
        <v>19618</v>
      </c>
      <c r="R206" s="140"/>
      <c r="S206" s="217" t="s">
        <v>12112</v>
      </c>
      <c r="T206" s="217"/>
      <c r="U206" s="163" t="s">
        <v>167</v>
      </c>
      <c r="V206" s="140"/>
    </row>
    <row r="207" spans="1:22" s="4" customFormat="1" ht="153" x14ac:dyDescent="0.2">
      <c r="A207" s="424" t="s">
        <v>5</v>
      </c>
      <c r="B207" s="259" t="s">
        <v>77</v>
      </c>
      <c r="C207" s="156" t="s">
        <v>12120</v>
      </c>
      <c r="D207" s="140" t="s">
        <v>12083</v>
      </c>
      <c r="E207" s="140" t="s">
        <v>12121</v>
      </c>
      <c r="F207" s="431" t="s">
        <v>9918</v>
      </c>
      <c r="G207" s="431" t="s">
        <v>12085</v>
      </c>
      <c r="H207" s="431" t="s">
        <v>12086</v>
      </c>
      <c r="I207" s="408" t="s">
        <v>186</v>
      </c>
      <c r="J207" s="140" t="s">
        <v>12079</v>
      </c>
      <c r="K207" s="253" t="s">
        <v>12117</v>
      </c>
      <c r="L207" s="140" t="s">
        <v>12118</v>
      </c>
      <c r="M207" s="344">
        <v>50349287</v>
      </c>
      <c r="N207" s="162">
        <v>44249</v>
      </c>
      <c r="O207" s="166">
        <v>2021</v>
      </c>
      <c r="P207" s="166">
        <v>2023</v>
      </c>
      <c r="Q207" s="663">
        <v>20432</v>
      </c>
      <c r="R207" s="140"/>
      <c r="S207" s="140" t="s">
        <v>12122</v>
      </c>
      <c r="T207" s="217"/>
      <c r="U207" s="163" t="s">
        <v>167</v>
      </c>
      <c r="V207" s="140"/>
    </row>
    <row r="208" spans="1:22" s="4" customFormat="1" ht="127.5" x14ac:dyDescent="0.2">
      <c r="A208" s="424" t="s">
        <v>5</v>
      </c>
      <c r="B208" s="259" t="s">
        <v>77</v>
      </c>
      <c r="C208" s="156" t="s">
        <v>12140</v>
      </c>
      <c r="D208" s="140" t="s">
        <v>12141</v>
      </c>
      <c r="E208" s="140" t="s">
        <v>12142</v>
      </c>
      <c r="F208" s="431" t="s">
        <v>9918</v>
      </c>
      <c r="G208" s="431" t="s">
        <v>12143</v>
      </c>
      <c r="H208" s="431" t="s">
        <v>12144</v>
      </c>
      <c r="I208" s="408" t="s">
        <v>190</v>
      </c>
      <c r="J208" s="140" t="s">
        <v>12079</v>
      </c>
      <c r="K208" s="140" t="s">
        <v>3252</v>
      </c>
      <c r="L208" s="140" t="s">
        <v>3733</v>
      </c>
      <c r="M208" s="140" t="s">
        <v>12137</v>
      </c>
      <c r="N208" s="162">
        <v>44942</v>
      </c>
      <c r="O208" s="166">
        <v>2022</v>
      </c>
      <c r="P208" s="166">
        <v>2022</v>
      </c>
      <c r="Q208" s="663">
        <v>25960</v>
      </c>
      <c r="R208" s="140"/>
      <c r="S208" s="253" t="s">
        <v>12145</v>
      </c>
      <c r="T208" s="217"/>
      <c r="U208" s="163" t="s">
        <v>167</v>
      </c>
      <c r="V208" s="140"/>
    </row>
    <row r="209" spans="1:22" s="4" customFormat="1" ht="102" x14ac:dyDescent="0.2">
      <c r="A209" s="424" t="s">
        <v>5</v>
      </c>
      <c r="B209" s="259" t="s">
        <v>77</v>
      </c>
      <c r="C209" s="156" t="s">
        <v>12113</v>
      </c>
      <c r="D209" s="140" t="s">
        <v>12114</v>
      </c>
      <c r="E209" s="140" t="s">
        <v>12115</v>
      </c>
      <c r="F209" s="431" t="s">
        <v>12016</v>
      </c>
      <c r="G209" s="431" t="s">
        <v>12116</v>
      </c>
      <c r="H209" s="431" t="s">
        <v>12116</v>
      </c>
      <c r="I209" s="408" t="s">
        <v>194</v>
      </c>
      <c r="J209" s="140" t="s">
        <v>12079</v>
      </c>
      <c r="K209" s="253" t="s">
        <v>12117</v>
      </c>
      <c r="L209" s="140" t="s">
        <v>12118</v>
      </c>
      <c r="M209" s="409">
        <v>24685381</v>
      </c>
      <c r="N209" s="162">
        <v>44299</v>
      </c>
      <c r="O209" s="166">
        <v>2021</v>
      </c>
      <c r="P209" s="166">
        <v>2023</v>
      </c>
      <c r="Q209" s="663">
        <v>36914</v>
      </c>
      <c r="R209" s="140"/>
      <c r="S209" s="140" t="s">
        <v>12119</v>
      </c>
      <c r="T209" s="217"/>
      <c r="U209" s="163" t="s">
        <v>167</v>
      </c>
      <c r="V209" s="140"/>
    </row>
    <row r="210" spans="1:22" s="4" customFormat="1" ht="409.5" x14ac:dyDescent="0.2">
      <c r="A210" s="424" t="s">
        <v>5</v>
      </c>
      <c r="B210" s="259" t="s">
        <v>133</v>
      </c>
      <c r="C210" s="156" t="s">
        <v>12153</v>
      </c>
      <c r="D210" s="140" t="s">
        <v>12154</v>
      </c>
      <c r="E210" s="154" t="s">
        <v>12155</v>
      </c>
      <c r="F210" s="431" t="s">
        <v>174</v>
      </c>
      <c r="G210" s="431" t="s">
        <v>12078</v>
      </c>
      <c r="H210" s="431" t="s">
        <v>12078</v>
      </c>
      <c r="I210" s="410" t="s">
        <v>178</v>
      </c>
      <c r="J210" s="411" t="s">
        <v>12079</v>
      </c>
      <c r="K210" s="140" t="s">
        <v>12156</v>
      </c>
      <c r="L210" s="411" t="s">
        <v>9702</v>
      </c>
      <c r="M210" s="140" t="s">
        <v>12137</v>
      </c>
      <c r="N210" s="412">
        <v>45069</v>
      </c>
      <c r="O210" s="154">
        <v>2023</v>
      </c>
      <c r="P210" s="154">
        <v>2026</v>
      </c>
      <c r="Q210" s="663">
        <v>155840</v>
      </c>
      <c r="R210" s="140"/>
      <c r="S210" s="413" t="s">
        <v>12157</v>
      </c>
      <c r="T210" s="217"/>
      <c r="U210" s="163" t="s">
        <v>167</v>
      </c>
      <c r="V210" s="140"/>
    </row>
    <row r="211" spans="1:22" s="4" customFormat="1" ht="89.25" x14ac:dyDescent="0.2">
      <c r="A211" s="424" t="s">
        <v>5</v>
      </c>
      <c r="B211" s="259" t="s">
        <v>129</v>
      </c>
      <c r="C211" s="140" t="s">
        <v>12123</v>
      </c>
      <c r="D211" s="140" t="s">
        <v>12124</v>
      </c>
      <c r="E211" s="140" t="s">
        <v>12125</v>
      </c>
      <c r="F211" s="431" t="s">
        <v>11580</v>
      </c>
      <c r="G211" s="431" t="s">
        <v>12126</v>
      </c>
      <c r="H211" s="431" t="s">
        <v>12127</v>
      </c>
      <c r="I211" s="408" t="s">
        <v>191</v>
      </c>
      <c r="J211" s="140" t="s">
        <v>12079</v>
      </c>
      <c r="K211" s="253" t="s">
        <v>12128</v>
      </c>
      <c r="L211" s="140" t="s">
        <v>12129</v>
      </c>
      <c r="M211" s="409">
        <v>50349287</v>
      </c>
      <c r="N211" s="162">
        <v>44487</v>
      </c>
      <c r="O211" s="166">
        <v>2020</v>
      </c>
      <c r="P211" s="166">
        <v>2024</v>
      </c>
      <c r="Q211" s="663">
        <v>188648</v>
      </c>
      <c r="R211" s="140" t="s">
        <v>12130</v>
      </c>
      <c r="S211" s="140" t="s">
        <v>12131</v>
      </c>
      <c r="T211" s="217"/>
      <c r="U211" s="163" t="s">
        <v>167</v>
      </c>
      <c r="V211" s="140"/>
    </row>
    <row r="212" spans="1:22" s="4" customFormat="1" ht="216.75" x14ac:dyDescent="0.2">
      <c r="A212" s="424" t="s">
        <v>5</v>
      </c>
      <c r="B212" s="259" t="s">
        <v>77</v>
      </c>
      <c r="C212" s="156" t="s">
        <v>12146</v>
      </c>
      <c r="D212" s="140" t="s">
        <v>12147</v>
      </c>
      <c r="E212" s="140" t="s">
        <v>12148</v>
      </c>
      <c r="F212" s="432" t="s">
        <v>9918</v>
      </c>
      <c r="G212" s="432" t="s">
        <v>12085</v>
      </c>
      <c r="H212" s="432" t="s">
        <v>12149</v>
      </c>
      <c r="I212" s="408" t="s">
        <v>182</v>
      </c>
      <c r="J212" s="140" t="s">
        <v>12079</v>
      </c>
      <c r="K212" s="253" t="s">
        <v>12150</v>
      </c>
      <c r="L212" s="140" t="s">
        <v>4301</v>
      </c>
      <c r="M212" s="409">
        <v>31819494</v>
      </c>
      <c r="N212" s="162">
        <v>43829</v>
      </c>
      <c r="O212" s="166">
        <v>2020</v>
      </c>
      <c r="P212" s="166">
        <v>2023</v>
      </c>
      <c r="Q212" s="663">
        <v>296790</v>
      </c>
      <c r="R212" s="140" t="s">
        <v>12151</v>
      </c>
      <c r="S212" s="253" t="s">
        <v>12152</v>
      </c>
      <c r="T212" s="217"/>
      <c r="U212" s="163" t="s">
        <v>167</v>
      </c>
      <c r="V212" s="140"/>
    </row>
    <row r="213" spans="1:22" s="4" customFormat="1" ht="38.25" x14ac:dyDescent="0.2">
      <c r="A213" s="141" t="s">
        <v>20</v>
      </c>
      <c r="B213" s="259" t="s">
        <v>62</v>
      </c>
      <c r="C213" s="72" t="s">
        <v>1114</v>
      </c>
      <c r="D213" s="147" t="s">
        <v>1115</v>
      </c>
      <c r="E213" s="72">
        <v>22220055</v>
      </c>
      <c r="F213" s="356" t="s">
        <v>174</v>
      </c>
      <c r="G213" s="356" t="s">
        <v>178</v>
      </c>
      <c r="H213" s="356" t="s">
        <v>413</v>
      </c>
      <c r="I213" s="140" t="s">
        <v>178</v>
      </c>
      <c r="J213" s="140" t="s">
        <v>1116</v>
      </c>
      <c r="K213" s="140"/>
      <c r="L213" s="71" t="s">
        <v>1117</v>
      </c>
      <c r="M213" s="71">
        <v>36060356</v>
      </c>
      <c r="N213" s="71" t="s">
        <v>1118</v>
      </c>
      <c r="O213" s="150">
        <v>2022</v>
      </c>
      <c r="P213" s="150">
        <v>2023</v>
      </c>
      <c r="Q213" s="663">
        <v>2130</v>
      </c>
      <c r="R213" s="140"/>
      <c r="S213" s="72" t="s">
        <v>1119</v>
      </c>
      <c r="T213" s="217"/>
      <c r="U213" s="163" t="s">
        <v>167</v>
      </c>
      <c r="V213" s="140"/>
    </row>
    <row r="214" spans="1:22" s="4" customFormat="1" ht="76.5" x14ac:dyDescent="0.2">
      <c r="A214" s="141" t="s">
        <v>20</v>
      </c>
      <c r="B214" s="259" t="s">
        <v>112</v>
      </c>
      <c r="C214" s="71" t="s">
        <v>1120</v>
      </c>
      <c r="D214" s="71" t="s">
        <v>1110</v>
      </c>
      <c r="E214" s="72">
        <v>22220080</v>
      </c>
      <c r="F214" s="356" t="s">
        <v>174</v>
      </c>
      <c r="G214" s="356" t="s">
        <v>236</v>
      </c>
      <c r="H214" s="356" t="s">
        <v>585</v>
      </c>
      <c r="I214" s="140" t="s">
        <v>200</v>
      </c>
      <c r="J214" s="140" t="s">
        <v>1116</v>
      </c>
      <c r="K214" s="140"/>
      <c r="L214" s="71" t="s">
        <v>1117</v>
      </c>
      <c r="M214" s="71">
        <v>36060356</v>
      </c>
      <c r="N214" s="71" t="s">
        <v>1121</v>
      </c>
      <c r="O214" s="150">
        <v>2022</v>
      </c>
      <c r="P214" s="150">
        <v>2024</v>
      </c>
      <c r="Q214" s="663">
        <v>3378</v>
      </c>
      <c r="R214" s="140"/>
      <c r="S214" s="140" t="s">
        <v>1122</v>
      </c>
      <c r="T214" s="140"/>
      <c r="U214" s="163" t="s">
        <v>167</v>
      </c>
      <c r="V214" s="140"/>
    </row>
    <row r="215" spans="1:22" s="4" customFormat="1" ht="63.75" x14ac:dyDescent="0.2">
      <c r="A215" s="292" t="s">
        <v>20</v>
      </c>
      <c r="B215" s="259" t="s">
        <v>62</v>
      </c>
      <c r="C215" s="71" t="s">
        <v>1045</v>
      </c>
      <c r="D215" s="71" t="s">
        <v>1046</v>
      </c>
      <c r="E215" s="71" t="s">
        <v>1047</v>
      </c>
      <c r="F215" s="356" t="s">
        <v>174</v>
      </c>
      <c r="G215" s="427" t="s">
        <v>178</v>
      </c>
      <c r="H215" s="427" t="s">
        <v>413</v>
      </c>
      <c r="I215" s="140" t="s">
        <v>178</v>
      </c>
      <c r="J215" s="140" t="s">
        <v>1041</v>
      </c>
      <c r="K215" s="140"/>
      <c r="L215" s="71" t="s">
        <v>1042</v>
      </c>
      <c r="M215" s="140">
        <v>1010006170</v>
      </c>
      <c r="N215" s="146" t="s">
        <v>1048</v>
      </c>
      <c r="O215" s="344">
        <v>2020</v>
      </c>
      <c r="P215" s="163">
        <v>2022</v>
      </c>
      <c r="Q215" s="663">
        <v>4576</v>
      </c>
      <c r="R215" s="140"/>
      <c r="S215" s="140" t="s">
        <v>1049</v>
      </c>
      <c r="T215" s="217"/>
      <c r="U215" s="163" t="s">
        <v>167</v>
      </c>
      <c r="V215" s="140"/>
    </row>
    <row r="216" spans="1:22" s="4" customFormat="1" ht="102" x14ac:dyDescent="0.2">
      <c r="A216" s="141" t="s">
        <v>20</v>
      </c>
      <c r="B216" s="259" t="s">
        <v>129</v>
      </c>
      <c r="C216" s="156" t="s">
        <v>1099</v>
      </c>
      <c r="D216" s="147" t="s">
        <v>1100</v>
      </c>
      <c r="E216" s="72" t="s">
        <v>1101</v>
      </c>
      <c r="F216" s="356" t="s">
        <v>174</v>
      </c>
      <c r="G216" s="356" t="s">
        <v>236</v>
      </c>
      <c r="H216" s="356" t="s">
        <v>412</v>
      </c>
      <c r="I216" s="140" t="s">
        <v>200</v>
      </c>
      <c r="J216" s="140" t="s">
        <v>1102</v>
      </c>
      <c r="K216" s="140"/>
      <c r="L216" s="72" t="s">
        <v>1103</v>
      </c>
      <c r="M216" s="369" t="s">
        <v>1104</v>
      </c>
      <c r="N216" s="71" t="s">
        <v>1096</v>
      </c>
      <c r="O216" s="163">
        <v>2020</v>
      </c>
      <c r="P216" s="163">
        <v>2022</v>
      </c>
      <c r="Q216" s="663">
        <v>5307</v>
      </c>
      <c r="R216" s="140" t="s">
        <v>1097</v>
      </c>
      <c r="S216" s="140" t="s">
        <v>1105</v>
      </c>
      <c r="T216" s="217"/>
      <c r="U216" s="163" t="s">
        <v>167</v>
      </c>
      <c r="V216" s="140"/>
    </row>
    <row r="217" spans="1:22" s="4" customFormat="1" ht="76.5" x14ac:dyDescent="0.2">
      <c r="A217" s="141" t="s">
        <v>20</v>
      </c>
      <c r="B217" s="259" t="s">
        <v>62</v>
      </c>
      <c r="C217" s="71" t="s">
        <v>1062</v>
      </c>
      <c r="D217" s="71" t="s">
        <v>1063</v>
      </c>
      <c r="E217" s="71" t="s">
        <v>1064</v>
      </c>
      <c r="F217" s="356" t="s">
        <v>174</v>
      </c>
      <c r="G217" s="427" t="s">
        <v>178</v>
      </c>
      <c r="H217" s="427" t="s">
        <v>413</v>
      </c>
      <c r="I217" s="140" t="s">
        <v>178</v>
      </c>
      <c r="J217" s="140" t="s">
        <v>1053</v>
      </c>
      <c r="K217" s="140"/>
      <c r="L217" s="71" t="s">
        <v>1054</v>
      </c>
      <c r="M217" s="166" t="s">
        <v>1055</v>
      </c>
      <c r="N217" s="146" t="s">
        <v>1065</v>
      </c>
      <c r="O217" s="344">
        <v>2021</v>
      </c>
      <c r="P217" s="163">
        <v>2023</v>
      </c>
      <c r="Q217" s="663">
        <v>5684</v>
      </c>
      <c r="R217" s="140"/>
      <c r="S217" s="140" t="s">
        <v>1066</v>
      </c>
      <c r="T217" s="217"/>
      <c r="U217" s="163" t="s">
        <v>167</v>
      </c>
      <c r="V217" s="140"/>
    </row>
    <row r="218" spans="1:22" s="4" customFormat="1" ht="63.75" x14ac:dyDescent="0.2">
      <c r="A218" s="292" t="s">
        <v>20</v>
      </c>
      <c r="B218" s="259" t="s">
        <v>62</v>
      </c>
      <c r="C218" s="156" t="s">
        <v>869</v>
      </c>
      <c r="D218" s="72" t="s">
        <v>1039</v>
      </c>
      <c r="E218" s="72" t="s">
        <v>1040</v>
      </c>
      <c r="F218" s="356" t="s">
        <v>174</v>
      </c>
      <c r="G218" s="427" t="s">
        <v>178</v>
      </c>
      <c r="H218" s="427" t="s">
        <v>413</v>
      </c>
      <c r="I218" s="140" t="s">
        <v>178</v>
      </c>
      <c r="J218" s="140" t="s">
        <v>1041</v>
      </c>
      <c r="K218" s="140"/>
      <c r="L218" s="71" t="s">
        <v>1042</v>
      </c>
      <c r="M218" s="140">
        <v>1010006170</v>
      </c>
      <c r="N218" s="146" t="s">
        <v>1043</v>
      </c>
      <c r="O218" s="344">
        <v>2020</v>
      </c>
      <c r="P218" s="344">
        <v>2023</v>
      </c>
      <c r="Q218" s="663">
        <v>5983</v>
      </c>
      <c r="R218" s="140"/>
      <c r="S218" s="140" t="s">
        <v>1044</v>
      </c>
      <c r="T218" s="217"/>
      <c r="U218" s="163" t="s">
        <v>167</v>
      </c>
      <c r="V218" s="140"/>
    </row>
    <row r="219" spans="1:22" s="4" customFormat="1" ht="51" hidden="1" x14ac:dyDescent="0.2">
      <c r="A219" s="292" t="s">
        <v>20</v>
      </c>
      <c r="B219" s="259" t="s">
        <v>112</v>
      </c>
      <c r="C219" s="72" t="s">
        <v>1072</v>
      </c>
      <c r="D219" s="72" t="s">
        <v>1073</v>
      </c>
      <c r="E219" s="71" t="s">
        <v>1074</v>
      </c>
      <c r="F219" s="356" t="s">
        <v>174</v>
      </c>
      <c r="G219" s="427" t="s">
        <v>236</v>
      </c>
      <c r="H219" s="427" t="s">
        <v>412</v>
      </c>
      <c r="I219" s="140" t="s">
        <v>200</v>
      </c>
      <c r="J219" s="140" t="s">
        <v>1075</v>
      </c>
      <c r="K219" s="140"/>
      <c r="L219" s="72" t="s">
        <v>1076</v>
      </c>
      <c r="M219" s="140">
        <v>1010012866</v>
      </c>
      <c r="N219" s="274" t="s">
        <v>1077</v>
      </c>
      <c r="O219" s="344">
        <v>2023</v>
      </c>
      <c r="P219" s="344">
        <v>2023</v>
      </c>
      <c r="Q219" s="295">
        <v>52056</v>
      </c>
      <c r="R219" s="140"/>
      <c r="S219" s="71" t="s">
        <v>1078</v>
      </c>
      <c r="T219" s="217"/>
      <c r="U219" s="163" t="s">
        <v>1008</v>
      </c>
      <c r="V219" s="140" t="s">
        <v>1079</v>
      </c>
    </row>
    <row r="220" spans="1:22" s="4" customFormat="1" ht="63.75" x14ac:dyDescent="0.2">
      <c r="A220" s="292" t="s">
        <v>20</v>
      </c>
      <c r="B220" s="259" t="s">
        <v>62</v>
      </c>
      <c r="C220" s="368" t="s">
        <v>1050</v>
      </c>
      <c r="D220" s="71" t="s">
        <v>1051</v>
      </c>
      <c r="E220" s="71" t="s">
        <v>1052</v>
      </c>
      <c r="F220" s="356" t="s">
        <v>174</v>
      </c>
      <c r="G220" s="427" t="s">
        <v>178</v>
      </c>
      <c r="H220" s="427" t="s">
        <v>413</v>
      </c>
      <c r="I220" s="140" t="s">
        <v>178</v>
      </c>
      <c r="J220" s="140" t="s">
        <v>1053</v>
      </c>
      <c r="K220" s="140"/>
      <c r="L220" s="71" t="s">
        <v>1054</v>
      </c>
      <c r="M220" s="166" t="s">
        <v>1055</v>
      </c>
      <c r="N220" s="146" t="s">
        <v>1056</v>
      </c>
      <c r="O220" s="344">
        <v>2020</v>
      </c>
      <c r="P220" s="344">
        <v>2022</v>
      </c>
      <c r="Q220" s="663">
        <v>5983</v>
      </c>
      <c r="R220" s="140"/>
      <c r="S220" s="71" t="s">
        <v>1057</v>
      </c>
      <c r="T220" s="217"/>
      <c r="U220" s="163" t="s">
        <v>167</v>
      </c>
      <c r="V220" s="140"/>
    </row>
    <row r="221" spans="1:22" s="4" customFormat="1" ht="114.75" x14ac:dyDescent="0.2">
      <c r="A221" s="141" t="s">
        <v>20</v>
      </c>
      <c r="B221" s="259" t="s">
        <v>129</v>
      </c>
      <c r="C221" s="156" t="s">
        <v>1106</v>
      </c>
      <c r="D221" s="147" t="s">
        <v>1100</v>
      </c>
      <c r="E221" s="72" t="s">
        <v>1107</v>
      </c>
      <c r="F221" s="356" t="s">
        <v>174</v>
      </c>
      <c r="G221" s="356" t="s">
        <v>236</v>
      </c>
      <c r="H221" s="356" t="s">
        <v>412</v>
      </c>
      <c r="I221" s="140" t="s">
        <v>200</v>
      </c>
      <c r="J221" s="140" t="s">
        <v>1102</v>
      </c>
      <c r="K221" s="140"/>
      <c r="L221" s="72" t="s">
        <v>1103</v>
      </c>
      <c r="M221" s="369" t="s">
        <v>1104</v>
      </c>
      <c r="N221" s="71" t="s">
        <v>1096</v>
      </c>
      <c r="O221" s="370">
        <v>2020</v>
      </c>
      <c r="P221" s="370">
        <v>2022</v>
      </c>
      <c r="Q221" s="663">
        <v>6487</v>
      </c>
      <c r="R221" s="140" t="s">
        <v>1097</v>
      </c>
      <c r="S221" s="140" t="s">
        <v>1108</v>
      </c>
      <c r="T221" s="217"/>
      <c r="U221" s="163" t="s">
        <v>167</v>
      </c>
      <c r="V221" s="140"/>
    </row>
    <row r="222" spans="1:22" s="4" customFormat="1" ht="38.25" x14ac:dyDescent="0.2">
      <c r="A222" s="141" t="s">
        <v>20</v>
      </c>
      <c r="B222" s="259" t="s">
        <v>152</v>
      </c>
      <c r="C222" s="156" t="s">
        <v>1080</v>
      </c>
      <c r="D222" s="72" t="s">
        <v>1081</v>
      </c>
      <c r="E222" s="72" t="s">
        <v>1082</v>
      </c>
      <c r="F222" s="356" t="s">
        <v>175</v>
      </c>
      <c r="G222" s="356" t="s">
        <v>243</v>
      </c>
      <c r="H222" s="356" t="s">
        <v>531</v>
      </c>
      <c r="I222" s="140" t="s">
        <v>202</v>
      </c>
      <c r="J222" s="140" t="s">
        <v>1083</v>
      </c>
      <c r="K222" s="140"/>
      <c r="L222" s="71" t="s">
        <v>1084</v>
      </c>
      <c r="M222" s="71">
        <v>1</v>
      </c>
      <c r="N222" s="71" t="s">
        <v>1085</v>
      </c>
      <c r="O222" s="163">
        <v>2023</v>
      </c>
      <c r="P222" s="163">
        <v>2024</v>
      </c>
      <c r="Q222" s="663">
        <v>6845</v>
      </c>
      <c r="R222" s="140"/>
      <c r="S222" s="140" t="s">
        <v>1086</v>
      </c>
      <c r="T222" s="217"/>
      <c r="U222" s="163" t="s">
        <v>167</v>
      </c>
      <c r="V222" s="140"/>
    </row>
    <row r="223" spans="1:22" s="4" customFormat="1" ht="25.5" x14ac:dyDescent="0.2">
      <c r="A223" s="141" t="s">
        <v>20</v>
      </c>
      <c r="B223" s="259" t="s">
        <v>152</v>
      </c>
      <c r="C223" s="156" t="s">
        <v>1087</v>
      </c>
      <c r="D223" s="71" t="s">
        <v>1081</v>
      </c>
      <c r="E223" s="72">
        <v>142024</v>
      </c>
      <c r="F223" s="356" t="s">
        <v>175</v>
      </c>
      <c r="G223" s="356" t="s">
        <v>243</v>
      </c>
      <c r="H223" s="356" t="s">
        <v>531</v>
      </c>
      <c r="I223" s="140" t="s">
        <v>202</v>
      </c>
      <c r="J223" s="140" t="s">
        <v>1088</v>
      </c>
      <c r="K223" s="140"/>
      <c r="L223" s="71" t="s">
        <v>1089</v>
      </c>
      <c r="M223" s="71">
        <v>0</v>
      </c>
      <c r="N223" s="71" t="s">
        <v>1090</v>
      </c>
      <c r="O223" s="163">
        <v>2023</v>
      </c>
      <c r="P223" s="163">
        <v>2024</v>
      </c>
      <c r="Q223" s="663">
        <v>6930</v>
      </c>
      <c r="R223" s="140"/>
      <c r="S223" s="140" t="s">
        <v>1091</v>
      </c>
      <c r="T223" s="217"/>
      <c r="U223" s="163" t="s">
        <v>167</v>
      </c>
      <c r="V223" s="140"/>
    </row>
    <row r="224" spans="1:22" s="4" customFormat="1" ht="63.75" x14ac:dyDescent="0.2">
      <c r="A224" s="141" t="s">
        <v>20</v>
      </c>
      <c r="B224" s="259" t="s">
        <v>129</v>
      </c>
      <c r="C224" s="156" t="s">
        <v>1092</v>
      </c>
      <c r="D224" s="147" t="s">
        <v>1093</v>
      </c>
      <c r="E224" s="72" t="s">
        <v>1094</v>
      </c>
      <c r="F224" s="356" t="s">
        <v>174</v>
      </c>
      <c r="G224" s="427" t="s">
        <v>240</v>
      </c>
      <c r="H224" s="427" t="s">
        <v>240</v>
      </c>
      <c r="I224" s="140" t="s">
        <v>178</v>
      </c>
      <c r="J224" s="140" t="s">
        <v>1095</v>
      </c>
      <c r="K224" s="140"/>
      <c r="L224" s="71" t="s">
        <v>1054</v>
      </c>
      <c r="M224" s="71">
        <v>18154180242</v>
      </c>
      <c r="N224" s="71" t="s">
        <v>1096</v>
      </c>
      <c r="O224" s="344">
        <v>2022</v>
      </c>
      <c r="P224" s="163">
        <v>2024</v>
      </c>
      <c r="Q224" s="663">
        <v>16800</v>
      </c>
      <c r="R224" s="140" t="s">
        <v>1097</v>
      </c>
      <c r="S224" s="140" t="s">
        <v>1098</v>
      </c>
      <c r="T224" s="217"/>
      <c r="U224" s="163" t="s">
        <v>167</v>
      </c>
      <c r="V224" s="140"/>
    </row>
    <row r="225" spans="1:22" s="4" customFormat="1" ht="38.25" x14ac:dyDescent="0.2">
      <c r="A225" s="141" t="s">
        <v>20</v>
      </c>
      <c r="B225" s="259" t="s">
        <v>112</v>
      </c>
      <c r="C225" s="71" t="s">
        <v>1109</v>
      </c>
      <c r="D225" s="71" t="s">
        <v>1110</v>
      </c>
      <c r="E225" s="71" t="s">
        <v>1111</v>
      </c>
      <c r="F225" s="356" t="s">
        <v>174</v>
      </c>
      <c r="G225" s="356" t="s">
        <v>236</v>
      </c>
      <c r="H225" s="356" t="s">
        <v>412</v>
      </c>
      <c r="I225" s="140" t="s">
        <v>200</v>
      </c>
      <c r="J225" s="140" t="s">
        <v>1053</v>
      </c>
      <c r="K225" s="140"/>
      <c r="L225" s="71" t="s">
        <v>1054</v>
      </c>
      <c r="M225" s="166" t="s">
        <v>1055</v>
      </c>
      <c r="N225" s="71" t="s">
        <v>1112</v>
      </c>
      <c r="O225" s="150">
        <v>2023</v>
      </c>
      <c r="P225" s="150">
        <v>2025</v>
      </c>
      <c r="Q225" s="663">
        <v>19788</v>
      </c>
      <c r="R225" s="140"/>
      <c r="S225" s="72" t="s">
        <v>1113</v>
      </c>
      <c r="T225" s="217"/>
      <c r="U225" s="163" t="s">
        <v>167</v>
      </c>
      <c r="V225" s="140"/>
    </row>
    <row r="226" spans="1:22" s="4" customFormat="1" ht="102" x14ac:dyDescent="0.2">
      <c r="A226" s="141" t="s">
        <v>20</v>
      </c>
      <c r="B226" s="259" t="s">
        <v>62</v>
      </c>
      <c r="C226" s="368" t="s">
        <v>1058</v>
      </c>
      <c r="D226" s="71" t="s">
        <v>1046</v>
      </c>
      <c r="E226" s="71" t="s">
        <v>1059</v>
      </c>
      <c r="F226" s="356" t="s">
        <v>174</v>
      </c>
      <c r="G226" s="427" t="s">
        <v>240</v>
      </c>
      <c r="H226" s="427" t="s">
        <v>240</v>
      </c>
      <c r="I226" s="140" t="s">
        <v>178</v>
      </c>
      <c r="J226" s="140" t="s">
        <v>1041</v>
      </c>
      <c r="K226" s="140"/>
      <c r="L226" s="71" t="s">
        <v>1042</v>
      </c>
      <c r="M226" s="140">
        <v>1010006170</v>
      </c>
      <c r="N226" s="146" t="s">
        <v>1060</v>
      </c>
      <c r="O226" s="344">
        <v>2021</v>
      </c>
      <c r="P226" s="344">
        <v>2024</v>
      </c>
      <c r="Q226" s="663">
        <v>22463</v>
      </c>
      <c r="R226" s="140"/>
      <c r="S226" s="71" t="s">
        <v>1061</v>
      </c>
      <c r="T226" s="140"/>
      <c r="U226" s="163" t="s">
        <v>167</v>
      </c>
      <c r="V226" s="140"/>
    </row>
    <row r="227" spans="1:22" s="4" customFormat="1" ht="63.75" x14ac:dyDescent="0.2">
      <c r="A227" s="141" t="s">
        <v>20</v>
      </c>
      <c r="B227" s="259" t="s">
        <v>62</v>
      </c>
      <c r="C227" s="156" t="s">
        <v>1067</v>
      </c>
      <c r="D227" s="72" t="s">
        <v>1046</v>
      </c>
      <c r="E227" s="72">
        <v>101004653</v>
      </c>
      <c r="F227" s="356" t="s">
        <v>174</v>
      </c>
      <c r="G227" s="427" t="s">
        <v>240</v>
      </c>
      <c r="H227" s="427" t="s">
        <v>240</v>
      </c>
      <c r="I227" s="140" t="s">
        <v>178</v>
      </c>
      <c r="J227" s="140" t="s">
        <v>1068</v>
      </c>
      <c r="K227" s="140"/>
      <c r="L227" s="72" t="s">
        <v>1069</v>
      </c>
      <c r="M227" s="71">
        <v>101004653</v>
      </c>
      <c r="N227" s="71" t="s">
        <v>1070</v>
      </c>
      <c r="O227" s="163">
        <v>2020</v>
      </c>
      <c r="P227" s="163">
        <v>2024</v>
      </c>
      <c r="Q227" s="663">
        <v>112373</v>
      </c>
      <c r="R227" s="140"/>
      <c r="S227" s="140" t="s">
        <v>1071</v>
      </c>
      <c r="T227" s="217"/>
      <c r="U227" s="163" t="s">
        <v>167</v>
      </c>
      <c r="V227" s="140"/>
    </row>
    <row r="228" spans="1:22" s="4" customFormat="1" ht="267.75" x14ac:dyDescent="0.2">
      <c r="A228" s="141" t="s">
        <v>31</v>
      </c>
      <c r="B228" s="110" t="s">
        <v>38</v>
      </c>
      <c r="C228" s="5" t="s">
        <v>13234</v>
      </c>
      <c r="D228" s="5" t="s">
        <v>12968</v>
      </c>
      <c r="E228" s="594" t="s">
        <v>13235</v>
      </c>
      <c r="F228" s="139" t="s">
        <v>174</v>
      </c>
      <c r="G228" s="139" t="s">
        <v>236</v>
      </c>
      <c r="H228" s="139" t="s">
        <v>569</v>
      </c>
      <c r="I228" s="3" t="s">
        <v>200</v>
      </c>
      <c r="J228" s="5" t="s">
        <v>13092</v>
      </c>
      <c r="K228" s="108" t="s">
        <v>13236</v>
      </c>
      <c r="L228" s="5" t="s">
        <v>3733</v>
      </c>
      <c r="M228" s="7" t="s">
        <v>4908</v>
      </c>
      <c r="N228" s="6">
        <v>43788</v>
      </c>
      <c r="O228" s="7">
        <v>2019</v>
      </c>
      <c r="P228" s="7">
        <v>2021</v>
      </c>
      <c r="Q228" s="667">
        <v>13.44</v>
      </c>
      <c r="R228" s="5" t="s">
        <v>13237</v>
      </c>
      <c r="S228" s="5" t="s">
        <v>13238</v>
      </c>
      <c r="T228" s="595"/>
      <c r="U228" s="163" t="s">
        <v>167</v>
      </c>
      <c r="V228" s="140"/>
    </row>
    <row r="229" spans="1:22" s="4" customFormat="1" ht="51" x14ac:dyDescent="0.2">
      <c r="A229" s="141" t="s">
        <v>31</v>
      </c>
      <c r="B229" s="110" t="s">
        <v>65</v>
      </c>
      <c r="C229" s="5" t="s">
        <v>13062</v>
      </c>
      <c r="D229" s="5" t="s">
        <v>13063</v>
      </c>
      <c r="E229" s="5">
        <v>3230000233</v>
      </c>
      <c r="F229" s="135" t="s">
        <v>208</v>
      </c>
      <c r="G229" s="135" t="s">
        <v>181</v>
      </c>
      <c r="H229" s="135" t="s">
        <v>393</v>
      </c>
      <c r="I229" s="5" t="s">
        <v>181</v>
      </c>
      <c r="J229" s="5" t="s">
        <v>12702</v>
      </c>
      <c r="K229" s="5" t="s">
        <v>12703</v>
      </c>
      <c r="L229" s="5" t="s">
        <v>13064</v>
      </c>
      <c r="M229" s="7" t="s">
        <v>4908</v>
      </c>
      <c r="N229" s="6">
        <v>44981</v>
      </c>
      <c r="O229" s="7">
        <v>2023</v>
      </c>
      <c r="P229" s="7">
        <v>2023</v>
      </c>
      <c r="Q229" s="667">
        <v>360</v>
      </c>
      <c r="R229" s="5"/>
      <c r="S229" s="5" t="s">
        <v>13065</v>
      </c>
      <c r="T229" s="113"/>
      <c r="U229" s="163" t="s">
        <v>167</v>
      </c>
      <c r="V229" s="140"/>
    </row>
    <row r="230" spans="1:22" s="4" customFormat="1" ht="267.75" x14ac:dyDescent="0.2">
      <c r="A230" s="561" t="s">
        <v>31</v>
      </c>
      <c r="B230" s="611" t="s">
        <v>69</v>
      </c>
      <c r="C230" s="125" t="s">
        <v>13137</v>
      </c>
      <c r="D230" s="125" t="s">
        <v>13138</v>
      </c>
      <c r="E230" s="125" t="s">
        <v>13139</v>
      </c>
      <c r="F230" s="137" t="s">
        <v>209</v>
      </c>
      <c r="G230" s="137" t="s">
        <v>227</v>
      </c>
      <c r="H230" s="137" t="s">
        <v>663</v>
      </c>
      <c r="I230" s="125" t="s">
        <v>192</v>
      </c>
      <c r="J230" s="588"/>
      <c r="K230" s="555" t="s">
        <v>13140</v>
      </c>
      <c r="L230" s="555" t="s">
        <v>13140</v>
      </c>
      <c r="M230" s="129"/>
      <c r="N230" s="130">
        <v>45160</v>
      </c>
      <c r="O230" s="129">
        <v>2023</v>
      </c>
      <c r="P230" s="129">
        <v>2024</v>
      </c>
      <c r="Q230" s="673">
        <v>544.86</v>
      </c>
      <c r="R230" s="125"/>
      <c r="S230" s="125" t="s">
        <v>13141</v>
      </c>
      <c r="T230" s="587"/>
      <c r="U230" s="163" t="s">
        <v>167</v>
      </c>
      <c r="V230" s="140"/>
    </row>
    <row r="231" spans="1:22" s="4" customFormat="1" ht="76.5" x14ac:dyDescent="0.2">
      <c r="A231" s="141" t="s">
        <v>31</v>
      </c>
      <c r="B231" s="110" t="s">
        <v>65</v>
      </c>
      <c r="C231" s="5" t="s">
        <v>13058</v>
      </c>
      <c r="D231" s="118" t="s">
        <v>12708</v>
      </c>
      <c r="E231" s="5">
        <v>3230000284</v>
      </c>
      <c r="F231" s="135" t="s">
        <v>208</v>
      </c>
      <c r="G231" s="135" t="s">
        <v>181</v>
      </c>
      <c r="H231" s="135" t="s">
        <v>393</v>
      </c>
      <c r="I231" s="5" t="s">
        <v>181</v>
      </c>
      <c r="J231" s="5" t="s">
        <v>12702</v>
      </c>
      <c r="K231" s="5" t="s">
        <v>12703</v>
      </c>
      <c r="L231" s="5" t="s">
        <v>13055</v>
      </c>
      <c r="M231" s="7" t="s">
        <v>13056</v>
      </c>
      <c r="N231" s="6">
        <v>44963</v>
      </c>
      <c r="O231" s="7">
        <v>2023</v>
      </c>
      <c r="P231" s="7">
        <v>2023</v>
      </c>
      <c r="Q231" s="667">
        <v>800</v>
      </c>
      <c r="R231" s="5"/>
      <c r="S231" s="584" t="s">
        <v>13057</v>
      </c>
      <c r="T231" s="113"/>
      <c r="U231" s="163" t="s">
        <v>167</v>
      </c>
      <c r="V231" s="140"/>
    </row>
    <row r="232" spans="1:22" s="4" customFormat="1" ht="76.5" x14ac:dyDescent="0.2">
      <c r="A232" s="141" t="s">
        <v>31</v>
      </c>
      <c r="B232" s="110" t="s">
        <v>65</v>
      </c>
      <c r="C232" s="5" t="s">
        <v>13054</v>
      </c>
      <c r="D232" s="118" t="s">
        <v>12708</v>
      </c>
      <c r="E232" s="5">
        <v>3230002474</v>
      </c>
      <c r="F232" s="135" t="s">
        <v>208</v>
      </c>
      <c r="G232" s="135" t="s">
        <v>181</v>
      </c>
      <c r="H232" s="135" t="s">
        <v>393</v>
      </c>
      <c r="I232" s="5" t="s">
        <v>181</v>
      </c>
      <c r="J232" s="5" t="s">
        <v>12702</v>
      </c>
      <c r="K232" s="5" t="s">
        <v>12703</v>
      </c>
      <c r="L232" s="5" t="s">
        <v>13055</v>
      </c>
      <c r="M232" s="7" t="s">
        <v>13056</v>
      </c>
      <c r="N232" s="6">
        <v>45113</v>
      </c>
      <c r="O232" s="7">
        <v>2023</v>
      </c>
      <c r="P232" s="7">
        <v>2023</v>
      </c>
      <c r="Q232" s="667">
        <v>1600</v>
      </c>
      <c r="R232" s="5"/>
      <c r="S232" s="584" t="s">
        <v>13057</v>
      </c>
      <c r="T232" s="113"/>
      <c r="U232" s="163" t="s">
        <v>167</v>
      </c>
      <c r="V232" s="140"/>
    </row>
    <row r="233" spans="1:22" s="4" customFormat="1" ht="409.5" x14ac:dyDescent="0.2">
      <c r="A233" s="561" t="s">
        <v>31</v>
      </c>
      <c r="B233" s="611" t="s">
        <v>37</v>
      </c>
      <c r="C233" s="589" t="s">
        <v>13142</v>
      </c>
      <c r="D233" s="589" t="s">
        <v>13143</v>
      </c>
      <c r="E233" s="606">
        <v>22210121</v>
      </c>
      <c r="F233" s="137" t="s">
        <v>174</v>
      </c>
      <c r="G233" s="137" t="s">
        <v>201</v>
      </c>
      <c r="H233" s="137" t="s">
        <v>527</v>
      </c>
      <c r="I233" s="125" t="s">
        <v>201</v>
      </c>
      <c r="J233" s="125" t="s">
        <v>6135</v>
      </c>
      <c r="K233" s="607" t="s">
        <v>3319</v>
      </c>
      <c r="L233" s="589" t="s">
        <v>1117</v>
      </c>
      <c r="M233" s="608">
        <v>36060356</v>
      </c>
      <c r="N233" s="130">
        <v>44701</v>
      </c>
      <c r="O233" s="129">
        <v>2022</v>
      </c>
      <c r="P233" s="129">
        <v>2023</v>
      </c>
      <c r="Q233" s="673">
        <v>1719.54</v>
      </c>
      <c r="R233" s="125"/>
      <c r="S233" s="609" t="s">
        <v>13144</v>
      </c>
      <c r="T233" s="587"/>
      <c r="U233" s="163" t="s">
        <v>167</v>
      </c>
      <c r="V233" s="140"/>
    </row>
    <row r="234" spans="1:22" s="4" customFormat="1" ht="153" x14ac:dyDescent="0.2">
      <c r="A234" s="354" t="s">
        <v>31</v>
      </c>
      <c r="B234" s="613" t="s">
        <v>705</v>
      </c>
      <c r="C234" s="597" t="s">
        <v>13290</v>
      </c>
      <c r="D234" s="598" t="s">
        <v>13291</v>
      </c>
      <c r="E234" s="598">
        <v>945478</v>
      </c>
      <c r="F234" s="610" t="s">
        <v>208</v>
      </c>
      <c r="G234" s="610" t="s">
        <v>181</v>
      </c>
      <c r="H234" s="610" t="s">
        <v>250</v>
      </c>
      <c r="I234" s="3" t="s">
        <v>181</v>
      </c>
      <c r="J234" s="5" t="s">
        <v>13092</v>
      </c>
      <c r="K234" s="597" t="s">
        <v>13292</v>
      </c>
      <c r="L234" s="598" t="s">
        <v>13293</v>
      </c>
      <c r="M234" s="7">
        <v>30778867</v>
      </c>
      <c r="N234" s="6">
        <v>43928</v>
      </c>
      <c r="O234" s="7">
        <v>2020</v>
      </c>
      <c r="P234" s="7">
        <v>2025</v>
      </c>
      <c r="Q234" s="672">
        <v>3120</v>
      </c>
      <c r="R234" s="5" t="s">
        <v>13294</v>
      </c>
      <c r="S234" s="5" t="s">
        <v>13295</v>
      </c>
      <c r="T234" s="113"/>
      <c r="U234" s="163" t="s">
        <v>167</v>
      </c>
      <c r="V234" s="140"/>
    </row>
    <row r="235" spans="1:22" s="4" customFormat="1" ht="409.5" x14ac:dyDescent="0.2">
      <c r="A235" s="141" t="s">
        <v>31</v>
      </c>
      <c r="B235" s="110" t="s">
        <v>67</v>
      </c>
      <c r="C235" s="112" t="s">
        <v>13070</v>
      </c>
      <c r="D235" s="108" t="s">
        <v>13071</v>
      </c>
      <c r="E235" s="5">
        <v>22130144</v>
      </c>
      <c r="F235" s="137" t="s">
        <v>209</v>
      </c>
      <c r="G235" s="137" t="s">
        <v>229</v>
      </c>
      <c r="H235" s="137" t="s">
        <v>229</v>
      </c>
      <c r="I235" s="5" t="s">
        <v>182</v>
      </c>
      <c r="J235" s="118" t="s">
        <v>1116</v>
      </c>
      <c r="K235" s="5" t="s">
        <v>13072</v>
      </c>
      <c r="L235" s="5" t="s">
        <v>1117</v>
      </c>
      <c r="M235" s="7" t="s">
        <v>4908</v>
      </c>
      <c r="N235" s="6">
        <v>44677</v>
      </c>
      <c r="O235" s="7">
        <v>2022</v>
      </c>
      <c r="P235" s="7">
        <v>2023</v>
      </c>
      <c r="Q235" s="667">
        <v>3520.68</v>
      </c>
      <c r="R235" s="100"/>
      <c r="S235" s="100" t="s">
        <v>13073</v>
      </c>
      <c r="T235" s="113"/>
      <c r="U235" s="163" t="s">
        <v>167</v>
      </c>
      <c r="V235" s="140"/>
    </row>
    <row r="236" spans="1:22" s="4" customFormat="1" ht="409.5" x14ac:dyDescent="0.2">
      <c r="A236" s="292" t="s">
        <v>31</v>
      </c>
      <c r="B236" s="612" t="s">
        <v>39</v>
      </c>
      <c r="C236" s="95" t="s">
        <v>13259</v>
      </c>
      <c r="D236" s="95" t="s">
        <v>13260</v>
      </c>
      <c r="E236" s="95">
        <v>101089965</v>
      </c>
      <c r="F236" s="565" t="s">
        <v>174</v>
      </c>
      <c r="G236" s="565" t="s">
        <v>195</v>
      </c>
      <c r="H236" s="565" t="s">
        <v>416</v>
      </c>
      <c r="I236" s="3" t="s">
        <v>195</v>
      </c>
      <c r="J236" s="5" t="s">
        <v>13261</v>
      </c>
      <c r="K236" s="95" t="s">
        <v>13262</v>
      </c>
      <c r="L236" s="95" t="s">
        <v>13263</v>
      </c>
      <c r="M236" s="7" t="s">
        <v>4908</v>
      </c>
      <c r="N236" s="6">
        <v>44890</v>
      </c>
      <c r="O236" s="7">
        <v>2022</v>
      </c>
      <c r="P236" s="7">
        <v>2024</v>
      </c>
      <c r="Q236" s="667">
        <v>4500</v>
      </c>
      <c r="R236" s="5"/>
      <c r="S236" s="5" t="s">
        <v>13264</v>
      </c>
      <c r="T236" s="113"/>
      <c r="U236" s="163" t="s">
        <v>167</v>
      </c>
      <c r="V236" s="140"/>
    </row>
    <row r="237" spans="1:22" s="4" customFormat="1" ht="102" x14ac:dyDescent="0.2">
      <c r="A237" s="141" t="s">
        <v>31</v>
      </c>
      <c r="B237" s="110" t="s">
        <v>65</v>
      </c>
      <c r="C237" s="5" t="s">
        <v>13043</v>
      </c>
      <c r="D237" s="118" t="s">
        <v>13044</v>
      </c>
      <c r="E237" s="136" t="s">
        <v>13045</v>
      </c>
      <c r="F237" s="135" t="s">
        <v>208</v>
      </c>
      <c r="G237" s="135" t="s">
        <v>181</v>
      </c>
      <c r="H237" s="135" t="s">
        <v>573</v>
      </c>
      <c r="I237" s="5" t="s">
        <v>181</v>
      </c>
      <c r="J237" s="5" t="s">
        <v>13046</v>
      </c>
      <c r="K237" s="5" t="s">
        <v>3319</v>
      </c>
      <c r="L237" s="5" t="s">
        <v>13047</v>
      </c>
      <c r="M237" s="603">
        <v>68407700</v>
      </c>
      <c r="N237" s="6">
        <v>45092</v>
      </c>
      <c r="O237" s="7">
        <v>2023</v>
      </c>
      <c r="P237" s="7">
        <v>2024</v>
      </c>
      <c r="Q237" s="667">
        <v>4712.04</v>
      </c>
      <c r="R237" s="5"/>
      <c r="S237" s="5" t="s">
        <v>13048</v>
      </c>
      <c r="T237" s="113"/>
      <c r="U237" s="163" t="s">
        <v>167</v>
      </c>
      <c r="V237" s="140"/>
    </row>
    <row r="238" spans="1:22" s="4" customFormat="1" ht="204" hidden="1" x14ac:dyDescent="0.2">
      <c r="A238" s="141" t="s">
        <v>6</v>
      </c>
      <c r="B238" s="259" t="s">
        <v>79</v>
      </c>
      <c r="C238" s="156" t="s">
        <v>984</v>
      </c>
      <c r="D238" s="140" t="s">
        <v>985</v>
      </c>
      <c r="E238" s="140" t="s">
        <v>986</v>
      </c>
      <c r="F238" s="356" t="s">
        <v>209</v>
      </c>
      <c r="G238" s="356" t="s">
        <v>193</v>
      </c>
      <c r="H238" s="356" t="s">
        <v>375</v>
      </c>
      <c r="I238" s="140" t="s">
        <v>193</v>
      </c>
      <c r="J238" s="366" t="s">
        <v>987</v>
      </c>
      <c r="K238" s="140" t="s">
        <v>952</v>
      </c>
      <c r="L238" s="140" t="s">
        <v>790</v>
      </c>
      <c r="M238" s="140"/>
      <c r="N238" s="162">
        <v>43895</v>
      </c>
      <c r="O238" s="166">
        <v>2020</v>
      </c>
      <c r="P238" s="166">
        <v>2023</v>
      </c>
      <c r="Q238" s="295">
        <v>0</v>
      </c>
      <c r="R238" s="217" t="s">
        <v>989</v>
      </c>
      <c r="S238" s="140" t="s">
        <v>988</v>
      </c>
      <c r="T238" s="217"/>
      <c r="U238" s="163" t="s">
        <v>1008</v>
      </c>
      <c r="V238" s="140" t="s">
        <v>1009</v>
      </c>
    </row>
    <row r="239" spans="1:22" s="4" customFormat="1" ht="229.5" hidden="1" x14ac:dyDescent="0.2">
      <c r="A239" s="141" t="s">
        <v>6</v>
      </c>
      <c r="B239" s="259" t="s">
        <v>122</v>
      </c>
      <c r="C239" s="140" t="s">
        <v>991</v>
      </c>
      <c r="D239" s="140" t="s">
        <v>992</v>
      </c>
      <c r="E239" s="153">
        <v>101038491</v>
      </c>
      <c r="F239" s="356" t="s">
        <v>175</v>
      </c>
      <c r="G239" s="356" t="s">
        <v>242</v>
      </c>
      <c r="H239" s="356" t="s">
        <v>281</v>
      </c>
      <c r="I239" s="140" t="s">
        <v>203</v>
      </c>
      <c r="J239" s="140" t="s">
        <v>993</v>
      </c>
      <c r="K239" s="140" t="s">
        <v>994</v>
      </c>
      <c r="L239" s="140" t="s">
        <v>715</v>
      </c>
      <c r="M239" s="166"/>
      <c r="N239" s="304">
        <v>44483</v>
      </c>
      <c r="O239" s="166">
        <v>2022</v>
      </c>
      <c r="P239" s="166">
        <v>2024</v>
      </c>
      <c r="Q239" s="295">
        <v>0</v>
      </c>
      <c r="R239" s="140" t="s">
        <v>996</v>
      </c>
      <c r="S239" s="140" t="s">
        <v>995</v>
      </c>
      <c r="T239" s="140"/>
      <c r="U239" s="163" t="s">
        <v>1008</v>
      </c>
      <c r="V239" s="140" t="s">
        <v>1009</v>
      </c>
    </row>
    <row r="240" spans="1:22" s="4" customFormat="1" ht="178.5" hidden="1" x14ac:dyDescent="0.2">
      <c r="A240" s="141" t="s">
        <v>6</v>
      </c>
      <c r="B240" s="259" t="s">
        <v>122</v>
      </c>
      <c r="C240" s="156" t="s">
        <v>997</v>
      </c>
      <c r="D240" s="140" t="s">
        <v>998</v>
      </c>
      <c r="E240" s="140" t="s">
        <v>999</v>
      </c>
      <c r="F240" s="356" t="s">
        <v>175</v>
      </c>
      <c r="G240" s="356" t="s">
        <v>245</v>
      </c>
      <c r="H240" s="356" t="s">
        <v>245</v>
      </c>
      <c r="I240" s="140" t="s">
        <v>178</v>
      </c>
      <c r="J240" s="140"/>
      <c r="K240" s="140" t="s">
        <v>733</v>
      </c>
      <c r="L240" s="140" t="s">
        <v>734</v>
      </c>
      <c r="M240" s="140">
        <v>30778867</v>
      </c>
      <c r="N240" s="162">
        <v>44881</v>
      </c>
      <c r="O240" s="166">
        <v>2022</v>
      </c>
      <c r="P240" s="166">
        <v>2025</v>
      </c>
      <c r="Q240" s="295">
        <v>0</v>
      </c>
      <c r="R240" s="140" t="s">
        <v>1001</v>
      </c>
      <c r="S240" s="140" t="s">
        <v>1000</v>
      </c>
      <c r="T240" s="217"/>
      <c r="U240" s="163" t="s">
        <v>1008</v>
      </c>
      <c r="V240" s="140" t="s">
        <v>1009</v>
      </c>
    </row>
    <row r="241" spans="1:22" s="4" customFormat="1" ht="409.5" hidden="1" x14ac:dyDescent="0.2">
      <c r="A241" s="141" t="s">
        <v>6</v>
      </c>
      <c r="B241" s="259" t="s">
        <v>122</v>
      </c>
      <c r="C241" s="156" t="s">
        <v>1002</v>
      </c>
      <c r="D241" s="140" t="s">
        <v>877</v>
      </c>
      <c r="E241" s="140" t="s">
        <v>1003</v>
      </c>
      <c r="F241" s="356" t="s">
        <v>175</v>
      </c>
      <c r="G241" s="356" t="s">
        <v>242</v>
      </c>
      <c r="H241" s="356" t="s">
        <v>281</v>
      </c>
      <c r="I241" s="140" t="s">
        <v>203</v>
      </c>
      <c r="J241" s="140"/>
      <c r="K241" s="140" t="s">
        <v>733</v>
      </c>
      <c r="L241" s="140" t="s">
        <v>734</v>
      </c>
      <c r="M241" s="140">
        <v>30778867</v>
      </c>
      <c r="N241" s="162">
        <v>44813</v>
      </c>
      <c r="O241" s="166">
        <v>2022</v>
      </c>
      <c r="P241" s="166">
        <v>2025</v>
      </c>
      <c r="Q241" s="295">
        <v>0</v>
      </c>
      <c r="R241" s="140" t="s">
        <v>1005</v>
      </c>
      <c r="S241" s="140" t="s">
        <v>1004</v>
      </c>
      <c r="T241" s="217"/>
      <c r="U241" s="163" t="s">
        <v>1008</v>
      </c>
      <c r="V241" s="140" t="s">
        <v>1009</v>
      </c>
    </row>
    <row r="242" spans="1:22" s="4" customFormat="1" ht="318.75" hidden="1" x14ac:dyDescent="0.2">
      <c r="A242" s="141" t="s">
        <v>7</v>
      </c>
      <c r="B242" s="259" t="s">
        <v>43</v>
      </c>
      <c r="C242" s="163" t="s">
        <v>11711</v>
      </c>
      <c r="D242" s="163" t="s">
        <v>11712</v>
      </c>
      <c r="E242" s="163">
        <v>101060920</v>
      </c>
      <c r="F242" s="216" t="s">
        <v>174</v>
      </c>
      <c r="G242" s="216" t="s">
        <v>236</v>
      </c>
      <c r="H242" s="216" t="s">
        <v>678</v>
      </c>
      <c r="I242" s="163" t="s">
        <v>200</v>
      </c>
      <c r="J242" s="401" t="s">
        <v>11713</v>
      </c>
      <c r="K242" s="163" t="s">
        <v>11714</v>
      </c>
      <c r="L242" s="163" t="s">
        <v>9702</v>
      </c>
      <c r="M242" s="163"/>
      <c r="N242" s="207">
        <v>44705</v>
      </c>
      <c r="O242" s="163">
        <v>2022</v>
      </c>
      <c r="P242" s="163">
        <v>2025</v>
      </c>
      <c r="Q242" s="295">
        <v>0</v>
      </c>
      <c r="R242" s="163"/>
      <c r="S242" s="260" t="s">
        <v>11715</v>
      </c>
      <c r="T242" s="343"/>
      <c r="U242" s="163" t="s">
        <v>1008</v>
      </c>
      <c r="V242" s="140" t="s">
        <v>1009</v>
      </c>
    </row>
    <row r="243" spans="1:22" s="4" customFormat="1" ht="318.75" hidden="1" x14ac:dyDescent="0.2">
      <c r="A243" s="141" t="s">
        <v>7</v>
      </c>
      <c r="B243" s="259" t="s">
        <v>43</v>
      </c>
      <c r="C243" s="163" t="s">
        <v>11716</v>
      </c>
      <c r="D243" s="163" t="s">
        <v>11712</v>
      </c>
      <c r="E243" s="163">
        <v>900009</v>
      </c>
      <c r="F243" s="216" t="s">
        <v>174</v>
      </c>
      <c r="G243" s="216" t="s">
        <v>236</v>
      </c>
      <c r="H243" s="215" t="s">
        <v>685</v>
      </c>
      <c r="I243" s="163" t="s">
        <v>200</v>
      </c>
      <c r="J243" s="402" t="s">
        <v>11717</v>
      </c>
      <c r="K243" s="163" t="s">
        <v>11718</v>
      </c>
      <c r="L243" s="163" t="s">
        <v>9702</v>
      </c>
      <c r="M243" s="163"/>
      <c r="N243" s="207">
        <v>44208</v>
      </c>
      <c r="O243" s="163">
        <v>2020</v>
      </c>
      <c r="P243" s="163">
        <v>2025</v>
      </c>
      <c r="Q243" s="295">
        <v>0</v>
      </c>
      <c r="R243" s="163"/>
      <c r="S243" s="163" t="s">
        <v>11719</v>
      </c>
      <c r="T243" s="343"/>
      <c r="U243" s="163" t="s">
        <v>1008</v>
      </c>
      <c r="V243" s="140" t="s">
        <v>1009</v>
      </c>
    </row>
    <row r="244" spans="1:22" s="4" customFormat="1" ht="409.5" customHeight="1" x14ac:dyDescent="0.2">
      <c r="A244" s="561" t="s">
        <v>31</v>
      </c>
      <c r="B244" s="611" t="s">
        <v>69</v>
      </c>
      <c r="C244" s="125" t="s">
        <v>13111</v>
      </c>
      <c r="D244" s="125" t="s">
        <v>13112</v>
      </c>
      <c r="E244" s="125" t="s">
        <v>13113</v>
      </c>
      <c r="F244" s="137" t="s">
        <v>209</v>
      </c>
      <c r="G244" s="137" t="s">
        <v>227</v>
      </c>
      <c r="H244" s="137" t="s">
        <v>438</v>
      </c>
      <c r="I244" s="125" t="s">
        <v>192</v>
      </c>
      <c r="J244" s="125" t="s">
        <v>13114</v>
      </c>
      <c r="K244" s="125" t="s">
        <v>13115</v>
      </c>
      <c r="L244" s="125" t="s">
        <v>13116</v>
      </c>
      <c r="M244" s="129" t="s">
        <v>4908</v>
      </c>
      <c r="N244" s="130">
        <v>44880</v>
      </c>
      <c r="O244" s="129">
        <v>2022</v>
      </c>
      <c r="P244" s="129">
        <v>2024</v>
      </c>
      <c r="Q244" s="673">
        <v>6717</v>
      </c>
      <c r="R244" s="125"/>
      <c r="S244" s="125" t="s">
        <v>13117</v>
      </c>
      <c r="T244" s="587"/>
      <c r="U244" s="163" t="s">
        <v>167</v>
      </c>
      <c r="V244" s="140"/>
    </row>
    <row r="245" spans="1:22" s="4" customFormat="1" ht="153" x14ac:dyDescent="0.2">
      <c r="A245" s="141" t="s">
        <v>31</v>
      </c>
      <c r="B245" s="110" t="s">
        <v>24</v>
      </c>
      <c r="C245" s="133" t="s">
        <v>13213</v>
      </c>
      <c r="D245" s="593" t="s">
        <v>13214</v>
      </c>
      <c r="E245" s="133" t="s">
        <v>13215</v>
      </c>
      <c r="F245" s="137" t="s">
        <v>208</v>
      </c>
      <c r="G245" s="137" t="s">
        <v>184</v>
      </c>
      <c r="H245" s="137" t="s">
        <v>511</v>
      </c>
      <c r="I245" s="5" t="s">
        <v>184</v>
      </c>
      <c r="J245" s="5" t="s">
        <v>4514</v>
      </c>
      <c r="K245" s="133" t="s">
        <v>13216</v>
      </c>
      <c r="L245" s="133" t="s">
        <v>13217</v>
      </c>
      <c r="M245" s="557" t="s">
        <v>4908</v>
      </c>
      <c r="N245" s="6">
        <v>45190</v>
      </c>
      <c r="O245" s="558">
        <v>2023</v>
      </c>
      <c r="P245" s="558">
        <v>2025</v>
      </c>
      <c r="Q245" s="674">
        <v>7000</v>
      </c>
      <c r="R245" s="5" t="s">
        <v>13218</v>
      </c>
      <c r="S245" s="5" t="s">
        <v>13219</v>
      </c>
      <c r="T245" s="113" t="s">
        <v>13220</v>
      </c>
      <c r="U245" s="163" t="s">
        <v>167</v>
      </c>
      <c r="V245" s="140"/>
    </row>
    <row r="246" spans="1:22" s="4" customFormat="1" ht="281.25" customHeight="1" x14ac:dyDescent="0.2">
      <c r="A246" s="141" t="s">
        <v>31</v>
      </c>
      <c r="B246" s="110" t="s">
        <v>24</v>
      </c>
      <c r="C246" s="108" t="s">
        <v>13145</v>
      </c>
      <c r="D246" s="575" t="s">
        <v>13146</v>
      </c>
      <c r="E246" s="575" t="s">
        <v>13147</v>
      </c>
      <c r="F246" s="137" t="s">
        <v>208</v>
      </c>
      <c r="G246" s="137" t="s">
        <v>182</v>
      </c>
      <c r="H246" s="137" t="s">
        <v>509</v>
      </c>
      <c r="I246" s="5" t="s">
        <v>182</v>
      </c>
      <c r="J246" s="575" t="s">
        <v>13148</v>
      </c>
      <c r="K246" s="575" t="s">
        <v>13149</v>
      </c>
      <c r="L246" s="575" t="s">
        <v>13149</v>
      </c>
      <c r="M246" s="557">
        <v>775729155</v>
      </c>
      <c r="N246" s="6">
        <v>44060</v>
      </c>
      <c r="O246" s="558">
        <v>2020</v>
      </c>
      <c r="P246" s="558">
        <v>2024</v>
      </c>
      <c r="Q246" s="667">
        <v>8000</v>
      </c>
      <c r="R246" s="5"/>
      <c r="S246" s="5" t="s">
        <v>13150</v>
      </c>
      <c r="T246" s="113"/>
      <c r="U246" s="163" t="s">
        <v>167</v>
      </c>
      <c r="V246" s="140"/>
    </row>
    <row r="247" spans="1:22" s="4" customFormat="1" ht="272.25" customHeight="1" x14ac:dyDescent="0.2">
      <c r="A247" s="141" t="s">
        <v>31</v>
      </c>
      <c r="B247" s="110" t="s">
        <v>150</v>
      </c>
      <c r="C247" s="107" t="s">
        <v>3006</v>
      </c>
      <c r="D247" s="575" t="s">
        <v>12983</v>
      </c>
      <c r="E247" s="134">
        <v>945478</v>
      </c>
      <c r="F247" s="135" t="s">
        <v>209</v>
      </c>
      <c r="G247" s="135" t="s">
        <v>226</v>
      </c>
      <c r="H247" s="135" t="s">
        <v>405</v>
      </c>
      <c r="I247" s="5" t="s">
        <v>193</v>
      </c>
      <c r="J247" s="97" t="s">
        <v>12984</v>
      </c>
      <c r="K247" s="95" t="s">
        <v>12985</v>
      </c>
      <c r="L247" s="95" t="s">
        <v>12986</v>
      </c>
      <c r="M247" s="557" t="s">
        <v>4908</v>
      </c>
      <c r="N247" s="6">
        <v>44798</v>
      </c>
      <c r="O247" s="7">
        <v>2022</v>
      </c>
      <c r="P247" s="7">
        <v>2025</v>
      </c>
      <c r="Q247" s="667">
        <v>8220</v>
      </c>
      <c r="R247" s="5"/>
      <c r="S247" s="5" t="s">
        <v>12987</v>
      </c>
      <c r="T247" s="113"/>
      <c r="U247" s="163" t="s">
        <v>167</v>
      </c>
      <c r="V247" s="140"/>
    </row>
    <row r="248" spans="1:22" s="4" customFormat="1" ht="294.75" customHeight="1" x14ac:dyDescent="0.2">
      <c r="A248" s="141" t="s">
        <v>31</v>
      </c>
      <c r="B248" s="110" t="s">
        <v>24</v>
      </c>
      <c r="C248" s="133" t="s">
        <v>13221</v>
      </c>
      <c r="D248" s="593" t="s">
        <v>13222</v>
      </c>
      <c r="E248" s="133" t="s">
        <v>13223</v>
      </c>
      <c r="F248" s="137" t="s">
        <v>208</v>
      </c>
      <c r="G248" s="137" t="s">
        <v>213</v>
      </c>
      <c r="H248" s="137" t="s">
        <v>289</v>
      </c>
      <c r="I248" s="5" t="s">
        <v>186</v>
      </c>
      <c r="J248" s="108" t="s">
        <v>13224</v>
      </c>
      <c r="K248" s="133" t="s">
        <v>13225</v>
      </c>
      <c r="L248" s="133" t="s">
        <v>13226</v>
      </c>
      <c r="M248" s="557">
        <v>42181810</v>
      </c>
      <c r="N248" s="6">
        <v>44250</v>
      </c>
      <c r="O248" s="558">
        <v>2021</v>
      </c>
      <c r="P248" s="558">
        <v>2024</v>
      </c>
      <c r="Q248" s="674">
        <v>8649.67</v>
      </c>
      <c r="R248" s="132" t="s">
        <v>13227</v>
      </c>
      <c r="S248" s="5" t="s">
        <v>13228</v>
      </c>
      <c r="T248" s="113"/>
      <c r="U248" s="163" t="s">
        <v>167</v>
      </c>
      <c r="V248" s="140"/>
    </row>
    <row r="249" spans="1:22" s="4" customFormat="1" ht="270" customHeight="1" x14ac:dyDescent="0.2">
      <c r="A249" s="292" t="s">
        <v>31</v>
      </c>
      <c r="B249" s="612" t="s">
        <v>39</v>
      </c>
      <c r="C249" s="95" t="s">
        <v>13252</v>
      </c>
      <c r="D249" s="95" t="s">
        <v>13253</v>
      </c>
      <c r="E249" s="95" t="s">
        <v>13254</v>
      </c>
      <c r="F249" s="565" t="s">
        <v>174</v>
      </c>
      <c r="G249" s="565" t="s">
        <v>195</v>
      </c>
      <c r="H249" s="565" t="s">
        <v>416</v>
      </c>
      <c r="I249" s="3" t="s">
        <v>195</v>
      </c>
      <c r="J249" s="5" t="s">
        <v>13255</v>
      </c>
      <c r="K249" s="95" t="s">
        <v>13256</v>
      </c>
      <c r="L249" s="95" t="s">
        <v>13257</v>
      </c>
      <c r="M249" s="7" t="s">
        <v>4908</v>
      </c>
      <c r="N249" s="6">
        <v>44890</v>
      </c>
      <c r="O249" s="7">
        <v>2022</v>
      </c>
      <c r="P249" s="7">
        <v>2023</v>
      </c>
      <c r="Q249" s="667">
        <v>9000</v>
      </c>
      <c r="R249" s="5"/>
      <c r="S249" s="5" t="s">
        <v>13258</v>
      </c>
      <c r="T249" s="113"/>
      <c r="U249" s="163" t="s">
        <v>167</v>
      </c>
      <c r="V249" s="140"/>
    </row>
    <row r="250" spans="1:22" s="4" customFormat="1" ht="265.5" hidden="1" customHeight="1" x14ac:dyDescent="0.2">
      <c r="A250" s="141" t="s">
        <v>7</v>
      </c>
      <c r="B250" s="259" t="s">
        <v>134</v>
      </c>
      <c r="C250" s="140" t="s">
        <v>11758</v>
      </c>
      <c r="D250" s="163" t="s">
        <v>11759</v>
      </c>
      <c r="E250" s="163">
        <v>101060054</v>
      </c>
      <c r="F250" s="216" t="s">
        <v>174</v>
      </c>
      <c r="G250" s="216" t="s">
        <v>237</v>
      </c>
      <c r="H250" s="216" t="s">
        <v>348</v>
      </c>
      <c r="I250" s="163" t="s">
        <v>197</v>
      </c>
      <c r="J250" s="401" t="s">
        <v>11760</v>
      </c>
      <c r="K250" s="163" t="s">
        <v>11761</v>
      </c>
      <c r="L250" s="163" t="s">
        <v>715</v>
      </c>
      <c r="M250" s="163"/>
      <c r="N250" s="207">
        <v>44721</v>
      </c>
      <c r="O250" s="163">
        <v>2022</v>
      </c>
      <c r="P250" s="163">
        <v>2025</v>
      </c>
      <c r="Q250" s="295">
        <v>0</v>
      </c>
      <c r="R250" s="163" t="s">
        <v>11762</v>
      </c>
      <c r="S250" s="163" t="s">
        <v>11763</v>
      </c>
      <c r="T250" s="343"/>
      <c r="U250" s="163" t="s">
        <v>1008</v>
      </c>
      <c r="V250" s="140" t="s">
        <v>1009</v>
      </c>
    </row>
    <row r="251" spans="1:22" s="4" customFormat="1" ht="367.5" customHeight="1" x14ac:dyDescent="0.2">
      <c r="A251" s="141" t="s">
        <v>31</v>
      </c>
      <c r="B251" s="110" t="s">
        <v>38</v>
      </c>
      <c r="C251" s="95" t="s">
        <v>13239</v>
      </c>
      <c r="D251" s="95" t="s">
        <v>13240</v>
      </c>
      <c r="E251" s="95" t="s">
        <v>13241</v>
      </c>
      <c r="F251" s="139" t="s">
        <v>174</v>
      </c>
      <c r="G251" s="139" t="s">
        <v>236</v>
      </c>
      <c r="H251" s="139" t="s">
        <v>569</v>
      </c>
      <c r="I251" s="3" t="s">
        <v>200</v>
      </c>
      <c r="J251" s="5" t="s">
        <v>13092</v>
      </c>
      <c r="K251" s="95" t="s">
        <v>13242</v>
      </c>
      <c r="L251" s="5" t="s">
        <v>3733</v>
      </c>
      <c r="M251" s="7" t="s">
        <v>4908</v>
      </c>
      <c r="N251" s="6">
        <v>44587</v>
      </c>
      <c r="O251" s="7">
        <v>2021</v>
      </c>
      <c r="P251" s="7">
        <v>2023</v>
      </c>
      <c r="Q251" s="667">
        <v>9873.2000000000007</v>
      </c>
      <c r="R251" s="5" t="s">
        <v>13243</v>
      </c>
      <c r="S251" s="5" t="s">
        <v>13244</v>
      </c>
      <c r="T251" s="595"/>
      <c r="U251" s="163" t="s">
        <v>167</v>
      </c>
      <c r="V251" s="140"/>
    </row>
    <row r="252" spans="1:22" s="4" customFormat="1" ht="358.5" hidden="1" customHeight="1" x14ac:dyDescent="0.2">
      <c r="A252" s="141" t="s">
        <v>7</v>
      </c>
      <c r="B252" s="259" t="s">
        <v>134</v>
      </c>
      <c r="C252" s="163" t="s">
        <v>11772</v>
      </c>
      <c r="D252" s="404" t="s">
        <v>11765</v>
      </c>
      <c r="E252" s="163" t="s">
        <v>11773</v>
      </c>
      <c r="F252" s="216" t="s">
        <v>174</v>
      </c>
      <c r="G252" s="216" t="s">
        <v>178</v>
      </c>
      <c r="H252" s="215" t="s">
        <v>586</v>
      </c>
      <c r="I252" s="163" t="s">
        <v>178</v>
      </c>
      <c r="J252" s="163" t="s">
        <v>11774</v>
      </c>
      <c r="K252" s="163" t="s">
        <v>795</v>
      </c>
      <c r="L252" s="163" t="s">
        <v>790</v>
      </c>
      <c r="M252" s="163"/>
      <c r="N252" s="207">
        <v>44813</v>
      </c>
      <c r="O252" s="163">
        <v>2022</v>
      </c>
      <c r="P252" s="163">
        <v>2025</v>
      </c>
      <c r="Q252" s="295">
        <v>0</v>
      </c>
      <c r="R252" s="163" t="s">
        <v>11775</v>
      </c>
      <c r="S252" s="163" t="s">
        <v>11776</v>
      </c>
      <c r="T252" s="163" t="s">
        <v>11777</v>
      </c>
      <c r="U252" s="163" t="s">
        <v>1008</v>
      </c>
      <c r="V252" s="140" t="s">
        <v>1009</v>
      </c>
    </row>
    <row r="253" spans="1:22" s="4" customFormat="1" ht="342" customHeight="1" x14ac:dyDescent="0.2">
      <c r="A253" s="292" t="s">
        <v>31</v>
      </c>
      <c r="B253" s="612" t="s">
        <v>39</v>
      </c>
      <c r="C253" s="118" t="s">
        <v>13245</v>
      </c>
      <c r="D253" s="134" t="s">
        <v>13246</v>
      </c>
      <c r="E253" s="118" t="s">
        <v>13247</v>
      </c>
      <c r="F253" s="565" t="s">
        <v>174</v>
      </c>
      <c r="G253" s="565" t="s">
        <v>195</v>
      </c>
      <c r="H253" s="565" t="s">
        <v>416</v>
      </c>
      <c r="I253" s="3" t="s">
        <v>195</v>
      </c>
      <c r="J253" s="5" t="s">
        <v>13248</v>
      </c>
      <c r="K253" s="95" t="s">
        <v>13249</v>
      </c>
      <c r="L253" s="95" t="s">
        <v>13250</v>
      </c>
      <c r="M253" s="7" t="s">
        <v>4908</v>
      </c>
      <c r="N253" s="6">
        <v>44810</v>
      </c>
      <c r="O253" s="7">
        <v>2022</v>
      </c>
      <c r="P253" s="7">
        <v>2024</v>
      </c>
      <c r="Q253" s="667">
        <v>9990.2999999999993</v>
      </c>
      <c r="R253" s="5"/>
      <c r="S253" s="5" t="s">
        <v>13251</v>
      </c>
      <c r="T253" s="113"/>
      <c r="U253" s="163" t="s">
        <v>167</v>
      </c>
      <c r="V253" s="140"/>
    </row>
    <row r="254" spans="1:22" s="4" customFormat="1" ht="246.75" customHeight="1" x14ac:dyDescent="0.2">
      <c r="A254" s="141" t="s">
        <v>31</v>
      </c>
      <c r="B254" s="110" t="s">
        <v>24</v>
      </c>
      <c r="C254" s="108" t="s">
        <v>13151</v>
      </c>
      <c r="D254" s="575" t="s">
        <v>13152</v>
      </c>
      <c r="E254" s="575" t="s">
        <v>13153</v>
      </c>
      <c r="F254" s="137" t="s">
        <v>208</v>
      </c>
      <c r="G254" s="137" t="s">
        <v>184</v>
      </c>
      <c r="H254" s="137" t="s">
        <v>602</v>
      </c>
      <c r="I254" s="5" t="s">
        <v>184</v>
      </c>
      <c r="J254" s="575" t="s">
        <v>13154</v>
      </c>
      <c r="K254" s="575" t="s">
        <v>13155</v>
      </c>
      <c r="L254" s="575" t="s">
        <v>13155</v>
      </c>
      <c r="M254" s="557" t="s">
        <v>4908</v>
      </c>
      <c r="N254" s="6" t="s">
        <v>13156</v>
      </c>
      <c r="O254" s="558">
        <v>2020</v>
      </c>
      <c r="P254" s="558">
        <v>2025</v>
      </c>
      <c r="Q254" s="667">
        <v>11937.71</v>
      </c>
      <c r="R254" s="5" t="s">
        <v>13157</v>
      </c>
      <c r="S254" s="5" t="s">
        <v>13158</v>
      </c>
      <c r="T254" s="113"/>
      <c r="U254" s="163" t="s">
        <v>167</v>
      </c>
      <c r="V254" s="140"/>
    </row>
    <row r="255" spans="1:22" s="4" customFormat="1" ht="188.25" hidden="1" customHeight="1" x14ac:dyDescent="0.2">
      <c r="A255" s="141" t="s">
        <v>7</v>
      </c>
      <c r="B255" s="259" t="s">
        <v>25</v>
      </c>
      <c r="C255" s="163" t="s">
        <v>11789</v>
      </c>
      <c r="D255" s="163" t="s">
        <v>11790</v>
      </c>
      <c r="E255" s="163" t="s">
        <v>11791</v>
      </c>
      <c r="F255" s="216" t="s">
        <v>174</v>
      </c>
      <c r="G255" s="216" t="s">
        <v>178</v>
      </c>
      <c r="H255" s="216" t="s">
        <v>381</v>
      </c>
      <c r="I255" s="163" t="s">
        <v>178</v>
      </c>
      <c r="J255" s="163"/>
      <c r="K255" s="163" t="s">
        <v>795</v>
      </c>
      <c r="L255" s="163" t="s">
        <v>790</v>
      </c>
      <c r="M255" s="163"/>
      <c r="N255" s="207">
        <v>44599</v>
      </c>
      <c r="O255" s="163">
        <v>2022</v>
      </c>
      <c r="P255" s="163">
        <v>2024</v>
      </c>
      <c r="Q255" s="295">
        <v>0</v>
      </c>
      <c r="R255" s="163" t="s">
        <v>11792</v>
      </c>
      <c r="S255" s="163" t="s">
        <v>11793</v>
      </c>
      <c r="T255" s="343" t="s">
        <v>11794</v>
      </c>
      <c r="U255" s="163" t="s">
        <v>1008</v>
      </c>
      <c r="V255" s="140" t="s">
        <v>1009</v>
      </c>
    </row>
    <row r="256" spans="1:22" s="4" customFormat="1" ht="409.6" hidden="1" customHeight="1" x14ac:dyDescent="0.2">
      <c r="A256" s="141" t="s">
        <v>7</v>
      </c>
      <c r="B256" s="259" t="s">
        <v>25</v>
      </c>
      <c r="C256" s="163" t="s">
        <v>11795</v>
      </c>
      <c r="D256" s="163" t="s">
        <v>11796</v>
      </c>
      <c r="E256" s="163" t="s">
        <v>11797</v>
      </c>
      <c r="F256" s="216" t="s">
        <v>208</v>
      </c>
      <c r="G256" s="216" t="s">
        <v>183</v>
      </c>
      <c r="H256" s="216" t="s">
        <v>322</v>
      </c>
      <c r="I256" s="163" t="s">
        <v>183</v>
      </c>
      <c r="J256" s="163"/>
      <c r="K256" s="163" t="s">
        <v>3813</v>
      </c>
      <c r="L256" s="163" t="s">
        <v>715</v>
      </c>
      <c r="M256" s="163"/>
      <c r="N256" s="207"/>
      <c r="O256" s="405">
        <v>2019</v>
      </c>
      <c r="P256" s="405">
        <v>2023</v>
      </c>
      <c r="Q256" s="295">
        <v>0</v>
      </c>
      <c r="R256" s="163" t="s">
        <v>11798</v>
      </c>
      <c r="S256" s="163" t="s">
        <v>11799</v>
      </c>
      <c r="T256" s="343"/>
      <c r="U256" s="163" t="s">
        <v>1008</v>
      </c>
      <c r="V256" s="140" t="s">
        <v>1009</v>
      </c>
    </row>
    <row r="257" spans="1:22" s="4" customFormat="1" ht="409.6" customHeight="1" x14ac:dyDescent="0.2">
      <c r="A257" s="141" t="s">
        <v>31</v>
      </c>
      <c r="B257" s="110" t="s">
        <v>24</v>
      </c>
      <c r="C257" s="108" t="s">
        <v>13159</v>
      </c>
      <c r="D257" s="575" t="s">
        <v>12956</v>
      </c>
      <c r="E257" s="590" t="s">
        <v>13160</v>
      </c>
      <c r="F257" s="137" t="s">
        <v>208</v>
      </c>
      <c r="G257" s="137" t="s">
        <v>213</v>
      </c>
      <c r="H257" s="137" t="s">
        <v>619</v>
      </c>
      <c r="I257" s="5" t="s">
        <v>186</v>
      </c>
      <c r="J257" s="591" t="s">
        <v>13161</v>
      </c>
      <c r="K257" s="575" t="s">
        <v>13162</v>
      </c>
      <c r="L257" s="575" t="s">
        <v>13162</v>
      </c>
      <c r="M257" s="557" t="s">
        <v>4908</v>
      </c>
      <c r="N257" s="6">
        <v>44356</v>
      </c>
      <c r="O257" s="558">
        <v>2021</v>
      </c>
      <c r="P257" s="558">
        <v>2023</v>
      </c>
      <c r="Q257" s="667">
        <v>12000</v>
      </c>
      <c r="R257" s="132"/>
      <c r="S257" s="5" t="s">
        <v>13163</v>
      </c>
      <c r="T257" s="113"/>
      <c r="U257" s="163" t="s">
        <v>167</v>
      </c>
      <c r="V257" s="140"/>
    </row>
    <row r="258" spans="1:22" s="4" customFormat="1" ht="278.25" hidden="1" customHeight="1" x14ac:dyDescent="0.2">
      <c r="A258" s="141" t="s">
        <v>7</v>
      </c>
      <c r="B258" s="259" t="s">
        <v>25</v>
      </c>
      <c r="C258" s="163" t="s">
        <v>11805</v>
      </c>
      <c r="D258" s="163" t="s">
        <v>11806</v>
      </c>
      <c r="E258" s="163" t="s">
        <v>11807</v>
      </c>
      <c r="F258" s="215" t="s">
        <v>208</v>
      </c>
      <c r="G258" s="216" t="s">
        <v>183</v>
      </c>
      <c r="H258" s="215" t="s">
        <v>285</v>
      </c>
      <c r="I258" s="163" t="s">
        <v>183</v>
      </c>
      <c r="J258" s="163"/>
      <c r="K258" s="163" t="s">
        <v>3813</v>
      </c>
      <c r="L258" s="163" t="s">
        <v>715</v>
      </c>
      <c r="M258" s="163"/>
      <c r="N258" s="207"/>
      <c r="O258" s="405">
        <v>2022</v>
      </c>
      <c r="P258" s="405">
        <v>2026</v>
      </c>
      <c r="Q258" s="295">
        <v>0</v>
      </c>
      <c r="R258" s="163" t="s">
        <v>11808</v>
      </c>
      <c r="S258" s="163" t="s">
        <v>11809</v>
      </c>
      <c r="T258" s="343"/>
      <c r="U258" s="163" t="s">
        <v>1008</v>
      </c>
      <c r="V258" s="140" t="s">
        <v>1009</v>
      </c>
    </row>
    <row r="259" spans="1:22" s="4" customFormat="1" ht="361.5" customHeight="1" x14ac:dyDescent="0.2">
      <c r="A259" s="141" t="s">
        <v>31</v>
      </c>
      <c r="B259" s="110" t="s">
        <v>65</v>
      </c>
      <c r="C259" s="125" t="s">
        <v>12996</v>
      </c>
      <c r="D259" s="125" t="s">
        <v>12816</v>
      </c>
      <c r="E259" s="580" t="s">
        <v>12997</v>
      </c>
      <c r="F259" s="135" t="s">
        <v>208</v>
      </c>
      <c r="G259" s="135" t="s">
        <v>181</v>
      </c>
      <c r="H259" s="135" t="s">
        <v>287</v>
      </c>
      <c r="I259" s="5" t="s">
        <v>181</v>
      </c>
      <c r="J259" s="581" t="s">
        <v>12998</v>
      </c>
      <c r="K259" s="125" t="s">
        <v>12999</v>
      </c>
      <c r="L259" s="5" t="s">
        <v>13000</v>
      </c>
      <c r="M259" s="129" t="s">
        <v>4908</v>
      </c>
      <c r="N259" s="130">
        <v>43790</v>
      </c>
      <c r="O259" s="129">
        <v>2019</v>
      </c>
      <c r="P259" s="129">
        <v>2022</v>
      </c>
      <c r="Q259" s="673">
        <v>13000</v>
      </c>
      <c r="R259" s="125"/>
      <c r="S259" s="125" t="s">
        <v>13001</v>
      </c>
      <c r="T259" s="113"/>
      <c r="U259" s="163" t="s">
        <v>167</v>
      </c>
      <c r="V259" s="140"/>
    </row>
    <row r="260" spans="1:22" s="4" customFormat="1" ht="123.95" customHeight="1" x14ac:dyDescent="0.2">
      <c r="A260" s="292" t="s">
        <v>31</v>
      </c>
      <c r="B260" s="612" t="s">
        <v>39</v>
      </c>
      <c r="C260" s="5" t="s">
        <v>13274</v>
      </c>
      <c r="D260" s="5" t="s">
        <v>13260</v>
      </c>
      <c r="E260" s="5" t="s">
        <v>13275</v>
      </c>
      <c r="F260" s="565" t="s">
        <v>174</v>
      </c>
      <c r="G260" s="565" t="s">
        <v>195</v>
      </c>
      <c r="H260" s="565" t="s">
        <v>416</v>
      </c>
      <c r="I260" s="5" t="s">
        <v>195</v>
      </c>
      <c r="J260" s="5" t="s">
        <v>13261</v>
      </c>
      <c r="K260" s="5" t="s">
        <v>13276</v>
      </c>
      <c r="L260" s="5" t="s">
        <v>13263</v>
      </c>
      <c r="M260" s="7" t="s">
        <v>4908</v>
      </c>
      <c r="N260" s="6" t="s">
        <v>13277</v>
      </c>
      <c r="O260" s="7">
        <v>2019</v>
      </c>
      <c r="P260" s="7">
        <v>2022</v>
      </c>
      <c r="Q260" s="667">
        <v>15000</v>
      </c>
      <c r="R260" s="5" t="s">
        <v>13278</v>
      </c>
      <c r="S260" s="5" t="s">
        <v>13279</v>
      </c>
      <c r="T260" s="113"/>
      <c r="U260" s="163" t="s">
        <v>167</v>
      </c>
      <c r="V260" s="140"/>
    </row>
    <row r="261" spans="1:22" s="4" customFormat="1" ht="166.9" customHeight="1" x14ac:dyDescent="0.2">
      <c r="A261" s="292" t="s">
        <v>31</v>
      </c>
      <c r="B261" s="612" t="s">
        <v>39</v>
      </c>
      <c r="C261" s="5" t="s">
        <v>13280</v>
      </c>
      <c r="D261" s="5" t="s">
        <v>13260</v>
      </c>
      <c r="E261" s="5" t="s">
        <v>13281</v>
      </c>
      <c r="F261" s="565" t="s">
        <v>174</v>
      </c>
      <c r="G261" s="565" t="s">
        <v>195</v>
      </c>
      <c r="H261" s="565" t="s">
        <v>416</v>
      </c>
      <c r="I261" s="5" t="s">
        <v>195</v>
      </c>
      <c r="J261" s="5" t="s">
        <v>13261</v>
      </c>
      <c r="K261" s="5" t="s">
        <v>13282</v>
      </c>
      <c r="L261" s="5" t="s">
        <v>3252</v>
      </c>
      <c r="M261" s="7" t="s">
        <v>4908</v>
      </c>
      <c r="N261" s="6" t="s">
        <v>13283</v>
      </c>
      <c r="O261" s="7">
        <v>2022</v>
      </c>
      <c r="P261" s="7">
        <v>2025</v>
      </c>
      <c r="Q261" s="667">
        <v>15200</v>
      </c>
      <c r="R261" s="5"/>
      <c r="S261" s="5" t="s">
        <v>13284</v>
      </c>
      <c r="T261" s="113" t="s">
        <v>13285</v>
      </c>
      <c r="U261" s="163" t="s">
        <v>167</v>
      </c>
      <c r="V261" s="140"/>
    </row>
    <row r="262" spans="1:22" s="4" customFormat="1" ht="188.1" customHeight="1" x14ac:dyDescent="0.2">
      <c r="A262" s="141" t="s">
        <v>31</v>
      </c>
      <c r="B262" s="110" t="s">
        <v>65</v>
      </c>
      <c r="C262" s="125" t="s">
        <v>13002</v>
      </c>
      <c r="D262" s="578" t="s">
        <v>13003</v>
      </c>
      <c r="E262" s="579" t="s">
        <v>13004</v>
      </c>
      <c r="F262" s="135" t="s">
        <v>208</v>
      </c>
      <c r="G262" s="135" t="s">
        <v>181</v>
      </c>
      <c r="H262" s="135" t="s">
        <v>393</v>
      </c>
      <c r="I262" s="5" t="s">
        <v>181</v>
      </c>
      <c r="J262" s="581" t="s">
        <v>9976</v>
      </c>
      <c r="K262" s="125" t="s">
        <v>13005</v>
      </c>
      <c r="L262" s="125" t="s">
        <v>13006</v>
      </c>
      <c r="M262" s="129" t="s">
        <v>4908</v>
      </c>
      <c r="N262" s="130">
        <v>44172</v>
      </c>
      <c r="O262" s="129">
        <v>2020</v>
      </c>
      <c r="P262" s="129">
        <v>2023</v>
      </c>
      <c r="Q262" s="673">
        <v>17242</v>
      </c>
      <c r="R262" s="125"/>
      <c r="S262" s="125" t="s">
        <v>13007</v>
      </c>
      <c r="T262" s="113"/>
      <c r="U262" s="163" t="s">
        <v>167</v>
      </c>
      <c r="V262" s="140"/>
    </row>
    <row r="263" spans="1:22" s="4" customFormat="1" ht="218.1" customHeight="1" x14ac:dyDescent="0.2">
      <c r="A263" s="141" t="s">
        <v>31</v>
      </c>
      <c r="B263" s="110" t="s">
        <v>24</v>
      </c>
      <c r="C263" s="133" t="s">
        <v>12743</v>
      </c>
      <c r="D263" s="593" t="s">
        <v>12744</v>
      </c>
      <c r="E263" s="133" t="s">
        <v>12745</v>
      </c>
      <c r="F263" s="137" t="s">
        <v>208</v>
      </c>
      <c r="G263" s="137" t="s">
        <v>184</v>
      </c>
      <c r="H263" s="137" t="s">
        <v>653</v>
      </c>
      <c r="I263" s="5" t="s">
        <v>184</v>
      </c>
      <c r="J263" s="5" t="s">
        <v>13202</v>
      </c>
      <c r="K263" s="133" t="s">
        <v>12746</v>
      </c>
      <c r="L263" s="133" t="s">
        <v>3733</v>
      </c>
      <c r="M263" s="557" t="s">
        <v>4908</v>
      </c>
      <c r="N263" s="6">
        <v>41841</v>
      </c>
      <c r="O263" s="558">
        <v>2014</v>
      </c>
      <c r="P263" s="558">
        <v>2022</v>
      </c>
      <c r="Q263" s="674">
        <v>17603.400000000001</v>
      </c>
      <c r="R263" s="5" t="s">
        <v>13211</v>
      </c>
      <c r="S263" s="5" t="s">
        <v>12748</v>
      </c>
      <c r="T263" s="113" t="s">
        <v>13212</v>
      </c>
      <c r="U263" s="163" t="s">
        <v>167</v>
      </c>
      <c r="V263" s="140"/>
    </row>
    <row r="264" spans="1:22" s="4" customFormat="1" ht="134.65" hidden="1" customHeight="1" x14ac:dyDescent="0.2">
      <c r="A264" s="141" t="s">
        <v>7</v>
      </c>
      <c r="B264" s="259" t="s">
        <v>84</v>
      </c>
      <c r="C264" s="163" t="s">
        <v>11838</v>
      </c>
      <c r="D264" s="344" t="s">
        <v>11839</v>
      </c>
      <c r="E264" s="163" t="s">
        <v>11840</v>
      </c>
      <c r="F264" s="216" t="s">
        <v>174</v>
      </c>
      <c r="G264" s="216" t="s">
        <v>237</v>
      </c>
      <c r="H264" s="216" t="s">
        <v>199</v>
      </c>
      <c r="I264" s="163" t="s">
        <v>199</v>
      </c>
      <c r="J264" s="163"/>
      <c r="K264" s="163" t="s">
        <v>11841</v>
      </c>
      <c r="L264" s="163"/>
      <c r="M264" s="163"/>
      <c r="N264" s="207"/>
      <c r="O264" s="163">
        <v>2022</v>
      </c>
      <c r="P264" s="163">
        <v>2024</v>
      </c>
      <c r="Q264" s="295">
        <v>0</v>
      </c>
      <c r="R264" s="233"/>
      <c r="S264" s="163" t="s">
        <v>11842</v>
      </c>
      <c r="T264" s="343"/>
      <c r="U264" s="163" t="s">
        <v>1008</v>
      </c>
      <c r="V264" s="140" t="s">
        <v>1009</v>
      </c>
    </row>
    <row r="265" spans="1:22" s="4" customFormat="1" ht="162" hidden="1" customHeight="1" x14ac:dyDescent="0.2">
      <c r="A265" s="141" t="s">
        <v>7</v>
      </c>
      <c r="B265" s="259" t="s">
        <v>11843</v>
      </c>
      <c r="C265" s="163" t="s">
        <v>11844</v>
      </c>
      <c r="D265" s="163" t="s">
        <v>11845</v>
      </c>
      <c r="E265" s="163">
        <v>101079219</v>
      </c>
      <c r="F265" s="216" t="s">
        <v>174</v>
      </c>
      <c r="G265" s="215" t="s">
        <v>240</v>
      </c>
      <c r="H265" s="215" t="s">
        <v>240</v>
      </c>
      <c r="I265" s="163" t="s">
        <v>129</v>
      </c>
      <c r="J265" s="163" t="s">
        <v>11846</v>
      </c>
      <c r="K265" s="163" t="s">
        <v>11847</v>
      </c>
      <c r="L265" s="163" t="s">
        <v>715</v>
      </c>
      <c r="M265" s="163"/>
      <c r="N265" s="207">
        <v>44755</v>
      </c>
      <c r="O265" s="163">
        <v>2022</v>
      </c>
      <c r="P265" s="163">
        <v>2025</v>
      </c>
      <c r="Q265" s="295">
        <v>0</v>
      </c>
      <c r="R265" s="163" t="s">
        <v>11848</v>
      </c>
      <c r="S265" s="163" t="s">
        <v>11849</v>
      </c>
      <c r="T265" s="343"/>
      <c r="U265" s="163" t="s">
        <v>1008</v>
      </c>
      <c r="V265" s="140" t="s">
        <v>1009</v>
      </c>
    </row>
    <row r="266" spans="1:22" s="4" customFormat="1" ht="261" customHeight="1" x14ac:dyDescent="0.2">
      <c r="A266" s="561" t="s">
        <v>31</v>
      </c>
      <c r="B266" s="611" t="s">
        <v>69</v>
      </c>
      <c r="C266" s="125" t="s">
        <v>13132</v>
      </c>
      <c r="D266" s="125" t="s">
        <v>13133</v>
      </c>
      <c r="E266" s="125" t="s">
        <v>13134</v>
      </c>
      <c r="F266" s="137" t="s">
        <v>209</v>
      </c>
      <c r="G266" s="137" t="s">
        <v>229</v>
      </c>
      <c r="H266" s="137" t="s">
        <v>229</v>
      </c>
      <c r="I266" s="125" t="s">
        <v>191</v>
      </c>
      <c r="J266" s="132" t="s">
        <v>13135</v>
      </c>
      <c r="K266" s="555" t="s">
        <v>13129</v>
      </c>
      <c r="L266" s="555" t="s">
        <v>13129</v>
      </c>
      <c r="M266" s="129" t="s">
        <v>13130</v>
      </c>
      <c r="N266" s="130">
        <v>44994</v>
      </c>
      <c r="O266" s="129">
        <v>2023</v>
      </c>
      <c r="P266" s="129">
        <v>2024</v>
      </c>
      <c r="Q266" s="673">
        <v>20000</v>
      </c>
      <c r="R266" s="125"/>
      <c r="S266" s="125" t="s">
        <v>13136</v>
      </c>
      <c r="T266" s="587"/>
      <c r="U266" s="163" t="s">
        <v>167</v>
      </c>
      <c r="V266" s="140"/>
    </row>
    <row r="267" spans="1:22" s="4" customFormat="1" ht="170.25" customHeight="1" x14ac:dyDescent="0.2">
      <c r="A267" s="141" t="s">
        <v>31</v>
      </c>
      <c r="B267" s="110" t="s">
        <v>65</v>
      </c>
      <c r="C267" s="118" t="s">
        <v>13019</v>
      </c>
      <c r="D267" s="118" t="s">
        <v>13020</v>
      </c>
      <c r="E267" s="122">
        <v>956229</v>
      </c>
      <c r="F267" s="135" t="s">
        <v>208</v>
      </c>
      <c r="G267" s="135" t="s">
        <v>212</v>
      </c>
      <c r="H267" s="135" t="s">
        <v>249</v>
      </c>
      <c r="I267" s="5" t="s">
        <v>190</v>
      </c>
      <c r="J267" s="125" t="s">
        <v>12990</v>
      </c>
      <c r="K267" s="5" t="s">
        <v>4230</v>
      </c>
      <c r="L267" s="118" t="s">
        <v>3733</v>
      </c>
      <c r="M267" s="583" t="s">
        <v>4908</v>
      </c>
      <c r="N267" s="6">
        <v>44105</v>
      </c>
      <c r="O267" s="7">
        <v>2021</v>
      </c>
      <c r="P267" s="7">
        <v>2025</v>
      </c>
      <c r="Q267" s="667">
        <v>20444.689999999999</v>
      </c>
      <c r="R267" s="5"/>
      <c r="S267" s="5" t="s">
        <v>13021</v>
      </c>
      <c r="T267" s="113"/>
      <c r="U267" s="163" t="s">
        <v>167</v>
      </c>
      <c r="V267" s="140"/>
    </row>
    <row r="268" spans="1:22" s="4" customFormat="1" ht="384" customHeight="1" x14ac:dyDescent="0.2">
      <c r="A268" s="561" t="s">
        <v>31</v>
      </c>
      <c r="B268" s="611" t="s">
        <v>69</v>
      </c>
      <c r="C268" s="125" t="s">
        <v>13125</v>
      </c>
      <c r="D268" s="125" t="s">
        <v>13126</v>
      </c>
      <c r="E268" s="125" t="s">
        <v>13127</v>
      </c>
      <c r="F268" s="137" t="s">
        <v>209</v>
      </c>
      <c r="G268" s="137" t="s">
        <v>229</v>
      </c>
      <c r="H268" s="137" t="s">
        <v>229</v>
      </c>
      <c r="I268" s="125" t="s">
        <v>191</v>
      </c>
      <c r="J268" s="132" t="s">
        <v>13128</v>
      </c>
      <c r="K268" s="555" t="s">
        <v>13129</v>
      </c>
      <c r="L268" s="555" t="s">
        <v>13129</v>
      </c>
      <c r="M268" s="129" t="s">
        <v>13130</v>
      </c>
      <c r="N268" s="130">
        <v>44907</v>
      </c>
      <c r="O268" s="129">
        <v>2023</v>
      </c>
      <c r="P268" s="129">
        <v>2024</v>
      </c>
      <c r="Q268" s="673">
        <v>22000</v>
      </c>
      <c r="R268" s="125"/>
      <c r="S268" s="125" t="s">
        <v>13131</v>
      </c>
      <c r="T268" s="587"/>
      <c r="U268" s="163" t="s">
        <v>167</v>
      </c>
      <c r="V268" s="140"/>
    </row>
    <row r="269" spans="1:22" s="4" customFormat="1" ht="201" customHeight="1" x14ac:dyDescent="0.2">
      <c r="A269" s="292" t="s">
        <v>31</v>
      </c>
      <c r="B269" s="612" t="s">
        <v>39</v>
      </c>
      <c r="C269" s="5" t="s">
        <v>13286</v>
      </c>
      <c r="D269" s="5" t="s">
        <v>13260</v>
      </c>
      <c r="E269" s="5">
        <v>101127038</v>
      </c>
      <c r="F269" s="565" t="s">
        <v>174</v>
      </c>
      <c r="G269" s="565" t="s">
        <v>201</v>
      </c>
      <c r="H269" s="565" t="s">
        <v>276</v>
      </c>
      <c r="I269" s="5" t="s">
        <v>201</v>
      </c>
      <c r="J269" s="5" t="s">
        <v>13261</v>
      </c>
      <c r="K269" s="95" t="s">
        <v>13287</v>
      </c>
      <c r="L269" s="5" t="s">
        <v>13263</v>
      </c>
      <c r="M269" s="7" t="s">
        <v>4908</v>
      </c>
      <c r="N269" s="6">
        <v>45126</v>
      </c>
      <c r="O269" s="7">
        <v>2023</v>
      </c>
      <c r="P269" s="7">
        <v>2026</v>
      </c>
      <c r="Q269" s="667">
        <v>23000</v>
      </c>
      <c r="R269" s="5"/>
      <c r="S269" s="5" t="s">
        <v>13288</v>
      </c>
      <c r="T269" s="113" t="s">
        <v>13289</v>
      </c>
      <c r="U269" s="163" t="s">
        <v>167</v>
      </c>
      <c r="V269" s="140"/>
    </row>
    <row r="270" spans="1:22" s="4" customFormat="1" ht="347.25" customHeight="1" x14ac:dyDescent="0.2">
      <c r="A270" s="141" t="s">
        <v>31</v>
      </c>
      <c r="B270" s="110" t="s">
        <v>65</v>
      </c>
      <c r="C270" s="5" t="s">
        <v>13026</v>
      </c>
      <c r="D270" s="118" t="s">
        <v>13027</v>
      </c>
      <c r="E270" s="136" t="s">
        <v>13028</v>
      </c>
      <c r="F270" s="135" t="s">
        <v>208</v>
      </c>
      <c r="G270" s="135" t="s">
        <v>181</v>
      </c>
      <c r="H270" s="135" t="s">
        <v>393</v>
      </c>
      <c r="I270" s="5" t="s">
        <v>181</v>
      </c>
      <c r="J270" s="5" t="s">
        <v>10347</v>
      </c>
      <c r="K270" s="125" t="s">
        <v>12999</v>
      </c>
      <c r="L270" s="5" t="s">
        <v>13000</v>
      </c>
      <c r="M270" s="129" t="s">
        <v>4908</v>
      </c>
      <c r="N270" s="6"/>
      <c r="O270" s="7">
        <v>2020</v>
      </c>
      <c r="P270" s="7">
        <v>2023</v>
      </c>
      <c r="Q270" s="667">
        <v>30920</v>
      </c>
      <c r="R270" s="5"/>
      <c r="S270" s="5" t="s">
        <v>13029</v>
      </c>
      <c r="T270" s="113"/>
      <c r="U270" s="163" t="s">
        <v>167</v>
      </c>
      <c r="V270" s="140"/>
    </row>
    <row r="271" spans="1:22" s="4" customFormat="1" ht="409.6" customHeight="1" x14ac:dyDescent="0.2">
      <c r="A271" s="141" t="s">
        <v>31</v>
      </c>
      <c r="B271" s="110" t="s">
        <v>65</v>
      </c>
      <c r="C271" s="125" t="s">
        <v>13008</v>
      </c>
      <c r="D271" s="578" t="s">
        <v>13009</v>
      </c>
      <c r="E271" s="582" t="s">
        <v>13010</v>
      </c>
      <c r="F271" s="135" t="s">
        <v>208</v>
      </c>
      <c r="G271" s="135" t="s">
        <v>181</v>
      </c>
      <c r="H271" s="135" t="s">
        <v>573</v>
      </c>
      <c r="I271" s="5" t="s">
        <v>181</v>
      </c>
      <c r="J271" s="128" t="s">
        <v>13011</v>
      </c>
      <c r="K271" s="125" t="s">
        <v>13012</v>
      </c>
      <c r="L271" s="125" t="s">
        <v>12986</v>
      </c>
      <c r="M271" s="583" t="s">
        <v>4908</v>
      </c>
      <c r="N271" s="130">
        <v>44781</v>
      </c>
      <c r="O271" s="129">
        <v>2022</v>
      </c>
      <c r="P271" s="129">
        <v>2025</v>
      </c>
      <c r="Q271" s="673">
        <v>32880</v>
      </c>
      <c r="R271" s="125"/>
      <c r="S271" s="125" t="s">
        <v>13013</v>
      </c>
      <c r="T271" s="113"/>
      <c r="U271" s="163" t="s">
        <v>167</v>
      </c>
      <c r="V271" s="140"/>
    </row>
    <row r="272" spans="1:22" s="4" customFormat="1" ht="110.25" x14ac:dyDescent="0.2">
      <c r="A272" s="141" t="s">
        <v>31</v>
      </c>
      <c r="B272" s="110" t="s">
        <v>65</v>
      </c>
      <c r="C272" s="125" t="s">
        <v>13014</v>
      </c>
      <c r="D272" s="578" t="s">
        <v>13015</v>
      </c>
      <c r="E272" s="582" t="s">
        <v>13016</v>
      </c>
      <c r="F272" s="135" t="s">
        <v>208</v>
      </c>
      <c r="G272" s="135" t="s">
        <v>181</v>
      </c>
      <c r="H272" s="135" t="s">
        <v>573</v>
      </c>
      <c r="I272" s="5" t="s">
        <v>181</v>
      </c>
      <c r="J272" s="128" t="s">
        <v>13017</v>
      </c>
      <c r="K272" s="125" t="s">
        <v>13012</v>
      </c>
      <c r="L272" s="125" t="s">
        <v>12986</v>
      </c>
      <c r="M272" s="583" t="s">
        <v>4908</v>
      </c>
      <c r="N272" s="130">
        <v>44587</v>
      </c>
      <c r="O272" s="129">
        <v>2022</v>
      </c>
      <c r="P272" s="129">
        <v>2025</v>
      </c>
      <c r="Q272" s="673">
        <v>32880</v>
      </c>
      <c r="R272" s="125"/>
      <c r="S272" s="125" t="s">
        <v>13018</v>
      </c>
      <c r="T272" s="113"/>
      <c r="U272" s="163" t="s">
        <v>167</v>
      </c>
      <c r="V272" s="140"/>
    </row>
    <row r="273" spans="1:22" s="4" customFormat="1" ht="409.5" x14ac:dyDescent="0.2">
      <c r="A273" s="141" t="s">
        <v>31</v>
      </c>
      <c r="B273" s="110" t="s">
        <v>24</v>
      </c>
      <c r="C273" s="5" t="s">
        <v>13164</v>
      </c>
      <c r="D273" s="5" t="s">
        <v>13165</v>
      </c>
      <c r="E273" s="5" t="s">
        <v>13166</v>
      </c>
      <c r="F273" s="137" t="s">
        <v>210</v>
      </c>
      <c r="G273" s="137" t="s">
        <v>230</v>
      </c>
      <c r="H273" s="137" t="s">
        <v>440</v>
      </c>
      <c r="I273" s="5" t="s">
        <v>194</v>
      </c>
      <c r="J273" s="592" t="s">
        <v>9897</v>
      </c>
      <c r="K273" s="95" t="s">
        <v>12985</v>
      </c>
      <c r="L273" s="95" t="s">
        <v>12986</v>
      </c>
      <c r="M273" s="557" t="s">
        <v>4908</v>
      </c>
      <c r="N273" s="6">
        <v>45141</v>
      </c>
      <c r="O273" s="558">
        <v>2022</v>
      </c>
      <c r="P273" s="558">
        <v>2025</v>
      </c>
      <c r="Q273" s="667">
        <v>32880</v>
      </c>
      <c r="R273" s="5" t="s">
        <v>13167</v>
      </c>
      <c r="S273" s="5" t="s">
        <v>13168</v>
      </c>
      <c r="T273" s="113"/>
      <c r="U273" s="163" t="s">
        <v>167</v>
      </c>
      <c r="V273" s="140"/>
    </row>
    <row r="274" spans="1:22" s="4" customFormat="1" ht="63.75" hidden="1" x14ac:dyDescent="0.2">
      <c r="A274" s="141" t="s">
        <v>128</v>
      </c>
      <c r="B274" s="259" t="s">
        <v>78</v>
      </c>
      <c r="C274" s="156" t="s">
        <v>12033</v>
      </c>
      <c r="D274" s="140" t="s">
        <v>12034</v>
      </c>
      <c r="E274" s="140" t="s">
        <v>12035</v>
      </c>
      <c r="F274" s="215" t="s">
        <v>210</v>
      </c>
      <c r="G274" s="215" t="s">
        <v>232</v>
      </c>
      <c r="H274" s="215" t="s">
        <v>548</v>
      </c>
      <c r="I274" s="140" t="s">
        <v>194</v>
      </c>
      <c r="J274" s="140"/>
      <c r="K274" s="140" t="s">
        <v>12036</v>
      </c>
      <c r="L274" s="140" t="s">
        <v>12036</v>
      </c>
      <c r="M274" s="140"/>
      <c r="N274" s="162"/>
      <c r="O274" s="166">
        <v>2022</v>
      </c>
      <c r="P274" s="166">
        <v>2026</v>
      </c>
      <c r="Q274" s="295">
        <v>0</v>
      </c>
      <c r="R274" s="140" t="s">
        <v>12037</v>
      </c>
      <c r="S274" s="140"/>
      <c r="T274" s="140"/>
      <c r="U274" s="163" t="s">
        <v>1008</v>
      </c>
      <c r="V274" s="140" t="s">
        <v>1009</v>
      </c>
    </row>
    <row r="275" spans="1:22" s="4" customFormat="1" ht="409.5" x14ac:dyDescent="0.2">
      <c r="A275" s="141" t="s">
        <v>31</v>
      </c>
      <c r="B275" s="110" t="s">
        <v>24</v>
      </c>
      <c r="C275" s="5" t="s">
        <v>13169</v>
      </c>
      <c r="D275" s="5" t="s">
        <v>13170</v>
      </c>
      <c r="E275" s="5" t="s">
        <v>13171</v>
      </c>
      <c r="F275" s="137" t="s">
        <v>208</v>
      </c>
      <c r="G275" s="137" t="s">
        <v>182</v>
      </c>
      <c r="H275" s="137" t="s">
        <v>288</v>
      </c>
      <c r="I275" s="5" t="s">
        <v>182</v>
      </c>
      <c r="J275" s="591" t="s">
        <v>9897</v>
      </c>
      <c r="K275" s="95" t="s">
        <v>12985</v>
      </c>
      <c r="L275" s="95" t="s">
        <v>12986</v>
      </c>
      <c r="M275" s="557" t="s">
        <v>4908</v>
      </c>
      <c r="N275" s="6">
        <v>44798</v>
      </c>
      <c r="O275" s="558">
        <v>2022</v>
      </c>
      <c r="P275" s="558">
        <v>2025</v>
      </c>
      <c r="Q275" s="667">
        <v>32880</v>
      </c>
      <c r="R275" s="5" t="s">
        <v>13172</v>
      </c>
      <c r="S275" s="5" t="s">
        <v>13173</v>
      </c>
      <c r="T275" s="113"/>
      <c r="U275" s="163" t="s">
        <v>167</v>
      </c>
      <c r="V275" s="140"/>
    </row>
    <row r="276" spans="1:22" s="4" customFormat="1" ht="409.5" x14ac:dyDescent="0.2">
      <c r="A276" s="141" t="s">
        <v>31</v>
      </c>
      <c r="B276" s="110" t="s">
        <v>24</v>
      </c>
      <c r="C276" s="108" t="s">
        <v>13174</v>
      </c>
      <c r="D276" s="5" t="s">
        <v>13175</v>
      </c>
      <c r="E276" s="5" t="s">
        <v>13176</v>
      </c>
      <c r="F276" s="137" t="s">
        <v>208</v>
      </c>
      <c r="G276" s="137" t="s">
        <v>182</v>
      </c>
      <c r="H276" s="137" t="s">
        <v>509</v>
      </c>
      <c r="I276" s="5" t="s">
        <v>182</v>
      </c>
      <c r="J276" s="592" t="s">
        <v>9897</v>
      </c>
      <c r="K276" s="95" t="s">
        <v>12985</v>
      </c>
      <c r="L276" s="95" t="s">
        <v>12986</v>
      </c>
      <c r="M276" s="557" t="s">
        <v>4908</v>
      </c>
      <c r="N276" s="6">
        <v>44587</v>
      </c>
      <c r="O276" s="558">
        <v>2022</v>
      </c>
      <c r="P276" s="558">
        <v>2025</v>
      </c>
      <c r="Q276" s="667">
        <v>32880</v>
      </c>
      <c r="R276" s="5" t="s">
        <v>13177</v>
      </c>
      <c r="S276" s="5" t="s">
        <v>13178</v>
      </c>
      <c r="T276" s="113"/>
      <c r="U276" s="163" t="s">
        <v>167</v>
      </c>
      <c r="V276" s="140"/>
    </row>
    <row r="277" spans="1:22" s="4" customFormat="1" ht="409.5" x14ac:dyDescent="0.2">
      <c r="A277" s="141" t="s">
        <v>31</v>
      </c>
      <c r="B277" s="110" t="s">
        <v>24</v>
      </c>
      <c r="C277" s="133" t="s">
        <v>13195</v>
      </c>
      <c r="D277" s="5" t="s">
        <v>13196</v>
      </c>
      <c r="E277" s="133" t="s">
        <v>13197</v>
      </c>
      <c r="F277" s="137" t="s">
        <v>208</v>
      </c>
      <c r="G277" s="137" t="s">
        <v>213</v>
      </c>
      <c r="H277" s="137" t="s">
        <v>610</v>
      </c>
      <c r="I277" s="5" t="s">
        <v>185</v>
      </c>
      <c r="J277" s="5" t="s">
        <v>9897</v>
      </c>
      <c r="K277" s="95" t="s">
        <v>12985</v>
      </c>
      <c r="L277" s="133" t="s">
        <v>12986</v>
      </c>
      <c r="M277" s="557" t="s">
        <v>4908</v>
      </c>
      <c r="N277" s="6">
        <v>45141</v>
      </c>
      <c r="O277" s="558">
        <v>2021</v>
      </c>
      <c r="P277" s="558">
        <v>2025</v>
      </c>
      <c r="Q277" s="667">
        <v>32880</v>
      </c>
      <c r="R277" s="5" t="s">
        <v>13198</v>
      </c>
      <c r="S277" s="5" t="s">
        <v>13199</v>
      </c>
      <c r="T277" s="113"/>
      <c r="U277" s="163" t="s">
        <v>167</v>
      </c>
      <c r="V277" s="140"/>
    </row>
    <row r="278" spans="1:22" s="4" customFormat="1" ht="409.5" x14ac:dyDescent="0.2">
      <c r="A278" s="292" t="s">
        <v>31</v>
      </c>
      <c r="B278" s="612" t="s">
        <v>39</v>
      </c>
      <c r="C278" s="95" t="s">
        <v>13265</v>
      </c>
      <c r="D278" s="134" t="s">
        <v>13266</v>
      </c>
      <c r="E278" s="134" t="s">
        <v>13267</v>
      </c>
      <c r="F278" s="565" t="s">
        <v>174</v>
      </c>
      <c r="G278" s="565" t="s">
        <v>240</v>
      </c>
      <c r="H278" s="565" t="s">
        <v>240</v>
      </c>
      <c r="I278" s="3" t="s">
        <v>197</v>
      </c>
      <c r="J278" s="5" t="s">
        <v>13261</v>
      </c>
      <c r="K278" s="95" t="s">
        <v>13268</v>
      </c>
      <c r="L278" s="95" t="s">
        <v>12986</v>
      </c>
      <c r="M278" s="7" t="s">
        <v>4908</v>
      </c>
      <c r="N278" s="6">
        <v>44781</v>
      </c>
      <c r="O278" s="7">
        <v>2022</v>
      </c>
      <c r="P278" s="7">
        <v>2025</v>
      </c>
      <c r="Q278" s="667">
        <v>32880</v>
      </c>
      <c r="R278" s="596" t="s">
        <v>13269</v>
      </c>
      <c r="S278" s="5" t="s">
        <v>13270</v>
      </c>
      <c r="T278" s="113"/>
      <c r="U278" s="163" t="s">
        <v>167</v>
      </c>
      <c r="V278" s="140"/>
    </row>
    <row r="279" spans="1:22" s="4" customFormat="1" ht="127.5" x14ac:dyDescent="0.2">
      <c r="A279" s="141" t="s">
        <v>31</v>
      </c>
      <c r="B279" s="110" t="s">
        <v>65</v>
      </c>
      <c r="C279" s="5" t="s">
        <v>13059</v>
      </c>
      <c r="D279" s="5" t="s">
        <v>13050</v>
      </c>
      <c r="E279" s="5">
        <v>3230005056</v>
      </c>
      <c r="F279" s="135" t="s">
        <v>208</v>
      </c>
      <c r="G279" s="135" t="s">
        <v>181</v>
      </c>
      <c r="H279" s="135" t="s">
        <v>455</v>
      </c>
      <c r="I279" s="5" t="s">
        <v>181</v>
      </c>
      <c r="J279" s="5" t="s">
        <v>12702</v>
      </c>
      <c r="K279" s="5" t="s">
        <v>12703</v>
      </c>
      <c r="L279" s="5" t="s">
        <v>13060</v>
      </c>
      <c r="M279" s="7" t="s">
        <v>4908</v>
      </c>
      <c r="N279" s="6">
        <v>45260</v>
      </c>
      <c r="O279" s="7">
        <v>2023</v>
      </c>
      <c r="P279" s="7">
        <v>2023</v>
      </c>
      <c r="Q279" s="667">
        <v>34900</v>
      </c>
      <c r="R279" s="5"/>
      <c r="S279" s="5" t="s">
        <v>13061</v>
      </c>
      <c r="T279" s="113"/>
      <c r="U279" s="163" t="s">
        <v>167</v>
      </c>
      <c r="V279" s="140"/>
    </row>
    <row r="280" spans="1:22" s="4" customFormat="1" ht="89.25" x14ac:dyDescent="0.2">
      <c r="A280" s="141" t="s">
        <v>31</v>
      </c>
      <c r="B280" s="110" t="s">
        <v>65</v>
      </c>
      <c r="C280" s="5" t="s">
        <v>13030</v>
      </c>
      <c r="D280" s="118" t="s">
        <v>12811</v>
      </c>
      <c r="E280" s="136" t="s">
        <v>13031</v>
      </c>
      <c r="F280" s="602" t="s">
        <v>208</v>
      </c>
      <c r="G280" s="602" t="s">
        <v>181</v>
      </c>
      <c r="H280" s="602" t="s">
        <v>287</v>
      </c>
      <c r="I280" s="5" t="s">
        <v>181</v>
      </c>
      <c r="J280" s="128" t="s">
        <v>13032</v>
      </c>
      <c r="K280" s="125" t="s">
        <v>12999</v>
      </c>
      <c r="L280" s="5" t="s">
        <v>13000</v>
      </c>
      <c r="M280" s="129" t="s">
        <v>4908</v>
      </c>
      <c r="N280" s="6">
        <v>44938</v>
      </c>
      <c r="O280" s="7">
        <v>2022</v>
      </c>
      <c r="P280" s="7">
        <v>2024</v>
      </c>
      <c r="Q280" s="667">
        <v>35000</v>
      </c>
      <c r="R280" s="5"/>
      <c r="S280" s="5" t="s">
        <v>13033</v>
      </c>
      <c r="T280" s="113"/>
      <c r="U280" s="163" t="s">
        <v>167</v>
      </c>
      <c r="V280" s="140"/>
    </row>
    <row r="281" spans="1:22" s="4" customFormat="1" ht="84" customHeight="1" x14ac:dyDescent="0.2">
      <c r="A281" s="141" t="s">
        <v>31</v>
      </c>
      <c r="B281" s="110" t="s">
        <v>24</v>
      </c>
      <c r="C281" s="133" t="s">
        <v>13200</v>
      </c>
      <c r="D281" s="593" t="s">
        <v>13201</v>
      </c>
      <c r="E281" s="133" t="s">
        <v>12739</v>
      </c>
      <c r="F281" s="137" t="s">
        <v>208</v>
      </c>
      <c r="G281" s="137" t="s">
        <v>213</v>
      </c>
      <c r="H281" s="137" t="s">
        <v>619</v>
      </c>
      <c r="I281" s="5" t="s">
        <v>186</v>
      </c>
      <c r="J281" s="128" t="s">
        <v>13202</v>
      </c>
      <c r="K281" s="133" t="s">
        <v>13203</v>
      </c>
      <c r="L281" s="133" t="s">
        <v>3733</v>
      </c>
      <c r="M281" s="557" t="s">
        <v>4908</v>
      </c>
      <c r="N281" s="6">
        <v>44183</v>
      </c>
      <c r="O281" s="558">
        <v>2021</v>
      </c>
      <c r="P281" s="558">
        <v>2030</v>
      </c>
      <c r="Q281" s="674">
        <v>44520.31</v>
      </c>
      <c r="R281" s="5" t="s">
        <v>13204</v>
      </c>
      <c r="S281" s="5" t="s">
        <v>12742</v>
      </c>
      <c r="T281" s="113"/>
      <c r="U281" s="163" t="s">
        <v>167</v>
      </c>
      <c r="V281" s="140"/>
    </row>
    <row r="282" spans="1:22" s="68" customFormat="1" ht="192" customHeight="1" x14ac:dyDescent="0.2">
      <c r="A282" s="141" t="s">
        <v>31</v>
      </c>
      <c r="B282" s="110" t="s">
        <v>65</v>
      </c>
      <c r="C282" s="5" t="s">
        <v>13034</v>
      </c>
      <c r="D282" s="118" t="s">
        <v>13035</v>
      </c>
      <c r="E282" s="136" t="s">
        <v>13036</v>
      </c>
      <c r="F282" s="602" t="s">
        <v>208</v>
      </c>
      <c r="G282" s="602" t="s">
        <v>181</v>
      </c>
      <c r="H282" s="602" t="s">
        <v>287</v>
      </c>
      <c r="I282" s="5" t="s">
        <v>181</v>
      </c>
      <c r="J282" s="5" t="s">
        <v>13037</v>
      </c>
      <c r="K282" s="125" t="s">
        <v>12999</v>
      </c>
      <c r="L282" s="5" t="s">
        <v>13000</v>
      </c>
      <c r="M282" s="129" t="s">
        <v>4908</v>
      </c>
      <c r="N282" s="6">
        <v>44936</v>
      </c>
      <c r="O282" s="7">
        <v>2022</v>
      </c>
      <c r="P282" s="7">
        <v>2024</v>
      </c>
      <c r="Q282" s="667">
        <f>47695+1980</f>
        <v>49675</v>
      </c>
      <c r="R282" s="5"/>
      <c r="S282" s="5" t="s">
        <v>13038</v>
      </c>
      <c r="T282" s="113"/>
      <c r="U282" s="163" t="s">
        <v>167</v>
      </c>
      <c r="V282" s="140"/>
    </row>
    <row r="283" spans="1:22" s="68" customFormat="1" ht="62.25" customHeight="1" x14ac:dyDescent="0.2">
      <c r="A283" s="141" t="s">
        <v>31</v>
      </c>
      <c r="B283" s="110" t="s">
        <v>65</v>
      </c>
      <c r="C283" s="5" t="s">
        <v>13049</v>
      </c>
      <c r="D283" s="5" t="s">
        <v>13050</v>
      </c>
      <c r="E283" s="5" t="s">
        <v>13051</v>
      </c>
      <c r="F283" s="135" t="s">
        <v>208</v>
      </c>
      <c r="G283" s="135" t="s">
        <v>181</v>
      </c>
      <c r="H283" s="135" t="s">
        <v>455</v>
      </c>
      <c r="I283" s="5" t="s">
        <v>181</v>
      </c>
      <c r="J283" s="5" t="s">
        <v>12702</v>
      </c>
      <c r="K283" s="5" t="s">
        <v>12703</v>
      </c>
      <c r="L283" s="5" t="s">
        <v>13052</v>
      </c>
      <c r="M283" s="7" t="s">
        <v>4908</v>
      </c>
      <c r="N283" s="6">
        <v>44993</v>
      </c>
      <c r="O283" s="7">
        <v>2023</v>
      </c>
      <c r="P283" s="7">
        <v>2023</v>
      </c>
      <c r="Q283" s="667">
        <v>50000</v>
      </c>
      <c r="R283" s="5"/>
      <c r="S283" s="5" t="s">
        <v>13053</v>
      </c>
      <c r="T283" s="113"/>
      <c r="U283" s="163" t="s">
        <v>167</v>
      </c>
      <c r="V283" s="140"/>
    </row>
    <row r="284" spans="1:22" s="4" customFormat="1" ht="92.25" customHeight="1" x14ac:dyDescent="0.2">
      <c r="A284" s="141" t="s">
        <v>31</v>
      </c>
      <c r="B284" s="110" t="s">
        <v>38</v>
      </c>
      <c r="C284" s="95" t="s">
        <v>13229</v>
      </c>
      <c r="D284" s="95" t="s">
        <v>13230</v>
      </c>
      <c r="E284" s="95" t="s">
        <v>13231</v>
      </c>
      <c r="F284" s="139" t="s">
        <v>174</v>
      </c>
      <c r="G284" s="139" t="s">
        <v>236</v>
      </c>
      <c r="H284" s="139" t="s">
        <v>569</v>
      </c>
      <c r="I284" s="3" t="s">
        <v>200</v>
      </c>
      <c r="J284" s="5" t="s">
        <v>13092</v>
      </c>
      <c r="K284" s="95" t="s">
        <v>13232</v>
      </c>
      <c r="L284" s="5" t="s">
        <v>3733</v>
      </c>
      <c r="M284" s="7" t="s">
        <v>4908</v>
      </c>
      <c r="N284" s="6">
        <v>44130</v>
      </c>
      <c r="O284" s="7">
        <v>2020</v>
      </c>
      <c r="P284" s="7">
        <v>2022</v>
      </c>
      <c r="Q284" s="667">
        <v>52713</v>
      </c>
      <c r="R284" s="5"/>
      <c r="S284" s="5" t="s">
        <v>13233</v>
      </c>
      <c r="T284" s="5"/>
      <c r="U284" s="163" t="s">
        <v>167</v>
      </c>
      <c r="V284" s="140"/>
    </row>
    <row r="285" spans="1:22" s="4" customFormat="1" ht="111.75" customHeight="1" x14ac:dyDescent="0.2">
      <c r="A285" s="141" t="s">
        <v>31</v>
      </c>
      <c r="B285" s="110" t="s">
        <v>36</v>
      </c>
      <c r="C285" s="604" t="s">
        <v>13084</v>
      </c>
      <c r="D285" s="575" t="s">
        <v>13085</v>
      </c>
      <c r="E285" s="576" t="s">
        <v>13086</v>
      </c>
      <c r="F285" s="137" t="s">
        <v>174</v>
      </c>
      <c r="G285" s="137" t="s">
        <v>237</v>
      </c>
      <c r="H285" s="137" t="s">
        <v>348</v>
      </c>
      <c r="I285" s="5" t="s">
        <v>197</v>
      </c>
      <c r="J285" s="5" t="s">
        <v>13087</v>
      </c>
      <c r="K285" s="95" t="s">
        <v>13088</v>
      </c>
      <c r="L285" s="575" t="s">
        <v>13089</v>
      </c>
      <c r="M285" s="7" t="s">
        <v>4908</v>
      </c>
      <c r="N285" s="6">
        <v>45098</v>
      </c>
      <c r="O285" s="7">
        <v>2023</v>
      </c>
      <c r="P285" s="7">
        <v>2023</v>
      </c>
      <c r="Q285" s="675">
        <v>52913.8</v>
      </c>
      <c r="R285" s="5"/>
      <c r="S285" s="5" t="s">
        <v>13090</v>
      </c>
      <c r="T285" s="113"/>
      <c r="U285" s="163" t="s">
        <v>167</v>
      </c>
      <c r="V285" s="140"/>
    </row>
    <row r="286" spans="1:22" s="4" customFormat="1" ht="127.5" customHeight="1" x14ac:dyDescent="0.2">
      <c r="A286" s="141" t="s">
        <v>31</v>
      </c>
      <c r="B286" s="110" t="s">
        <v>65</v>
      </c>
      <c r="C286" s="125" t="s">
        <v>12992</v>
      </c>
      <c r="D286" s="578" t="s">
        <v>12993</v>
      </c>
      <c r="E286" s="579">
        <v>101031538</v>
      </c>
      <c r="F286" s="135" t="s">
        <v>208</v>
      </c>
      <c r="G286" s="135" t="s">
        <v>181</v>
      </c>
      <c r="H286" s="135" t="s">
        <v>426</v>
      </c>
      <c r="I286" s="5" t="s">
        <v>181</v>
      </c>
      <c r="J286" s="5" t="s">
        <v>12990</v>
      </c>
      <c r="K286" s="125" t="s">
        <v>12994</v>
      </c>
      <c r="L286" s="125" t="s">
        <v>3733</v>
      </c>
      <c r="M286" s="129" t="s">
        <v>4908</v>
      </c>
      <c r="N286" s="130">
        <v>44299</v>
      </c>
      <c r="O286" s="129">
        <v>2021</v>
      </c>
      <c r="P286" s="129">
        <v>2023</v>
      </c>
      <c r="Q286" s="673">
        <v>54377.56</v>
      </c>
      <c r="R286" s="125"/>
      <c r="S286" s="125" t="s">
        <v>12995</v>
      </c>
      <c r="T286" s="113"/>
      <c r="U286" s="163" t="s">
        <v>167</v>
      </c>
      <c r="V286" s="140"/>
    </row>
    <row r="287" spans="1:22" s="68" customFormat="1" ht="222.75" customHeight="1" x14ac:dyDescent="0.2">
      <c r="A287" s="561" t="s">
        <v>31</v>
      </c>
      <c r="B287" s="611" t="s">
        <v>69</v>
      </c>
      <c r="C287" s="125" t="s">
        <v>13118</v>
      </c>
      <c r="D287" s="125" t="s">
        <v>13119</v>
      </c>
      <c r="E287" s="125" t="s">
        <v>13120</v>
      </c>
      <c r="F287" s="137" t="s">
        <v>209</v>
      </c>
      <c r="G287" s="137" t="s">
        <v>229</v>
      </c>
      <c r="H287" s="137" t="s">
        <v>229</v>
      </c>
      <c r="I287" s="125" t="s">
        <v>191</v>
      </c>
      <c r="J287" s="125"/>
      <c r="K287" s="125" t="s">
        <v>13121</v>
      </c>
      <c r="L287" s="555" t="s">
        <v>13122</v>
      </c>
      <c r="M287" s="129"/>
      <c r="N287" s="130" t="s">
        <v>13123</v>
      </c>
      <c r="O287" s="129">
        <v>2023</v>
      </c>
      <c r="P287" s="129">
        <v>2023</v>
      </c>
      <c r="Q287" s="673">
        <v>57405</v>
      </c>
      <c r="R287" s="125"/>
      <c r="S287" s="125" t="s">
        <v>13124</v>
      </c>
      <c r="T287" s="587"/>
      <c r="U287" s="163" t="s">
        <v>167</v>
      </c>
      <c r="V287" s="140"/>
    </row>
    <row r="288" spans="1:22" s="68" customFormat="1" ht="188.25" customHeight="1" x14ac:dyDescent="0.2">
      <c r="A288" s="141" t="s">
        <v>31</v>
      </c>
      <c r="B288" s="110" t="s">
        <v>36</v>
      </c>
      <c r="C288" s="604" t="s">
        <v>13078</v>
      </c>
      <c r="D288" s="575" t="s">
        <v>13079</v>
      </c>
      <c r="E288" s="576">
        <v>945263</v>
      </c>
      <c r="F288" s="137" t="s">
        <v>174</v>
      </c>
      <c r="G288" s="137" t="s">
        <v>235</v>
      </c>
      <c r="H288" s="137" t="s">
        <v>309</v>
      </c>
      <c r="I288" s="5" t="s">
        <v>198</v>
      </c>
      <c r="J288" s="5" t="s">
        <v>12990</v>
      </c>
      <c r="K288" s="95" t="s">
        <v>4230</v>
      </c>
      <c r="L288" s="575" t="s">
        <v>12986</v>
      </c>
      <c r="M288" s="7" t="s">
        <v>4908</v>
      </c>
      <c r="N288" s="6">
        <v>44216</v>
      </c>
      <c r="O288" s="7">
        <v>2021</v>
      </c>
      <c r="P288" s="7">
        <v>2025</v>
      </c>
      <c r="Q288" s="675">
        <v>62984.56</v>
      </c>
      <c r="R288" s="5"/>
      <c r="S288" s="5" t="s">
        <v>13080</v>
      </c>
      <c r="T288" s="113"/>
      <c r="U288" s="163" t="s">
        <v>167</v>
      </c>
      <c r="V288" s="140"/>
    </row>
    <row r="289" spans="1:22" s="68" customFormat="1" ht="205.5" customHeight="1" x14ac:dyDescent="0.2">
      <c r="A289" s="141" t="s">
        <v>31</v>
      </c>
      <c r="B289" s="110" t="s">
        <v>65</v>
      </c>
      <c r="C289" s="578" t="s">
        <v>12988</v>
      </c>
      <c r="D289" s="578" t="s">
        <v>12989</v>
      </c>
      <c r="E289" s="579">
        <v>101007299</v>
      </c>
      <c r="F289" s="135" t="s">
        <v>208</v>
      </c>
      <c r="G289" s="135" t="s">
        <v>181</v>
      </c>
      <c r="H289" s="135" t="s">
        <v>600</v>
      </c>
      <c r="I289" s="5" t="s">
        <v>181</v>
      </c>
      <c r="J289" s="5" t="s">
        <v>12990</v>
      </c>
      <c r="K289" s="125" t="s">
        <v>4230</v>
      </c>
      <c r="L289" s="125" t="s">
        <v>3733</v>
      </c>
      <c r="M289" s="129" t="s">
        <v>4908</v>
      </c>
      <c r="N289" s="130">
        <v>42353</v>
      </c>
      <c r="O289" s="129">
        <v>2021</v>
      </c>
      <c r="P289" s="129">
        <v>2025</v>
      </c>
      <c r="Q289" s="673">
        <v>65550</v>
      </c>
      <c r="R289" s="125"/>
      <c r="S289" s="125" t="s">
        <v>12991</v>
      </c>
      <c r="T289" s="113"/>
      <c r="U289" s="163" t="s">
        <v>167</v>
      </c>
      <c r="V289" s="140"/>
    </row>
    <row r="290" spans="1:22" ht="188.25" customHeight="1" x14ac:dyDescent="0.2">
      <c r="A290" s="141" t="s">
        <v>31</v>
      </c>
      <c r="B290" s="110" t="s">
        <v>24</v>
      </c>
      <c r="C290" s="108" t="s">
        <v>13179</v>
      </c>
      <c r="D290" s="5" t="s">
        <v>13180</v>
      </c>
      <c r="E290" s="5" t="s">
        <v>13181</v>
      </c>
      <c r="F290" s="137" t="s">
        <v>208</v>
      </c>
      <c r="G290" s="137" t="s">
        <v>213</v>
      </c>
      <c r="H290" s="137" t="s">
        <v>326</v>
      </c>
      <c r="I290" s="5" t="s">
        <v>186</v>
      </c>
      <c r="J290" s="5" t="s">
        <v>9903</v>
      </c>
      <c r="K290" s="112" t="s">
        <v>13182</v>
      </c>
      <c r="L290" s="5" t="s">
        <v>10070</v>
      </c>
      <c r="M290" s="557">
        <v>50349287</v>
      </c>
      <c r="N290" s="6">
        <v>44861</v>
      </c>
      <c r="O290" s="558">
        <v>2021</v>
      </c>
      <c r="P290" s="558">
        <v>2023</v>
      </c>
      <c r="Q290" s="667">
        <v>78710.55</v>
      </c>
      <c r="R290" s="128" t="s">
        <v>13183</v>
      </c>
      <c r="S290" s="5" t="s">
        <v>13184</v>
      </c>
      <c r="T290" s="113"/>
      <c r="U290" s="163" t="s">
        <v>167</v>
      </c>
      <c r="V290" s="140"/>
    </row>
    <row r="291" spans="1:22" ht="159" customHeight="1" x14ac:dyDescent="0.2">
      <c r="A291" s="141" t="s">
        <v>31</v>
      </c>
      <c r="B291" s="110" t="s">
        <v>66</v>
      </c>
      <c r="C291" s="575" t="s">
        <v>12977</v>
      </c>
      <c r="D291" s="576" t="s">
        <v>12978</v>
      </c>
      <c r="E291" s="600" t="s">
        <v>12979</v>
      </c>
      <c r="F291" s="135" t="s">
        <v>209</v>
      </c>
      <c r="G291" s="135" t="s">
        <v>227</v>
      </c>
      <c r="H291" s="135" t="s">
        <v>339</v>
      </c>
      <c r="I291" s="5" t="s">
        <v>192</v>
      </c>
      <c r="J291" s="97" t="s">
        <v>12980</v>
      </c>
      <c r="K291" s="108" t="s">
        <v>12110</v>
      </c>
      <c r="L291" s="577" t="s">
        <v>12981</v>
      </c>
      <c r="M291" s="601">
        <v>50349287</v>
      </c>
      <c r="N291" s="6">
        <v>44162</v>
      </c>
      <c r="O291" s="7">
        <v>2020</v>
      </c>
      <c r="P291" s="7">
        <v>2022</v>
      </c>
      <c r="Q291" s="667">
        <v>79455</v>
      </c>
      <c r="R291" s="5"/>
      <c r="S291" s="5" t="s">
        <v>12982</v>
      </c>
      <c r="T291" s="113"/>
      <c r="U291" s="163" t="s">
        <v>167</v>
      </c>
      <c r="V291" s="140"/>
    </row>
    <row r="292" spans="1:22" ht="173.25" customHeight="1" x14ac:dyDescent="0.2">
      <c r="A292" s="141" t="s">
        <v>31</v>
      </c>
      <c r="B292" s="110" t="s">
        <v>24</v>
      </c>
      <c r="C292" s="133" t="s">
        <v>13191</v>
      </c>
      <c r="D292" s="593" t="s">
        <v>13192</v>
      </c>
      <c r="E292" s="133">
        <v>101112723</v>
      </c>
      <c r="F292" s="137" t="s">
        <v>208</v>
      </c>
      <c r="G292" s="137" t="s">
        <v>213</v>
      </c>
      <c r="H292" s="137" t="s">
        <v>636</v>
      </c>
      <c r="I292" s="5" t="s">
        <v>186</v>
      </c>
      <c r="J292" s="5" t="s">
        <v>728</v>
      </c>
      <c r="K292" s="133" t="s">
        <v>13076</v>
      </c>
      <c r="L292" s="133" t="s">
        <v>12986</v>
      </c>
      <c r="M292" s="557" t="s">
        <v>4908</v>
      </c>
      <c r="N292" s="6">
        <v>45090</v>
      </c>
      <c r="O292" s="558">
        <v>2023</v>
      </c>
      <c r="P292" s="558">
        <v>2027</v>
      </c>
      <c r="Q292" s="674">
        <v>82484.92</v>
      </c>
      <c r="R292" s="5" t="s">
        <v>13193</v>
      </c>
      <c r="S292" s="5" t="s">
        <v>13194</v>
      </c>
      <c r="T292" s="113"/>
      <c r="U292" s="163" t="s">
        <v>167</v>
      </c>
      <c r="V292" s="140"/>
    </row>
    <row r="293" spans="1:22" ht="330.75" customHeight="1" x14ac:dyDescent="0.2">
      <c r="A293" s="561" t="s">
        <v>31</v>
      </c>
      <c r="B293" s="611" t="s">
        <v>69</v>
      </c>
      <c r="C293" s="555" t="s">
        <v>13105</v>
      </c>
      <c r="D293" s="555" t="s">
        <v>13106</v>
      </c>
      <c r="E293" s="555" t="s">
        <v>13107</v>
      </c>
      <c r="F293" s="137" t="s">
        <v>209</v>
      </c>
      <c r="G293" s="137" t="s">
        <v>229</v>
      </c>
      <c r="H293" s="137" t="s">
        <v>229</v>
      </c>
      <c r="I293" s="125" t="s">
        <v>191</v>
      </c>
      <c r="J293" s="125" t="s">
        <v>13108</v>
      </c>
      <c r="K293" s="555" t="s">
        <v>13109</v>
      </c>
      <c r="L293" s="555" t="s">
        <v>3914</v>
      </c>
      <c r="M293" s="129">
        <v>156621</v>
      </c>
      <c r="N293" s="130">
        <v>43395</v>
      </c>
      <c r="O293" s="129">
        <v>2017</v>
      </c>
      <c r="P293" s="129">
        <v>2022</v>
      </c>
      <c r="Q293" s="673">
        <v>84917.76999999999</v>
      </c>
      <c r="R293" s="125"/>
      <c r="S293" s="125" t="s">
        <v>13110</v>
      </c>
      <c r="T293" s="587"/>
      <c r="U293" s="163" t="s">
        <v>167</v>
      </c>
      <c r="V293" s="140"/>
    </row>
    <row r="294" spans="1:22" ht="408" customHeight="1" x14ac:dyDescent="0.2">
      <c r="A294" s="141" t="s">
        <v>31</v>
      </c>
      <c r="B294" s="110" t="s">
        <v>65</v>
      </c>
      <c r="C294" s="5" t="s">
        <v>13039</v>
      </c>
      <c r="D294" s="118" t="s">
        <v>13040</v>
      </c>
      <c r="E294" s="122">
        <v>101052200</v>
      </c>
      <c r="F294" s="135" t="s">
        <v>208</v>
      </c>
      <c r="G294" s="135" t="s">
        <v>181</v>
      </c>
      <c r="H294" s="135" t="s">
        <v>426</v>
      </c>
      <c r="I294" s="5" t="s">
        <v>181</v>
      </c>
      <c r="J294" s="125" t="s">
        <v>12990</v>
      </c>
      <c r="K294" s="5" t="s">
        <v>13041</v>
      </c>
      <c r="L294" s="5" t="s">
        <v>12986</v>
      </c>
      <c r="M294" s="583" t="s">
        <v>4908</v>
      </c>
      <c r="N294" s="6">
        <v>45009</v>
      </c>
      <c r="O294" s="7">
        <v>2021</v>
      </c>
      <c r="P294" s="7">
        <v>2024</v>
      </c>
      <c r="Q294" s="667">
        <v>88933.25</v>
      </c>
      <c r="R294" s="5"/>
      <c r="S294" s="5" t="s">
        <v>13042</v>
      </c>
      <c r="T294" s="113"/>
      <c r="U294" s="163" t="s">
        <v>167</v>
      </c>
      <c r="V294" s="140"/>
    </row>
    <row r="295" spans="1:22" ht="409.6" customHeight="1" x14ac:dyDescent="0.2">
      <c r="A295" s="141" t="s">
        <v>31</v>
      </c>
      <c r="B295" s="110" t="s">
        <v>68</v>
      </c>
      <c r="C295" s="586" t="s">
        <v>13094</v>
      </c>
      <c r="D295" s="95" t="s">
        <v>13095</v>
      </c>
      <c r="E295" s="586" t="s">
        <v>13096</v>
      </c>
      <c r="F295" s="137" t="s">
        <v>209</v>
      </c>
      <c r="G295" s="137" t="s">
        <v>226</v>
      </c>
      <c r="H295" s="137" t="s">
        <v>582</v>
      </c>
      <c r="I295" s="5" t="s">
        <v>191</v>
      </c>
      <c r="J295" s="132" t="s">
        <v>9910</v>
      </c>
      <c r="K295" s="586" t="s">
        <v>13097</v>
      </c>
      <c r="L295" s="586" t="s">
        <v>13098</v>
      </c>
      <c r="M295" s="7" t="s">
        <v>4908</v>
      </c>
      <c r="N295" s="6">
        <v>44392</v>
      </c>
      <c r="O295" s="7">
        <v>2019</v>
      </c>
      <c r="P295" s="7">
        <v>2022</v>
      </c>
      <c r="Q295" s="667">
        <v>97633.53</v>
      </c>
      <c r="R295" s="5"/>
      <c r="S295" s="5" t="s">
        <v>13099</v>
      </c>
      <c r="T295" s="113"/>
      <c r="U295" s="163" t="s">
        <v>167</v>
      </c>
      <c r="V295" s="140"/>
    </row>
    <row r="296" spans="1:22" ht="255" x14ac:dyDescent="0.2">
      <c r="A296" s="292" t="s">
        <v>31</v>
      </c>
      <c r="B296" s="612" t="s">
        <v>39</v>
      </c>
      <c r="C296" s="95" t="s">
        <v>13271</v>
      </c>
      <c r="D296" s="134" t="s">
        <v>13272</v>
      </c>
      <c r="E296" s="134">
        <v>101061661</v>
      </c>
      <c r="F296" s="565" t="s">
        <v>174</v>
      </c>
      <c r="G296" s="565" t="s">
        <v>240</v>
      </c>
      <c r="H296" s="565" t="s">
        <v>240</v>
      </c>
      <c r="I296" s="5" t="s">
        <v>197</v>
      </c>
      <c r="J296" s="5" t="s">
        <v>13261</v>
      </c>
      <c r="K296" s="95" t="s">
        <v>13024</v>
      </c>
      <c r="L296" s="95" t="s">
        <v>12986</v>
      </c>
      <c r="M296" s="7" t="s">
        <v>4908</v>
      </c>
      <c r="N296" s="6">
        <v>44760</v>
      </c>
      <c r="O296" s="7">
        <v>2023</v>
      </c>
      <c r="P296" s="7">
        <v>2025</v>
      </c>
      <c r="Q296" s="667">
        <v>107288.68</v>
      </c>
      <c r="R296" s="5"/>
      <c r="S296" s="5" t="s">
        <v>13273</v>
      </c>
      <c r="T296" s="113"/>
      <c r="U296" s="163" t="s">
        <v>167</v>
      </c>
      <c r="V296" s="140"/>
    </row>
    <row r="297" spans="1:22" ht="127.5" x14ac:dyDescent="0.2">
      <c r="A297" s="141" t="s">
        <v>31</v>
      </c>
      <c r="B297" s="110" t="s">
        <v>65</v>
      </c>
      <c r="C297" s="118" t="s">
        <v>13022</v>
      </c>
      <c r="D297" s="118" t="s">
        <v>13023</v>
      </c>
      <c r="E297" s="122">
        <v>101072488</v>
      </c>
      <c r="F297" s="135" t="s">
        <v>208</v>
      </c>
      <c r="G297" s="135" t="s">
        <v>212</v>
      </c>
      <c r="H297" s="135" t="s">
        <v>425</v>
      </c>
      <c r="I297" s="5" t="s">
        <v>129</v>
      </c>
      <c r="J297" s="125" t="s">
        <v>12990</v>
      </c>
      <c r="K297" s="5" t="s">
        <v>13024</v>
      </c>
      <c r="L297" s="5" t="s">
        <v>12986</v>
      </c>
      <c r="M297" s="583" t="s">
        <v>4908</v>
      </c>
      <c r="N297" s="6">
        <v>44743</v>
      </c>
      <c r="O297" s="7">
        <v>2023</v>
      </c>
      <c r="P297" s="7">
        <v>2025</v>
      </c>
      <c r="Q297" s="667">
        <v>136060.79999999999</v>
      </c>
      <c r="R297" s="5"/>
      <c r="S297" s="5" t="s">
        <v>13025</v>
      </c>
      <c r="T297" s="113"/>
      <c r="U297" s="163" t="s">
        <v>167</v>
      </c>
      <c r="V297" s="140"/>
    </row>
    <row r="298" spans="1:22" ht="331.5" x14ac:dyDescent="0.2">
      <c r="A298" s="141" t="s">
        <v>31</v>
      </c>
      <c r="B298" s="110" t="s">
        <v>36</v>
      </c>
      <c r="C298" s="604" t="s">
        <v>13081</v>
      </c>
      <c r="D298" s="575" t="s">
        <v>13082</v>
      </c>
      <c r="E298" s="576">
        <v>101095237</v>
      </c>
      <c r="F298" s="137" t="s">
        <v>174</v>
      </c>
      <c r="G298" s="137" t="s">
        <v>195</v>
      </c>
      <c r="H298" s="137" t="s">
        <v>350</v>
      </c>
      <c r="I298" s="5" t="s">
        <v>195</v>
      </c>
      <c r="J298" s="5" t="s">
        <v>12990</v>
      </c>
      <c r="K298" s="5" t="s">
        <v>13076</v>
      </c>
      <c r="L298" s="575" t="s">
        <v>12986</v>
      </c>
      <c r="M298" s="7" t="s">
        <v>4908</v>
      </c>
      <c r="N298" s="6">
        <v>44935</v>
      </c>
      <c r="O298" s="7">
        <v>2023</v>
      </c>
      <c r="P298" s="7">
        <v>2025</v>
      </c>
      <c r="Q298" s="675">
        <v>145766.25</v>
      </c>
      <c r="R298" s="5"/>
      <c r="S298" s="5" t="s">
        <v>13083</v>
      </c>
      <c r="T298" s="113"/>
      <c r="U298" s="163" t="s">
        <v>167</v>
      </c>
      <c r="V298" s="140"/>
    </row>
    <row r="299" spans="1:22" ht="306" x14ac:dyDescent="0.2">
      <c r="A299" s="141" t="s">
        <v>31</v>
      </c>
      <c r="B299" s="110" t="s">
        <v>24</v>
      </c>
      <c r="C299" s="133" t="s">
        <v>13205</v>
      </c>
      <c r="D299" s="593" t="s">
        <v>13206</v>
      </c>
      <c r="E299" s="133" t="s">
        <v>13207</v>
      </c>
      <c r="F299" s="137" t="s">
        <v>208</v>
      </c>
      <c r="G299" s="137" t="s">
        <v>213</v>
      </c>
      <c r="H299" s="137" t="s">
        <v>457</v>
      </c>
      <c r="I299" s="5" t="s">
        <v>185</v>
      </c>
      <c r="J299" s="5" t="s">
        <v>13202</v>
      </c>
      <c r="K299" s="133" t="s">
        <v>13208</v>
      </c>
      <c r="L299" s="133" t="s">
        <v>3733</v>
      </c>
      <c r="M299" s="557" t="s">
        <v>4908</v>
      </c>
      <c r="N299" s="6">
        <v>43261</v>
      </c>
      <c r="O299" s="558">
        <v>2018</v>
      </c>
      <c r="P299" s="558">
        <v>2022</v>
      </c>
      <c r="Q299" s="674">
        <v>161731.21</v>
      </c>
      <c r="R299" s="5" t="s">
        <v>13209</v>
      </c>
      <c r="S299" s="5" t="s">
        <v>13210</v>
      </c>
      <c r="T299" s="113"/>
      <c r="U299" s="163" t="s">
        <v>167</v>
      </c>
      <c r="V299" s="140"/>
    </row>
    <row r="300" spans="1:22" ht="409.5" x14ac:dyDescent="0.2">
      <c r="A300" s="141" t="s">
        <v>31</v>
      </c>
      <c r="B300" s="110" t="s">
        <v>67</v>
      </c>
      <c r="C300" s="5" t="s">
        <v>13074</v>
      </c>
      <c r="D300" s="5" t="s">
        <v>13075</v>
      </c>
      <c r="E300" s="5">
        <v>101094938</v>
      </c>
      <c r="F300" s="137" t="s">
        <v>209</v>
      </c>
      <c r="G300" s="137" t="s">
        <v>226</v>
      </c>
      <c r="H300" s="137" t="s">
        <v>582</v>
      </c>
      <c r="I300" s="5" t="s">
        <v>191</v>
      </c>
      <c r="J300" s="5" t="s">
        <v>12990</v>
      </c>
      <c r="K300" s="5" t="s">
        <v>13076</v>
      </c>
      <c r="L300" s="5" t="s">
        <v>12986</v>
      </c>
      <c r="M300" s="7" t="s">
        <v>4908</v>
      </c>
      <c r="N300" s="6">
        <v>44889</v>
      </c>
      <c r="O300" s="7">
        <v>2022</v>
      </c>
      <c r="P300" s="7">
        <v>2026</v>
      </c>
      <c r="Q300" s="667">
        <v>217938.09</v>
      </c>
      <c r="R300" s="5"/>
      <c r="S300" s="5" t="s">
        <v>13077</v>
      </c>
      <c r="T300" s="113"/>
      <c r="U300" s="163" t="s">
        <v>167</v>
      </c>
      <c r="V300" s="140"/>
    </row>
    <row r="301" spans="1:22" ht="141.75" x14ac:dyDescent="0.2">
      <c r="A301" s="561" t="s">
        <v>31</v>
      </c>
      <c r="B301" s="611" t="s">
        <v>69</v>
      </c>
      <c r="C301" s="577" t="s">
        <v>13100</v>
      </c>
      <c r="D301" s="577" t="s">
        <v>13101</v>
      </c>
      <c r="E301" s="577" t="s">
        <v>13102</v>
      </c>
      <c r="F301" s="137" t="s">
        <v>209</v>
      </c>
      <c r="G301" s="137" t="s">
        <v>226</v>
      </c>
      <c r="H301" s="137" t="s">
        <v>264</v>
      </c>
      <c r="I301" s="125" t="s">
        <v>191</v>
      </c>
      <c r="J301" s="132" t="s">
        <v>13103</v>
      </c>
      <c r="K301" s="577" t="s">
        <v>12110</v>
      </c>
      <c r="L301" s="577" t="s">
        <v>12981</v>
      </c>
      <c r="M301" s="129">
        <v>50349287</v>
      </c>
      <c r="N301" s="130">
        <v>44314</v>
      </c>
      <c r="O301" s="129">
        <v>2020</v>
      </c>
      <c r="P301" s="129">
        <v>2023</v>
      </c>
      <c r="Q301" s="673">
        <v>282111.89</v>
      </c>
      <c r="R301" s="125"/>
      <c r="S301" s="125" t="s">
        <v>13104</v>
      </c>
      <c r="T301" s="587"/>
      <c r="U301" s="163" t="s">
        <v>167</v>
      </c>
      <c r="V301" s="140"/>
    </row>
    <row r="302" spans="1:22" ht="114.75" x14ac:dyDescent="0.2">
      <c r="A302" s="141" t="s">
        <v>31</v>
      </c>
      <c r="B302" s="110" t="s">
        <v>65</v>
      </c>
      <c r="C302" s="5" t="s">
        <v>13066</v>
      </c>
      <c r="D302" s="5" t="s">
        <v>13003</v>
      </c>
      <c r="E302" s="122">
        <v>101091548</v>
      </c>
      <c r="F302" s="135" t="s">
        <v>208</v>
      </c>
      <c r="G302" s="135" t="s">
        <v>181</v>
      </c>
      <c r="H302" s="135" t="s">
        <v>393</v>
      </c>
      <c r="I302" s="5" t="s">
        <v>181</v>
      </c>
      <c r="J302" s="128" t="s">
        <v>13067</v>
      </c>
      <c r="K302" s="5" t="s">
        <v>13068</v>
      </c>
      <c r="L302" s="5" t="s">
        <v>3733</v>
      </c>
      <c r="M302" s="7" t="s">
        <v>4908</v>
      </c>
      <c r="N302" s="6">
        <v>45166</v>
      </c>
      <c r="O302" s="7">
        <v>2023</v>
      </c>
      <c r="P302" s="7">
        <v>2025</v>
      </c>
      <c r="Q302" s="667">
        <v>307800.48</v>
      </c>
      <c r="R302" s="5"/>
      <c r="S302" s="5" t="s">
        <v>13069</v>
      </c>
      <c r="T302" s="585"/>
      <c r="U302" s="163" t="s">
        <v>167</v>
      </c>
      <c r="V302" s="140"/>
    </row>
    <row r="303" spans="1:22" ht="51" x14ac:dyDescent="0.2">
      <c r="A303" s="141" t="s">
        <v>31</v>
      </c>
      <c r="B303" s="110" t="s">
        <v>68</v>
      </c>
      <c r="C303" s="586" t="s">
        <v>13091</v>
      </c>
      <c r="D303" s="95" t="s">
        <v>12717</v>
      </c>
      <c r="E303" s="605">
        <v>101100700</v>
      </c>
      <c r="F303" s="137" t="s">
        <v>209</v>
      </c>
      <c r="G303" s="137" t="s">
        <v>226</v>
      </c>
      <c r="H303" s="137" t="s">
        <v>582</v>
      </c>
      <c r="I303" s="5" t="s">
        <v>191</v>
      </c>
      <c r="J303" s="5" t="s">
        <v>13092</v>
      </c>
      <c r="K303" s="586" t="s">
        <v>11767</v>
      </c>
      <c r="L303" s="586" t="s">
        <v>3733</v>
      </c>
      <c r="M303" s="7" t="s">
        <v>4908</v>
      </c>
      <c r="N303" s="6">
        <v>44930</v>
      </c>
      <c r="O303" s="7">
        <v>2023</v>
      </c>
      <c r="P303" s="7">
        <v>2027</v>
      </c>
      <c r="Q303" s="667">
        <v>323568</v>
      </c>
      <c r="R303" s="5"/>
      <c r="S303" s="5" t="s">
        <v>13093</v>
      </c>
      <c r="T303" s="113"/>
      <c r="U303" s="163" t="s">
        <v>167</v>
      </c>
      <c r="V303" s="140"/>
    </row>
    <row r="304" spans="1:22" ht="409.5" x14ac:dyDescent="0.2">
      <c r="A304" s="141" t="s">
        <v>31</v>
      </c>
      <c r="B304" s="110" t="s">
        <v>24</v>
      </c>
      <c r="C304" s="133" t="s">
        <v>13185</v>
      </c>
      <c r="D304" s="593" t="s">
        <v>13186</v>
      </c>
      <c r="E304" s="133">
        <v>101078608</v>
      </c>
      <c r="F304" s="137" t="s">
        <v>208</v>
      </c>
      <c r="G304" s="137" t="s">
        <v>182</v>
      </c>
      <c r="H304" s="137" t="s">
        <v>534</v>
      </c>
      <c r="I304" s="5" t="s">
        <v>182</v>
      </c>
      <c r="J304" s="5" t="s">
        <v>13187</v>
      </c>
      <c r="K304" s="108" t="s">
        <v>13188</v>
      </c>
      <c r="L304" s="133" t="s">
        <v>12986</v>
      </c>
      <c r="M304" s="557" t="s">
        <v>4908</v>
      </c>
      <c r="N304" s="6">
        <v>45034</v>
      </c>
      <c r="O304" s="558">
        <v>2023</v>
      </c>
      <c r="P304" s="558">
        <v>2028</v>
      </c>
      <c r="Q304" s="674">
        <v>928500</v>
      </c>
      <c r="R304" s="5" t="s">
        <v>13189</v>
      </c>
      <c r="S304" s="5" t="s">
        <v>13190</v>
      </c>
      <c r="T304" s="113"/>
      <c r="U304" s="163" t="s">
        <v>167</v>
      </c>
      <c r="V304" s="140"/>
    </row>
    <row r="305" spans="1:22" ht="409.5" x14ac:dyDescent="0.2">
      <c r="A305" s="141" t="s">
        <v>6</v>
      </c>
      <c r="B305" s="259" t="s">
        <v>81</v>
      </c>
      <c r="C305" s="140" t="s">
        <v>922</v>
      </c>
      <c r="D305" s="140" t="s">
        <v>923</v>
      </c>
      <c r="E305" s="140" t="s">
        <v>921</v>
      </c>
      <c r="F305" s="356" t="s">
        <v>174</v>
      </c>
      <c r="G305" s="356" t="s">
        <v>178</v>
      </c>
      <c r="H305" s="356" t="s">
        <v>586</v>
      </c>
      <c r="I305" s="140" t="s">
        <v>178</v>
      </c>
      <c r="J305" s="153" t="s">
        <v>926</v>
      </c>
      <c r="K305" s="140" t="s">
        <v>924</v>
      </c>
      <c r="L305" s="153" t="s">
        <v>925</v>
      </c>
      <c r="M305" s="140"/>
      <c r="N305" s="304">
        <v>44708</v>
      </c>
      <c r="O305" s="166">
        <v>2022</v>
      </c>
      <c r="P305" s="166">
        <v>2026</v>
      </c>
      <c r="Q305" s="663">
        <v>2000</v>
      </c>
      <c r="R305" s="140"/>
      <c r="S305" s="140" t="s">
        <v>927</v>
      </c>
      <c r="T305" s="217"/>
      <c r="U305" s="163" t="s">
        <v>167</v>
      </c>
      <c r="V305" s="140"/>
    </row>
    <row r="306" spans="1:22" ht="331.5" x14ac:dyDescent="0.2">
      <c r="A306" s="141" t="s">
        <v>6</v>
      </c>
      <c r="B306" s="259" t="s">
        <v>1010</v>
      </c>
      <c r="C306" s="156" t="s">
        <v>712</v>
      </c>
      <c r="D306" s="156" t="s">
        <v>713</v>
      </c>
      <c r="E306" s="237" t="s">
        <v>714</v>
      </c>
      <c r="F306" s="427" t="s">
        <v>208</v>
      </c>
      <c r="G306" s="427" t="s">
        <v>213</v>
      </c>
      <c r="H306" s="427" t="s">
        <v>326</v>
      </c>
      <c r="I306" s="140" t="s">
        <v>186</v>
      </c>
      <c r="J306" s="367" t="s">
        <v>716</v>
      </c>
      <c r="K306" s="153" t="s">
        <v>717</v>
      </c>
      <c r="L306" s="153" t="s">
        <v>715</v>
      </c>
      <c r="M306" s="140"/>
      <c r="N306" s="304">
        <v>44207</v>
      </c>
      <c r="O306" s="166">
        <v>2021</v>
      </c>
      <c r="P306" s="166">
        <v>2023</v>
      </c>
      <c r="Q306" s="663">
        <v>2855</v>
      </c>
      <c r="R306" s="140"/>
      <c r="S306" s="71" t="s">
        <v>718</v>
      </c>
      <c r="T306" s="217"/>
      <c r="U306" s="163" t="s">
        <v>167</v>
      </c>
      <c r="V306" s="140"/>
    </row>
    <row r="307" spans="1:22" ht="140.25" x14ac:dyDescent="0.2">
      <c r="A307" s="141" t="s">
        <v>6</v>
      </c>
      <c r="B307" s="259" t="s">
        <v>80</v>
      </c>
      <c r="C307" s="140" t="s">
        <v>813</v>
      </c>
      <c r="D307" s="140" t="s">
        <v>814</v>
      </c>
      <c r="E307" s="153" t="s">
        <v>812</v>
      </c>
      <c r="F307" s="427" t="s">
        <v>175</v>
      </c>
      <c r="G307" s="427" t="s">
        <v>242</v>
      </c>
      <c r="H307" s="427" t="s">
        <v>281</v>
      </c>
      <c r="I307" s="140" t="s">
        <v>203</v>
      </c>
      <c r="J307" s="140" t="s">
        <v>978</v>
      </c>
      <c r="K307" s="140" t="s">
        <v>815</v>
      </c>
      <c r="L307" s="140" t="s">
        <v>816</v>
      </c>
      <c r="M307" s="140"/>
      <c r="N307" s="304">
        <v>44832</v>
      </c>
      <c r="O307" s="166">
        <v>2022</v>
      </c>
      <c r="P307" s="166">
        <v>2023</v>
      </c>
      <c r="Q307" s="663">
        <v>3123</v>
      </c>
      <c r="R307" s="140"/>
      <c r="S307" s="71" t="s">
        <v>817</v>
      </c>
      <c r="T307" s="217"/>
      <c r="U307" s="163" t="s">
        <v>167</v>
      </c>
      <c r="V307" s="140"/>
    </row>
    <row r="308" spans="1:22" ht="191.25" x14ac:dyDescent="0.2">
      <c r="A308" s="141" t="s">
        <v>6</v>
      </c>
      <c r="B308" s="259" t="s">
        <v>80</v>
      </c>
      <c r="C308" s="140" t="s">
        <v>819</v>
      </c>
      <c r="D308" s="140" t="s">
        <v>814</v>
      </c>
      <c r="E308" s="237" t="s">
        <v>818</v>
      </c>
      <c r="F308" s="427" t="s">
        <v>175</v>
      </c>
      <c r="G308" s="427" t="s">
        <v>242</v>
      </c>
      <c r="H308" s="427" t="s">
        <v>281</v>
      </c>
      <c r="I308" s="140" t="s">
        <v>203</v>
      </c>
      <c r="J308" s="140" t="s">
        <v>978</v>
      </c>
      <c r="K308" s="140" t="s">
        <v>815</v>
      </c>
      <c r="L308" s="140" t="s">
        <v>816</v>
      </c>
      <c r="M308" s="140"/>
      <c r="N308" s="304">
        <v>45252</v>
      </c>
      <c r="O308" s="166">
        <v>2023</v>
      </c>
      <c r="P308" s="166">
        <v>2024</v>
      </c>
      <c r="Q308" s="663">
        <v>3952</v>
      </c>
      <c r="R308" s="140"/>
      <c r="S308" s="71" t="s">
        <v>1014</v>
      </c>
      <c r="T308" s="217"/>
      <c r="U308" s="163" t="s">
        <v>167</v>
      </c>
      <c r="V308" s="140"/>
    </row>
    <row r="309" spans="1:22" ht="267.75" x14ac:dyDescent="0.2">
      <c r="A309" s="141" t="s">
        <v>6</v>
      </c>
      <c r="B309" s="259" t="s">
        <v>1010</v>
      </c>
      <c r="C309" s="140" t="s">
        <v>719</v>
      </c>
      <c r="D309" s="140" t="s">
        <v>721</v>
      </c>
      <c r="E309" s="153" t="s">
        <v>720</v>
      </c>
      <c r="F309" s="427" t="s">
        <v>208</v>
      </c>
      <c r="G309" s="427" t="s">
        <v>213</v>
      </c>
      <c r="H309" s="427" t="s">
        <v>395</v>
      </c>
      <c r="I309" s="140" t="s">
        <v>185</v>
      </c>
      <c r="J309" s="140" t="s">
        <v>728</v>
      </c>
      <c r="K309" s="140" t="s">
        <v>717</v>
      </c>
      <c r="L309" s="153" t="s">
        <v>715</v>
      </c>
      <c r="M309" s="140"/>
      <c r="N309" s="304">
        <v>43781</v>
      </c>
      <c r="O309" s="166">
        <v>2020</v>
      </c>
      <c r="P309" s="166">
        <v>2023</v>
      </c>
      <c r="Q309" s="663">
        <v>11254</v>
      </c>
      <c r="R309" s="140"/>
      <c r="S309" s="71" t="s">
        <v>722</v>
      </c>
      <c r="T309" s="217"/>
      <c r="U309" s="163" t="s">
        <v>167</v>
      </c>
      <c r="V309" s="140"/>
    </row>
    <row r="310" spans="1:22" ht="357" x14ac:dyDescent="0.2">
      <c r="A310" s="141" t="s">
        <v>6</v>
      </c>
      <c r="B310" s="259" t="s">
        <v>122</v>
      </c>
      <c r="C310" s="140" t="s">
        <v>872</v>
      </c>
      <c r="D310" s="140" t="s">
        <v>873</v>
      </c>
      <c r="E310" s="140" t="s">
        <v>871</v>
      </c>
      <c r="F310" s="356" t="s">
        <v>175</v>
      </c>
      <c r="G310" s="356" t="s">
        <v>241</v>
      </c>
      <c r="H310" s="356" t="s">
        <v>419</v>
      </c>
      <c r="I310" s="140" t="s">
        <v>204</v>
      </c>
      <c r="J310" s="140"/>
      <c r="K310" s="153" t="s">
        <v>733</v>
      </c>
      <c r="L310" s="153" t="s">
        <v>790</v>
      </c>
      <c r="M310" s="140"/>
      <c r="N310" s="304">
        <v>44616</v>
      </c>
      <c r="O310" s="166">
        <v>2022</v>
      </c>
      <c r="P310" s="166">
        <v>2024</v>
      </c>
      <c r="Q310" s="663">
        <v>20752</v>
      </c>
      <c r="R310" s="140"/>
      <c r="S310" s="140" t="s">
        <v>874</v>
      </c>
      <c r="T310" s="217"/>
      <c r="U310" s="163" t="s">
        <v>167</v>
      </c>
      <c r="V310" s="140"/>
    </row>
    <row r="311" spans="1:22" ht="242.25" x14ac:dyDescent="0.2">
      <c r="A311" s="141" t="s">
        <v>6</v>
      </c>
      <c r="B311" s="259" t="s">
        <v>122</v>
      </c>
      <c r="C311" s="140" t="s">
        <v>895</v>
      </c>
      <c r="D311" s="140" t="s">
        <v>896</v>
      </c>
      <c r="E311" s="153" t="s">
        <v>894</v>
      </c>
      <c r="F311" s="356" t="s">
        <v>175</v>
      </c>
      <c r="G311" s="356" t="s">
        <v>242</v>
      </c>
      <c r="H311" s="356" t="s">
        <v>281</v>
      </c>
      <c r="I311" s="140" t="s">
        <v>203</v>
      </c>
      <c r="J311" s="140"/>
      <c r="K311" s="140" t="s">
        <v>897</v>
      </c>
      <c r="L311" s="140" t="s">
        <v>898</v>
      </c>
      <c r="M311" s="166"/>
      <c r="N311" s="304">
        <v>45189</v>
      </c>
      <c r="O311" s="166">
        <v>2023</v>
      </c>
      <c r="P311" s="166">
        <v>2024</v>
      </c>
      <c r="Q311" s="663">
        <v>34851</v>
      </c>
      <c r="R311" s="140" t="s">
        <v>990</v>
      </c>
      <c r="S311" s="140" t="s">
        <v>899</v>
      </c>
      <c r="T311" s="140"/>
      <c r="U311" s="163" t="s">
        <v>167</v>
      </c>
      <c r="V311" s="140"/>
    </row>
    <row r="312" spans="1:22" ht="408" x14ac:dyDescent="0.2">
      <c r="A312" s="141" t="s">
        <v>6</v>
      </c>
      <c r="B312" s="259" t="s">
        <v>122</v>
      </c>
      <c r="C312" s="153" t="s">
        <v>869</v>
      </c>
      <c r="D312" s="140" t="s">
        <v>870</v>
      </c>
      <c r="E312" s="140" t="s">
        <v>868</v>
      </c>
      <c r="F312" s="356" t="s">
        <v>175</v>
      </c>
      <c r="G312" s="356" t="s">
        <v>242</v>
      </c>
      <c r="H312" s="427" t="s">
        <v>318</v>
      </c>
      <c r="I312" s="140" t="s">
        <v>203</v>
      </c>
      <c r="J312" s="140"/>
      <c r="K312" s="153" t="s">
        <v>733</v>
      </c>
      <c r="L312" s="153" t="s">
        <v>734</v>
      </c>
      <c r="M312" s="153">
        <v>30778867</v>
      </c>
      <c r="N312" s="304">
        <v>44123</v>
      </c>
      <c r="O312" s="166">
        <v>2020</v>
      </c>
      <c r="P312" s="166">
        <v>2023</v>
      </c>
      <c r="Q312" s="663">
        <v>45723</v>
      </c>
      <c r="R312" s="140"/>
      <c r="S312" s="140" t="s">
        <v>945</v>
      </c>
      <c r="T312" s="217"/>
      <c r="U312" s="163" t="s">
        <v>167</v>
      </c>
      <c r="V312" s="140"/>
    </row>
    <row r="313" spans="1:22" ht="165.75" x14ac:dyDescent="0.2">
      <c r="A313" s="141" t="s">
        <v>6</v>
      </c>
      <c r="B313" s="259" t="s">
        <v>1010</v>
      </c>
      <c r="C313" s="140" t="s">
        <v>723</v>
      </c>
      <c r="D313" s="156" t="s">
        <v>727</v>
      </c>
      <c r="E313" s="153">
        <v>101081464</v>
      </c>
      <c r="F313" s="427" t="s">
        <v>208</v>
      </c>
      <c r="G313" s="427" t="s">
        <v>213</v>
      </c>
      <c r="H313" s="427" t="s">
        <v>326</v>
      </c>
      <c r="I313" s="140" t="s">
        <v>186</v>
      </c>
      <c r="J313" s="366" t="s">
        <v>974</v>
      </c>
      <c r="K313" s="153" t="s">
        <v>724</v>
      </c>
      <c r="L313" s="153" t="s">
        <v>725</v>
      </c>
      <c r="M313" s="140"/>
      <c r="N313" s="304">
        <v>45063</v>
      </c>
      <c r="O313" s="166">
        <v>2023</v>
      </c>
      <c r="P313" s="166">
        <v>2027</v>
      </c>
      <c r="Q313" s="663">
        <v>88800</v>
      </c>
      <c r="R313" s="140"/>
      <c r="S313" s="71" t="s">
        <v>726</v>
      </c>
      <c r="T313" s="217"/>
      <c r="U313" s="163" t="s">
        <v>167</v>
      </c>
      <c r="V313" s="140"/>
    </row>
    <row r="314" spans="1:22" ht="409.5" x14ac:dyDescent="0.2">
      <c r="A314" s="141" t="s">
        <v>6</v>
      </c>
      <c r="B314" s="259" t="s">
        <v>1010</v>
      </c>
      <c r="C314" s="140" t="s">
        <v>729</v>
      </c>
      <c r="D314" s="140" t="s">
        <v>730</v>
      </c>
      <c r="E314" s="140" t="s">
        <v>731</v>
      </c>
      <c r="F314" s="427" t="s">
        <v>173</v>
      </c>
      <c r="G314" s="427" t="s">
        <v>216</v>
      </c>
      <c r="H314" s="427" t="s">
        <v>255</v>
      </c>
      <c r="I314" s="140" t="s">
        <v>190</v>
      </c>
      <c r="J314" s="153" t="s">
        <v>735</v>
      </c>
      <c r="K314" s="153" t="s">
        <v>733</v>
      </c>
      <c r="L314" s="153" t="s">
        <v>734</v>
      </c>
      <c r="M314" s="153">
        <v>30778867</v>
      </c>
      <c r="N314" s="304">
        <v>44536</v>
      </c>
      <c r="O314" s="166">
        <v>2021</v>
      </c>
      <c r="P314" s="166">
        <v>2025</v>
      </c>
      <c r="Q314" s="663">
        <v>124226</v>
      </c>
      <c r="R314" s="71" t="s">
        <v>736</v>
      </c>
      <c r="S314" s="71" t="s">
        <v>732</v>
      </c>
      <c r="T314" s="217"/>
      <c r="U314" s="163" t="s">
        <v>167</v>
      </c>
      <c r="V314" s="140"/>
    </row>
    <row r="315" spans="1:22" ht="267.75" x14ac:dyDescent="0.2">
      <c r="A315" s="141" t="s">
        <v>7</v>
      </c>
      <c r="B315" s="259" t="s">
        <v>25</v>
      </c>
      <c r="C315" s="163" t="s">
        <v>11800</v>
      </c>
      <c r="D315" s="163" t="s">
        <v>11801</v>
      </c>
      <c r="E315" s="163" t="s">
        <v>11802</v>
      </c>
      <c r="F315" s="215" t="s">
        <v>208</v>
      </c>
      <c r="G315" s="216" t="s">
        <v>182</v>
      </c>
      <c r="H315" s="216" t="s">
        <v>557</v>
      </c>
      <c r="I315" s="163" t="s">
        <v>182</v>
      </c>
      <c r="J315" s="163"/>
      <c r="K315" s="163" t="s">
        <v>3813</v>
      </c>
      <c r="L315" s="163" t="s">
        <v>715</v>
      </c>
      <c r="M315" s="163"/>
      <c r="N315" s="207">
        <v>44708</v>
      </c>
      <c r="O315" s="405">
        <v>2022</v>
      </c>
      <c r="P315" s="405">
        <v>2026</v>
      </c>
      <c r="Q315" s="663">
        <v>1032</v>
      </c>
      <c r="R315" s="163" t="s">
        <v>11803</v>
      </c>
      <c r="S315" s="163" t="s">
        <v>11804</v>
      </c>
      <c r="T315" s="343"/>
      <c r="U315" s="163" t="s">
        <v>167</v>
      </c>
      <c r="V315" s="140"/>
    </row>
    <row r="316" spans="1:22" ht="409.5" x14ac:dyDescent="0.2">
      <c r="A316" s="141" t="s">
        <v>7</v>
      </c>
      <c r="B316" s="259" t="s">
        <v>25</v>
      </c>
      <c r="C316" s="163" t="s">
        <v>11783</v>
      </c>
      <c r="D316" s="163" t="s">
        <v>11784</v>
      </c>
      <c r="E316" s="163" t="s">
        <v>11785</v>
      </c>
      <c r="F316" s="216" t="s">
        <v>208</v>
      </c>
      <c r="G316" s="216" t="s">
        <v>182</v>
      </c>
      <c r="H316" s="216" t="s">
        <v>574</v>
      </c>
      <c r="I316" s="163" t="s">
        <v>178</v>
      </c>
      <c r="J316" s="163"/>
      <c r="K316" s="163" t="s">
        <v>795</v>
      </c>
      <c r="L316" s="163" t="s">
        <v>790</v>
      </c>
      <c r="M316" s="163"/>
      <c r="N316" s="207">
        <v>44421</v>
      </c>
      <c r="O316" s="163">
        <v>2021</v>
      </c>
      <c r="P316" s="163">
        <v>2023</v>
      </c>
      <c r="Q316" s="663">
        <v>8094</v>
      </c>
      <c r="R316" s="163" t="s">
        <v>11786</v>
      </c>
      <c r="S316" s="163" t="s">
        <v>11787</v>
      </c>
      <c r="T316" s="343" t="s">
        <v>11788</v>
      </c>
      <c r="U316" s="163" t="s">
        <v>167</v>
      </c>
      <c r="V316" s="140"/>
    </row>
    <row r="317" spans="1:22" ht="204" x14ac:dyDescent="0.2">
      <c r="A317" s="141" t="s">
        <v>7</v>
      </c>
      <c r="B317" s="259" t="s">
        <v>84</v>
      </c>
      <c r="C317" s="163" t="s">
        <v>11818</v>
      </c>
      <c r="D317" s="163" t="s">
        <v>11819</v>
      </c>
      <c r="E317" s="163" t="s">
        <v>11820</v>
      </c>
      <c r="F317" s="213" t="s">
        <v>174</v>
      </c>
      <c r="G317" s="213" t="s">
        <v>237</v>
      </c>
      <c r="H317" s="213" t="s">
        <v>199</v>
      </c>
      <c r="I317" s="163" t="s">
        <v>199</v>
      </c>
      <c r="J317" s="163" t="s">
        <v>11821</v>
      </c>
      <c r="K317" s="344" t="s">
        <v>11822</v>
      </c>
      <c r="L317" s="163" t="s">
        <v>11823</v>
      </c>
      <c r="M317" s="163"/>
      <c r="N317" s="207">
        <v>44909</v>
      </c>
      <c r="O317" s="163">
        <v>2022</v>
      </c>
      <c r="P317" s="163">
        <v>2023</v>
      </c>
      <c r="Q317" s="663">
        <v>8300</v>
      </c>
      <c r="R317" s="163"/>
      <c r="S317" s="163" t="s">
        <v>11824</v>
      </c>
      <c r="T317" s="343" t="s">
        <v>11825</v>
      </c>
      <c r="U317" s="163" t="s">
        <v>167</v>
      </c>
      <c r="V317" s="140"/>
    </row>
    <row r="318" spans="1:22" ht="408.75" customHeight="1" x14ac:dyDescent="0.2">
      <c r="A318" s="141" t="s">
        <v>7</v>
      </c>
      <c r="B318" s="259" t="s">
        <v>134</v>
      </c>
      <c r="C318" s="163" t="s">
        <v>11752</v>
      </c>
      <c r="D318" s="163" t="s">
        <v>11753</v>
      </c>
      <c r="E318" s="163">
        <v>101058093</v>
      </c>
      <c r="F318" s="216" t="s">
        <v>174</v>
      </c>
      <c r="G318" s="215" t="s">
        <v>240</v>
      </c>
      <c r="H318" s="215" t="s">
        <v>240</v>
      </c>
      <c r="I318" s="163" t="s">
        <v>197</v>
      </c>
      <c r="J318" s="401" t="s">
        <v>11754</v>
      </c>
      <c r="K318" s="163" t="s">
        <v>11755</v>
      </c>
      <c r="L318" s="163" t="s">
        <v>715</v>
      </c>
      <c r="M318" s="163"/>
      <c r="N318" s="207">
        <v>44694</v>
      </c>
      <c r="O318" s="163">
        <v>2022</v>
      </c>
      <c r="P318" s="163">
        <v>2025</v>
      </c>
      <c r="Q318" s="663">
        <v>9553</v>
      </c>
      <c r="R318" s="163" t="s">
        <v>11756</v>
      </c>
      <c r="S318" s="163" t="s">
        <v>11757</v>
      </c>
      <c r="T318" s="343"/>
      <c r="U318" s="163" t="s">
        <v>167</v>
      </c>
      <c r="V318" s="140"/>
    </row>
    <row r="319" spans="1:22" ht="409.5" x14ac:dyDescent="0.2">
      <c r="A319" s="141" t="s">
        <v>7</v>
      </c>
      <c r="B319" s="259" t="s">
        <v>82</v>
      </c>
      <c r="C319" s="163" t="s">
        <v>11810</v>
      </c>
      <c r="D319" s="163" t="s">
        <v>11811</v>
      </c>
      <c r="E319" s="163" t="s">
        <v>11812</v>
      </c>
      <c r="F319" s="216" t="s">
        <v>174</v>
      </c>
      <c r="G319" s="216" t="s">
        <v>195</v>
      </c>
      <c r="H319" s="215" t="s">
        <v>416</v>
      </c>
      <c r="I319" s="163" t="s">
        <v>195</v>
      </c>
      <c r="J319" s="163" t="s">
        <v>11813</v>
      </c>
      <c r="K319" s="163" t="s">
        <v>11814</v>
      </c>
      <c r="L319" s="163" t="s">
        <v>790</v>
      </c>
      <c r="M319" s="163"/>
      <c r="N319" s="207">
        <v>44207</v>
      </c>
      <c r="O319" s="163">
        <v>2020</v>
      </c>
      <c r="P319" s="163">
        <v>2023</v>
      </c>
      <c r="Q319" s="663">
        <v>11219</v>
      </c>
      <c r="R319" s="163" t="s">
        <v>11815</v>
      </c>
      <c r="S319" s="163" t="s">
        <v>11816</v>
      </c>
      <c r="T319" s="343" t="s">
        <v>11817</v>
      </c>
      <c r="U319" s="163" t="s">
        <v>167</v>
      </c>
      <c r="V319" s="140"/>
    </row>
    <row r="320" spans="1:22" ht="409.5" x14ac:dyDescent="0.2">
      <c r="A320" s="141" t="s">
        <v>7</v>
      </c>
      <c r="B320" s="259" t="s">
        <v>43</v>
      </c>
      <c r="C320" s="163" t="s">
        <v>11740</v>
      </c>
      <c r="D320" s="163" t="s">
        <v>11741</v>
      </c>
      <c r="E320" s="163">
        <v>22230227</v>
      </c>
      <c r="F320" s="216" t="s">
        <v>174</v>
      </c>
      <c r="G320" s="216" t="s">
        <v>236</v>
      </c>
      <c r="H320" s="215" t="s">
        <v>412</v>
      </c>
      <c r="I320" s="163" t="s">
        <v>200</v>
      </c>
      <c r="J320" s="163" t="s">
        <v>7575</v>
      </c>
      <c r="K320" s="163" t="s">
        <v>11742</v>
      </c>
      <c r="L320" s="163" t="s">
        <v>1117</v>
      </c>
      <c r="M320" s="163">
        <v>36060356</v>
      </c>
      <c r="N320" s="207">
        <v>44937</v>
      </c>
      <c r="O320" s="163">
        <v>2023</v>
      </c>
      <c r="P320" s="163">
        <v>2024</v>
      </c>
      <c r="Q320" s="663">
        <v>13920</v>
      </c>
      <c r="R320" s="163"/>
      <c r="S320" s="163" t="s">
        <v>11743</v>
      </c>
      <c r="T320" s="163" t="s">
        <v>11744</v>
      </c>
      <c r="U320" s="163" t="s">
        <v>167</v>
      </c>
      <c r="V320" s="140"/>
    </row>
    <row r="321" spans="1:22" ht="165.75" x14ac:dyDescent="0.2">
      <c r="A321" s="141" t="s">
        <v>7</v>
      </c>
      <c r="B321" s="259" t="s">
        <v>84</v>
      </c>
      <c r="C321" s="163" t="s">
        <v>11834</v>
      </c>
      <c r="D321" s="163" t="s">
        <v>11819</v>
      </c>
      <c r="E321" s="407" t="s">
        <v>11835</v>
      </c>
      <c r="F321" s="216" t="s">
        <v>174</v>
      </c>
      <c r="G321" s="216" t="s">
        <v>237</v>
      </c>
      <c r="H321" s="216" t="s">
        <v>199</v>
      </c>
      <c r="I321" s="163" t="s">
        <v>199</v>
      </c>
      <c r="J321" s="163"/>
      <c r="K321" s="163" t="s">
        <v>795</v>
      </c>
      <c r="L321" s="163" t="s">
        <v>790</v>
      </c>
      <c r="M321" s="163"/>
      <c r="N321" s="207">
        <v>44673</v>
      </c>
      <c r="O321" s="163">
        <v>2022</v>
      </c>
      <c r="P321" s="163">
        <v>2024</v>
      </c>
      <c r="Q321" s="663">
        <v>13940</v>
      </c>
      <c r="R321" s="163" t="s">
        <v>11836</v>
      </c>
      <c r="S321" s="163" t="s">
        <v>11837</v>
      </c>
      <c r="T321" s="343"/>
      <c r="U321" s="163" t="s">
        <v>167</v>
      </c>
      <c r="V321" s="140"/>
    </row>
    <row r="322" spans="1:22" ht="409.5" x14ac:dyDescent="0.2">
      <c r="A322" s="141" t="s">
        <v>7</v>
      </c>
      <c r="B322" s="259" t="s">
        <v>43</v>
      </c>
      <c r="C322" s="163" t="s">
        <v>11732</v>
      </c>
      <c r="D322" s="163" t="s">
        <v>11733</v>
      </c>
      <c r="E322" s="163" t="s">
        <v>11734</v>
      </c>
      <c r="F322" s="216" t="s">
        <v>174</v>
      </c>
      <c r="G322" s="216" t="s">
        <v>236</v>
      </c>
      <c r="H322" s="216" t="s">
        <v>273</v>
      </c>
      <c r="I322" s="163" t="s">
        <v>200</v>
      </c>
      <c r="J322" s="163" t="s">
        <v>11735</v>
      </c>
      <c r="K322" s="163" t="s">
        <v>795</v>
      </c>
      <c r="L322" s="163" t="s">
        <v>790</v>
      </c>
      <c r="M322" s="163" t="s">
        <v>11736</v>
      </c>
      <c r="N322" s="207">
        <v>45222</v>
      </c>
      <c r="O322" s="163">
        <v>2023</v>
      </c>
      <c r="P322" s="163">
        <v>2026</v>
      </c>
      <c r="Q322" s="663">
        <v>17051</v>
      </c>
      <c r="R322" s="163" t="s">
        <v>11737</v>
      </c>
      <c r="S322" s="163" t="s">
        <v>11738</v>
      </c>
      <c r="T322" s="163" t="s">
        <v>11739</v>
      </c>
      <c r="U322" s="163" t="s">
        <v>167</v>
      </c>
      <c r="V322" s="140"/>
    </row>
    <row r="323" spans="1:22" ht="191.25" x14ac:dyDescent="0.2">
      <c r="A323" s="141" t="s">
        <v>7</v>
      </c>
      <c r="B323" s="259" t="s">
        <v>84</v>
      </c>
      <c r="C323" s="163" t="s">
        <v>11826</v>
      </c>
      <c r="D323" s="163" t="s">
        <v>11819</v>
      </c>
      <c r="E323" s="406" t="s">
        <v>11827</v>
      </c>
      <c r="F323" s="216" t="s">
        <v>174</v>
      </c>
      <c r="G323" s="216" t="s">
        <v>237</v>
      </c>
      <c r="H323" s="216" t="s">
        <v>199</v>
      </c>
      <c r="I323" s="163" t="s">
        <v>199</v>
      </c>
      <c r="J323" s="163"/>
      <c r="K323" s="163" t="s">
        <v>795</v>
      </c>
      <c r="L323" s="163" t="s">
        <v>790</v>
      </c>
      <c r="M323" s="163"/>
      <c r="N323" s="207">
        <v>44176</v>
      </c>
      <c r="O323" s="163">
        <v>2020</v>
      </c>
      <c r="P323" s="163">
        <v>2022</v>
      </c>
      <c r="Q323" s="663">
        <v>17723</v>
      </c>
      <c r="R323" s="163" t="s">
        <v>11828</v>
      </c>
      <c r="S323" s="163" t="s">
        <v>11829</v>
      </c>
      <c r="T323" s="343"/>
      <c r="U323" s="163" t="s">
        <v>167</v>
      </c>
      <c r="V323" s="140"/>
    </row>
    <row r="324" spans="1:22" ht="409.5" x14ac:dyDescent="0.2">
      <c r="A324" s="141" t="s">
        <v>7</v>
      </c>
      <c r="B324" s="259" t="s">
        <v>43</v>
      </c>
      <c r="C324" s="163" t="s">
        <v>11726</v>
      </c>
      <c r="D324" s="163" t="s">
        <v>11727</v>
      </c>
      <c r="E324" s="163" t="s">
        <v>4769</v>
      </c>
      <c r="F324" s="216" t="s">
        <v>174</v>
      </c>
      <c r="G324" s="216" t="s">
        <v>236</v>
      </c>
      <c r="H324" s="215" t="s">
        <v>685</v>
      </c>
      <c r="I324" s="163" t="s">
        <v>200</v>
      </c>
      <c r="J324" s="403" t="s">
        <v>11728</v>
      </c>
      <c r="K324" s="163" t="s">
        <v>795</v>
      </c>
      <c r="L324" s="163" t="s">
        <v>790</v>
      </c>
      <c r="M324" s="163" t="s">
        <v>11729</v>
      </c>
      <c r="N324" s="207">
        <v>44910</v>
      </c>
      <c r="O324" s="163">
        <v>2022</v>
      </c>
      <c r="P324" s="163">
        <v>2025</v>
      </c>
      <c r="Q324" s="663">
        <v>19392</v>
      </c>
      <c r="R324" s="163"/>
      <c r="S324" s="163" t="s">
        <v>11730</v>
      </c>
      <c r="T324" s="163" t="s">
        <v>11731</v>
      </c>
      <c r="U324" s="163" t="s">
        <v>167</v>
      </c>
      <c r="V324" s="140"/>
    </row>
    <row r="325" spans="1:22" ht="369.75" x14ac:dyDescent="0.2">
      <c r="A325" s="141" t="s">
        <v>7</v>
      </c>
      <c r="B325" s="259" t="s">
        <v>84</v>
      </c>
      <c r="C325" s="163" t="s">
        <v>11830</v>
      </c>
      <c r="D325" s="163" t="s">
        <v>11819</v>
      </c>
      <c r="E325" s="406" t="s">
        <v>11831</v>
      </c>
      <c r="F325" s="216" t="s">
        <v>174</v>
      </c>
      <c r="G325" s="216" t="s">
        <v>237</v>
      </c>
      <c r="H325" s="216" t="s">
        <v>199</v>
      </c>
      <c r="I325" s="163" t="s">
        <v>199</v>
      </c>
      <c r="J325" s="163"/>
      <c r="K325" s="163" t="s">
        <v>795</v>
      </c>
      <c r="L325" s="163" t="s">
        <v>790</v>
      </c>
      <c r="M325" s="163"/>
      <c r="N325" s="207">
        <v>44614</v>
      </c>
      <c r="O325" s="163">
        <v>2021</v>
      </c>
      <c r="P325" s="163">
        <v>2024</v>
      </c>
      <c r="Q325" s="663">
        <v>20285</v>
      </c>
      <c r="R325" s="163" t="s">
        <v>11832</v>
      </c>
      <c r="S325" s="163" t="s">
        <v>11833</v>
      </c>
      <c r="T325" s="343"/>
      <c r="U325" s="163" t="s">
        <v>167</v>
      </c>
      <c r="V325" s="140"/>
    </row>
    <row r="326" spans="1:22" ht="408" x14ac:dyDescent="0.2">
      <c r="A326" s="141" t="s">
        <v>7</v>
      </c>
      <c r="B326" s="259" t="s">
        <v>11843</v>
      </c>
      <c r="C326" s="163" t="s">
        <v>11850</v>
      </c>
      <c r="D326" s="163" t="s">
        <v>11851</v>
      </c>
      <c r="E326" s="163">
        <v>101004552</v>
      </c>
      <c r="F326" s="216" t="s">
        <v>174</v>
      </c>
      <c r="G326" s="215" t="s">
        <v>240</v>
      </c>
      <c r="H326" s="215" t="s">
        <v>240</v>
      </c>
      <c r="I326" s="163" t="s">
        <v>200</v>
      </c>
      <c r="J326" s="163" t="s">
        <v>11717</v>
      </c>
      <c r="K326" s="163" t="s">
        <v>11852</v>
      </c>
      <c r="L326" s="163" t="s">
        <v>715</v>
      </c>
      <c r="M326" s="163"/>
      <c r="N326" s="207">
        <v>44307</v>
      </c>
      <c r="O326" s="163">
        <v>2021</v>
      </c>
      <c r="P326" s="163">
        <v>2024</v>
      </c>
      <c r="Q326" s="663">
        <v>24780</v>
      </c>
      <c r="R326" s="163" t="s">
        <v>11853</v>
      </c>
      <c r="S326" s="163" t="s">
        <v>11854</v>
      </c>
      <c r="T326" s="343"/>
      <c r="U326" s="163" t="s">
        <v>167</v>
      </c>
      <c r="V326" s="140"/>
    </row>
    <row r="327" spans="1:22" ht="229.5" x14ac:dyDescent="0.2">
      <c r="A327" s="141" t="s">
        <v>7</v>
      </c>
      <c r="B327" s="259" t="s">
        <v>134</v>
      </c>
      <c r="C327" s="163" t="s">
        <v>11764</v>
      </c>
      <c r="D327" s="404" t="s">
        <v>11765</v>
      </c>
      <c r="E327" s="163">
        <v>101100660</v>
      </c>
      <c r="F327" s="215" t="s">
        <v>208</v>
      </c>
      <c r="G327" s="215" t="s">
        <v>212</v>
      </c>
      <c r="H327" s="215" t="s">
        <v>392</v>
      </c>
      <c r="I327" s="163" t="s">
        <v>190</v>
      </c>
      <c r="J327" s="401" t="s">
        <v>11766</v>
      </c>
      <c r="K327" s="163" t="s">
        <v>11767</v>
      </c>
      <c r="L327" s="163" t="s">
        <v>11768</v>
      </c>
      <c r="M327" s="163"/>
      <c r="N327" s="207">
        <v>44908</v>
      </c>
      <c r="O327" s="163">
        <v>2023</v>
      </c>
      <c r="P327" s="163">
        <v>2025</v>
      </c>
      <c r="Q327" s="663">
        <v>27405</v>
      </c>
      <c r="R327" s="163" t="s">
        <v>11769</v>
      </c>
      <c r="S327" s="163" t="s">
        <v>11770</v>
      </c>
      <c r="T327" s="343" t="s">
        <v>11771</v>
      </c>
      <c r="U327" s="163" t="s">
        <v>167</v>
      </c>
      <c r="V327" s="140"/>
    </row>
    <row r="328" spans="1:22" ht="409.5" x14ac:dyDescent="0.2">
      <c r="A328" s="141" t="s">
        <v>7</v>
      </c>
      <c r="B328" s="259" t="s">
        <v>43</v>
      </c>
      <c r="C328" s="163" t="s">
        <v>11720</v>
      </c>
      <c r="D328" s="163" t="s">
        <v>11707</v>
      </c>
      <c r="E328" s="163" t="s">
        <v>11721</v>
      </c>
      <c r="F328" s="216" t="s">
        <v>174</v>
      </c>
      <c r="G328" s="216" t="s">
        <v>236</v>
      </c>
      <c r="H328" s="216" t="s">
        <v>273</v>
      </c>
      <c r="I328" s="163" t="s">
        <v>200</v>
      </c>
      <c r="J328" s="163" t="s">
        <v>11722</v>
      </c>
      <c r="K328" s="163" t="s">
        <v>795</v>
      </c>
      <c r="L328" s="163" t="s">
        <v>734</v>
      </c>
      <c r="M328" s="163">
        <v>30778867</v>
      </c>
      <c r="N328" s="207">
        <v>44655</v>
      </c>
      <c r="O328" s="163">
        <v>2022</v>
      </c>
      <c r="P328" s="163">
        <v>2024</v>
      </c>
      <c r="Q328" s="663">
        <v>49761</v>
      </c>
      <c r="R328" s="163" t="s">
        <v>11723</v>
      </c>
      <c r="S328" s="163" t="s">
        <v>11724</v>
      </c>
      <c r="T328" s="163" t="s">
        <v>11725</v>
      </c>
      <c r="U328" s="163" t="s">
        <v>167</v>
      </c>
      <c r="V328" s="140"/>
    </row>
    <row r="329" spans="1:22" ht="409.5" x14ac:dyDescent="0.2">
      <c r="A329" s="141" t="s">
        <v>7</v>
      </c>
      <c r="B329" s="259" t="s">
        <v>134</v>
      </c>
      <c r="C329" s="163" t="s">
        <v>11745</v>
      </c>
      <c r="D329" s="163" t="s">
        <v>11746</v>
      </c>
      <c r="E329" s="163" t="s">
        <v>11747</v>
      </c>
      <c r="F329" s="215" t="s">
        <v>209</v>
      </c>
      <c r="G329" s="216" t="s">
        <v>193</v>
      </c>
      <c r="H329" s="216" t="s">
        <v>496</v>
      </c>
      <c r="I329" s="163" t="s">
        <v>193</v>
      </c>
      <c r="J329" s="163" t="s">
        <v>11748</v>
      </c>
      <c r="K329" s="163" t="s">
        <v>795</v>
      </c>
      <c r="L329" s="163" t="s">
        <v>734</v>
      </c>
      <c r="M329" s="163">
        <v>30778867</v>
      </c>
      <c r="N329" s="207">
        <v>44655</v>
      </c>
      <c r="O329" s="163">
        <v>2022</v>
      </c>
      <c r="P329" s="163">
        <v>2024</v>
      </c>
      <c r="Q329" s="663">
        <v>57066</v>
      </c>
      <c r="R329" s="163" t="s">
        <v>11749</v>
      </c>
      <c r="S329" s="163" t="s">
        <v>11750</v>
      </c>
      <c r="T329" s="163" t="s">
        <v>11751</v>
      </c>
      <c r="U329" s="163" t="s">
        <v>167</v>
      </c>
      <c r="V329" s="140"/>
    </row>
    <row r="330" spans="1:22" ht="409.5" x14ac:dyDescent="0.2">
      <c r="A330" s="141" t="s">
        <v>7</v>
      </c>
      <c r="B330" s="259" t="s">
        <v>134</v>
      </c>
      <c r="C330" s="163" t="s">
        <v>11778</v>
      </c>
      <c r="D330" s="163" t="s">
        <v>11779</v>
      </c>
      <c r="E330" s="163" t="s">
        <v>11780</v>
      </c>
      <c r="F330" s="216" t="s">
        <v>175</v>
      </c>
      <c r="G330" s="215" t="s">
        <v>243</v>
      </c>
      <c r="H330" s="215" t="s">
        <v>554</v>
      </c>
      <c r="I330" s="163" t="s">
        <v>202</v>
      </c>
      <c r="J330" s="163"/>
      <c r="K330" s="163" t="s">
        <v>795</v>
      </c>
      <c r="L330" s="163" t="s">
        <v>734</v>
      </c>
      <c r="M330" s="163">
        <v>30778867</v>
      </c>
      <c r="N330" s="207">
        <v>44531</v>
      </c>
      <c r="O330" s="163">
        <v>2021</v>
      </c>
      <c r="P330" s="163">
        <v>2023</v>
      </c>
      <c r="Q330" s="663">
        <v>58520</v>
      </c>
      <c r="R330" s="163" t="s">
        <v>11749</v>
      </c>
      <c r="S330" s="163" t="s">
        <v>11781</v>
      </c>
      <c r="T330" s="343" t="s">
        <v>11782</v>
      </c>
      <c r="U330" s="163" t="s">
        <v>167</v>
      </c>
      <c r="V330" s="140"/>
    </row>
    <row r="331" spans="1:22" ht="409.5" x14ac:dyDescent="0.2">
      <c r="A331" s="141" t="s">
        <v>7</v>
      </c>
      <c r="B331" s="259" t="s">
        <v>11855</v>
      </c>
      <c r="C331" s="163" t="s">
        <v>11856</v>
      </c>
      <c r="D331" s="163" t="s">
        <v>11857</v>
      </c>
      <c r="E331" s="163" t="s">
        <v>11858</v>
      </c>
      <c r="F331" s="216" t="s">
        <v>174</v>
      </c>
      <c r="G331" s="216" t="s">
        <v>236</v>
      </c>
      <c r="H331" s="216" t="s">
        <v>609</v>
      </c>
      <c r="I331" s="163" t="s">
        <v>200</v>
      </c>
      <c r="J331" s="163" t="s">
        <v>3786</v>
      </c>
      <c r="K331" s="163" t="s">
        <v>795</v>
      </c>
      <c r="L331" s="163" t="s">
        <v>734</v>
      </c>
      <c r="M331" s="163">
        <v>30778867</v>
      </c>
      <c r="N331" s="207">
        <v>45195</v>
      </c>
      <c r="O331" s="163">
        <v>2023</v>
      </c>
      <c r="P331" s="163">
        <v>2026</v>
      </c>
      <c r="Q331" s="663">
        <v>160000</v>
      </c>
      <c r="R331" s="163"/>
      <c r="S331" s="163" t="s">
        <v>11859</v>
      </c>
      <c r="T331" s="343" t="s">
        <v>11860</v>
      </c>
      <c r="U331" s="163" t="s">
        <v>167</v>
      </c>
      <c r="V331" s="140"/>
    </row>
    <row r="332" spans="1:22" ht="369.75" x14ac:dyDescent="0.2">
      <c r="A332" s="141" t="s">
        <v>4</v>
      </c>
      <c r="B332" s="259" t="s">
        <v>72</v>
      </c>
      <c r="C332" s="254" t="s">
        <v>12528</v>
      </c>
      <c r="D332" s="254" t="s">
        <v>12529</v>
      </c>
      <c r="E332" s="254" t="s">
        <v>12530</v>
      </c>
      <c r="F332" s="216" t="s">
        <v>209</v>
      </c>
      <c r="G332" s="216" t="s">
        <v>227</v>
      </c>
      <c r="H332" s="216" t="s">
        <v>339</v>
      </c>
      <c r="I332" s="157" t="s">
        <v>192</v>
      </c>
      <c r="J332" s="569" t="s">
        <v>12531</v>
      </c>
      <c r="K332" s="140" t="s">
        <v>12532</v>
      </c>
      <c r="L332" s="140" t="s">
        <v>12533</v>
      </c>
      <c r="M332" s="140" t="s">
        <v>12534</v>
      </c>
      <c r="N332" s="162">
        <v>44204</v>
      </c>
      <c r="O332" s="574">
        <v>44105</v>
      </c>
      <c r="P332" s="146">
        <v>44926</v>
      </c>
      <c r="Q332" s="676">
        <v>8489.15</v>
      </c>
      <c r="R332" s="421" t="s">
        <v>12535</v>
      </c>
      <c r="S332" s="71" t="s">
        <v>12536</v>
      </c>
      <c r="T332" s="217"/>
      <c r="U332" s="163" t="s">
        <v>167</v>
      </c>
      <c r="V332" s="140"/>
    </row>
    <row r="333" spans="1:22" ht="409.5" x14ac:dyDescent="0.2">
      <c r="A333" s="141" t="s">
        <v>4</v>
      </c>
      <c r="B333" s="259" t="s">
        <v>71</v>
      </c>
      <c r="C333" s="156" t="s">
        <v>12537</v>
      </c>
      <c r="D333" s="140" t="s">
        <v>12538</v>
      </c>
      <c r="E333" s="140" t="s">
        <v>12539</v>
      </c>
      <c r="F333" s="216" t="s">
        <v>174</v>
      </c>
      <c r="G333" s="216" t="s">
        <v>235</v>
      </c>
      <c r="H333" s="216" t="s">
        <v>524</v>
      </c>
      <c r="I333" s="140" t="s">
        <v>198</v>
      </c>
      <c r="J333" s="140" t="s">
        <v>12540</v>
      </c>
      <c r="K333" s="140" t="s">
        <v>12541</v>
      </c>
      <c r="L333" s="140" t="s">
        <v>3733</v>
      </c>
      <c r="M333" s="140" t="s">
        <v>12519</v>
      </c>
      <c r="N333" s="162">
        <v>44112</v>
      </c>
      <c r="O333" s="162">
        <v>44197</v>
      </c>
      <c r="P333" s="162">
        <v>45107</v>
      </c>
      <c r="Q333" s="663">
        <v>14367.05</v>
      </c>
      <c r="R333" s="422"/>
      <c r="S333" s="232" t="s">
        <v>12542</v>
      </c>
      <c r="T333" s="217"/>
      <c r="U333" s="163" t="s">
        <v>167</v>
      </c>
      <c r="V333" s="140"/>
    </row>
    <row r="334" spans="1:22" ht="204" x14ac:dyDescent="0.2">
      <c r="A334" s="141" t="s">
        <v>4</v>
      </c>
      <c r="B334" s="259" t="s">
        <v>72</v>
      </c>
      <c r="C334" s="271" t="s">
        <v>12505</v>
      </c>
      <c r="D334" s="271" t="s">
        <v>12506</v>
      </c>
      <c r="E334" s="222" t="s">
        <v>12507</v>
      </c>
      <c r="F334" s="216" t="s">
        <v>209</v>
      </c>
      <c r="G334" s="216" t="s">
        <v>227</v>
      </c>
      <c r="H334" s="216" t="s">
        <v>663</v>
      </c>
      <c r="I334" s="222" t="s">
        <v>192</v>
      </c>
      <c r="J334" s="417" t="s">
        <v>12508</v>
      </c>
      <c r="K334" s="222" t="s">
        <v>12509</v>
      </c>
      <c r="L334" s="222" t="s">
        <v>12510</v>
      </c>
      <c r="M334" s="222" t="s">
        <v>12511</v>
      </c>
      <c r="N334" s="418">
        <v>43985</v>
      </c>
      <c r="O334" s="418">
        <v>44013</v>
      </c>
      <c r="P334" s="418">
        <v>45838</v>
      </c>
      <c r="Q334" s="677">
        <v>28611</v>
      </c>
      <c r="R334" s="419" t="s">
        <v>12512</v>
      </c>
      <c r="S334" s="222" t="s">
        <v>12513</v>
      </c>
      <c r="T334" s="217"/>
      <c r="U334" s="163" t="s">
        <v>167</v>
      </c>
      <c r="V334" s="140"/>
    </row>
    <row r="335" spans="1:22" ht="191.25" x14ac:dyDescent="0.2">
      <c r="A335" s="141" t="s">
        <v>4</v>
      </c>
      <c r="B335" s="259" t="s">
        <v>72</v>
      </c>
      <c r="C335" s="222" t="s">
        <v>12514</v>
      </c>
      <c r="D335" s="423" t="s">
        <v>12515</v>
      </c>
      <c r="E335" s="423" t="s">
        <v>12516</v>
      </c>
      <c r="F335" s="216" t="s">
        <v>209</v>
      </c>
      <c r="G335" s="216" t="s">
        <v>193</v>
      </c>
      <c r="H335" s="216" t="s">
        <v>496</v>
      </c>
      <c r="I335" s="140" t="s">
        <v>193</v>
      </c>
      <c r="J335" s="569" t="s">
        <v>12517</v>
      </c>
      <c r="K335" s="140" t="s">
        <v>12518</v>
      </c>
      <c r="L335" s="140" t="s">
        <v>3733</v>
      </c>
      <c r="M335" s="140" t="s">
        <v>12519</v>
      </c>
      <c r="N335" s="207">
        <v>44214</v>
      </c>
      <c r="O335" s="418">
        <v>44287</v>
      </c>
      <c r="P335" s="418">
        <v>45747</v>
      </c>
      <c r="Q335" s="678">
        <v>83538</v>
      </c>
      <c r="R335" s="420" t="s">
        <v>12520</v>
      </c>
      <c r="S335" s="140" t="s">
        <v>12521</v>
      </c>
      <c r="T335" s="217"/>
      <c r="U335" s="163" t="s">
        <v>167</v>
      </c>
      <c r="V335" s="140"/>
    </row>
    <row r="336" spans="1:22" ht="408.75" customHeight="1" x14ac:dyDescent="0.2">
      <c r="A336" s="141" t="s">
        <v>4</v>
      </c>
      <c r="B336" s="259" t="s">
        <v>72</v>
      </c>
      <c r="C336" s="222" t="s">
        <v>12522</v>
      </c>
      <c r="D336" s="423" t="s">
        <v>12523</v>
      </c>
      <c r="E336" s="423" t="s">
        <v>12524</v>
      </c>
      <c r="F336" s="216" t="s">
        <v>209</v>
      </c>
      <c r="G336" s="216" t="s">
        <v>193</v>
      </c>
      <c r="H336" s="216" t="s">
        <v>546</v>
      </c>
      <c r="I336" s="140" t="s">
        <v>193</v>
      </c>
      <c r="J336" s="569" t="s">
        <v>12525</v>
      </c>
      <c r="K336" s="140" t="s">
        <v>12518</v>
      </c>
      <c r="L336" s="140" t="s">
        <v>3733</v>
      </c>
      <c r="M336" s="140" t="s">
        <v>12519</v>
      </c>
      <c r="N336" s="162">
        <v>44266</v>
      </c>
      <c r="O336" s="494">
        <v>44348</v>
      </c>
      <c r="P336" s="494">
        <v>46173</v>
      </c>
      <c r="Q336" s="678">
        <v>86406</v>
      </c>
      <c r="R336" s="155" t="s">
        <v>12526</v>
      </c>
      <c r="S336" s="71" t="s">
        <v>12527</v>
      </c>
      <c r="T336" s="217"/>
      <c r="U336" s="163" t="s">
        <v>167</v>
      </c>
      <c r="V336" s="140"/>
    </row>
    <row r="337" spans="1:22" ht="408.75" customHeight="1" x14ac:dyDescent="0.2">
      <c r="A337" s="141" t="s">
        <v>4</v>
      </c>
      <c r="B337" s="259" t="s">
        <v>115</v>
      </c>
      <c r="C337" s="156" t="s">
        <v>12543</v>
      </c>
      <c r="D337" s="140" t="s">
        <v>12544</v>
      </c>
      <c r="E337" s="140" t="s">
        <v>12545</v>
      </c>
      <c r="F337" s="216" t="s">
        <v>208</v>
      </c>
      <c r="G337" s="216" t="s">
        <v>212</v>
      </c>
      <c r="H337" s="216" t="s">
        <v>286</v>
      </c>
      <c r="I337" s="140" t="s">
        <v>190</v>
      </c>
      <c r="J337" s="570" t="s">
        <v>12525</v>
      </c>
      <c r="K337" s="140" t="s">
        <v>12546</v>
      </c>
      <c r="L337" s="140" t="s">
        <v>3733</v>
      </c>
      <c r="M337" s="140" t="s">
        <v>12519</v>
      </c>
      <c r="N337" s="146">
        <v>45141</v>
      </c>
      <c r="O337" s="162">
        <v>45200</v>
      </c>
      <c r="P337" s="162">
        <v>46660</v>
      </c>
      <c r="Q337" s="663">
        <v>145600</v>
      </c>
      <c r="R337" s="140"/>
      <c r="S337" s="140" t="s">
        <v>12547</v>
      </c>
      <c r="T337" s="217" t="s">
        <v>12548</v>
      </c>
      <c r="U337" s="163" t="s">
        <v>167</v>
      </c>
      <c r="V337" s="140"/>
    </row>
    <row r="338" spans="1:22" ht="51" x14ac:dyDescent="0.2">
      <c r="A338" s="141" t="s">
        <v>128</v>
      </c>
      <c r="B338" s="259" t="s">
        <v>78</v>
      </c>
      <c r="C338" s="156" t="s">
        <v>12038</v>
      </c>
      <c r="D338" s="140" t="s">
        <v>12034</v>
      </c>
      <c r="E338" s="140" t="s">
        <v>12039</v>
      </c>
      <c r="F338" s="216" t="s">
        <v>210</v>
      </c>
      <c r="G338" s="216" t="s">
        <v>232</v>
      </c>
      <c r="H338" s="216" t="s">
        <v>344</v>
      </c>
      <c r="I338" s="140" t="s">
        <v>194</v>
      </c>
      <c r="J338" s="366" t="s">
        <v>12040</v>
      </c>
      <c r="K338" s="140" t="s">
        <v>4201</v>
      </c>
      <c r="L338" s="140" t="s">
        <v>12041</v>
      </c>
      <c r="M338" s="140" t="s">
        <v>12042</v>
      </c>
      <c r="N338" s="162"/>
      <c r="O338" s="166">
        <v>2018</v>
      </c>
      <c r="P338" s="166">
        <v>2023</v>
      </c>
      <c r="Q338" s="663">
        <v>47898.239999999998</v>
      </c>
      <c r="R338" s="140" t="s">
        <v>12043</v>
      </c>
      <c r="S338" s="140"/>
      <c r="T338" s="217"/>
      <c r="U338" s="163" t="s">
        <v>167</v>
      </c>
      <c r="V338" s="140"/>
    </row>
    <row r="339" spans="1:22" ht="38.25" x14ac:dyDescent="0.2">
      <c r="A339" s="141" t="s">
        <v>9</v>
      </c>
      <c r="B339" s="259" t="s">
        <v>159</v>
      </c>
      <c r="C339" s="156" t="s">
        <v>6075</v>
      </c>
      <c r="D339" s="140" t="s">
        <v>6076</v>
      </c>
      <c r="E339" s="156">
        <v>22170</v>
      </c>
      <c r="F339" s="566" t="s">
        <v>173</v>
      </c>
      <c r="G339" s="566" t="s">
        <v>225</v>
      </c>
      <c r="H339" s="566" t="s">
        <v>225</v>
      </c>
      <c r="I339" s="253" t="s">
        <v>190</v>
      </c>
      <c r="J339" s="571" t="s">
        <v>6077</v>
      </c>
      <c r="K339" s="253" t="s">
        <v>6063</v>
      </c>
      <c r="L339" s="253" t="s">
        <v>3733</v>
      </c>
      <c r="M339" s="275">
        <v>30778867</v>
      </c>
      <c r="N339" s="573">
        <v>44656</v>
      </c>
      <c r="O339" s="163">
        <v>2022</v>
      </c>
      <c r="P339" s="163">
        <v>2022</v>
      </c>
      <c r="Q339" s="663">
        <v>1808</v>
      </c>
      <c r="R339" s="384" t="s">
        <v>6078</v>
      </c>
      <c r="S339" s="140" t="s">
        <v>6079</v>
      </c>
      <c r="T339" s="217"/>
      <c r="U339" s="163" t="s">
        <v>167</v>
      </c>
      <c r="V339" s="140"/>
    </row>
    <row r="340" spans="1:22" ht="102" x14ac:dyDescent="0.2">
      <c r="A340" s="141" t="s">
        <v>9</v>
      </c>
      <c r="B340" s="259" t="s">
        <v>0</v>
      </c>
      <c r="C340" s="156" t="s">
        <v>6065</v>
      </c>
      <c r="D340" s="140" t="s">
        <v>6060</v>
      </c>
      <c r="E340" s="156" t="s">
        <v>6066</v>
      </c>
      <c r="F340" s="567" t="s">
        <v>173</v>
      </c>
      <c r="G340" s="567" t="s">
        <v>216</v>
      </c>
      <c r="H340" s="567" t="s">
        <v>704</v>
      </c>
      <c r="I340" s="140" t="s">
        <v>190</v>
      </c>
      <c r="J340" s="383" t="s">
        <v>6067</v>
      </c>
      <c r="K340" s="156" t="s">
        <v>6017</v>
      </c>
      <c r="L340" s="156" t="s">
        <v>3733</v>
      </c>
      <c r="M340" s="275">
        <v>30778867</v>
      </c>
      <c r="N340" s="378">
        <v>43586</v>
      </c>
      <c r="O340" s="163">
        <v>2019</v>
      </c>
      <c r="P340" s="163">
        <v>2022</v>
      </c>
      <c r="Q340" s="663">
        <v>6703</v>
      </c>
      <c r="R340" s="140"/>
      <c r="S340" s="140" t="s">
        <v>6068</v>
      </c>
      <c r="T340" s="217"/>
      <c r="U340" s="163" t="s">
        <v>167</v>
      </c>
      <c r="V340" s="140"/>
    </row>
    <row r="341" spans="1:22" ht="51" x14ac:dyDescent="0.2">
      <c r="A341" s="141" t="s">
        <v>9</v>
      </c>
      <c r="B341" s="259" t="s">
        <v>151</v>
      </c>
      <c r="C341" s="156" t="s">
        <v>6055</v>
      </c>
      <c r="D341" s="140" t="s">
        <v>6056</v>
      </c>
      <c r="E341" s="156" t="s">
        <v>6057</v>
      </c>
      <c r="F341" s="214" t="s">
        <v>174</v>
      </c>
      <c r="G341" s="214" t="s">
        <v>240</v>
      </c>
      <c r="H341" s="214" t="s">
        <v>240</v>
      </c>
      <c r="I341" s="140" t="s">
        <v>189</v>
      </c>
      <c r="J341" s="382" t="s">
        <v>6048</v>
      </c>
      <c r="K341" s="271" t="s">
        <v>6049</v>
      </c>
      <c r="L341" s="222" t="s">
        <v>6050</v>
      </c>
      <c r="M341" s="156" t="s">
        <v>4509</v>
      </c>
      <c r="N341" s="274">
        <v>44971</v>
      </c>
      <c r="O341" s="163">
        <v>2022</v>
      </c>
      <c r="P341" s="163">
        <v>2025</v>
      </c>
      <c r="Q341" s="663">
        <v>7773</v>
      </c>
      <c r="R341" s="140"/>
      <c r="S341" s="222" t="s">
        <v>6058</v>
      </c>
      <c r="T341" s="217"/>
      <c r="U341" s="163" t="s">
        <v>167</v>
      </c>
      <c r="V341" s="140"/>
    </row>
    <row r="342" spans="1:22" ht="409.5" x14ac:dyDescent="0.2">
      <c r="A342" s="141" t="s">
        <v>9</v>
      </c>
      <c r="B342" s="259" t="s">
        <v>151</v>
      </c>
      <c r="C342" s="156" t="s">
        <v>6052</v>
      </c>
      <c r="D342" s="140" t="s">
        <v>6046</v>
      </c>
      <c r="E342" s="156" t="s">
        <v>6053</v>
      </c>
      <c r="F342" s="214" t="s">
        <v>174</v>
      </c>
      <c r="G342" s="214" t="s">
        <v>240</v>
      </c>
      <c r="H342" s="214" t="s">
        <v>240</v>
      </c>
      <c r="I342" s="140" t="s">
        <v>189</v>
      </c>
      <c r="J342" s="382" t="s">
        <v>6048</v>
      </c>
      <c r="K342" s="271" t="s">
        <v>6049</v>
      </c>
      <c r="L342" s="222" t="s">
        <v>6050</v>
      </c>
      <c r="M342" s="156" t="s">
        <v>4509</v>
      </c>
      <c r="N342" s="378">
        <v>44384</v>
      </c>
      <c r="O342" s="163">
        <v>2021</v>
      </c>
      <c r="P342" s="163">
        <v>2024</v>
      </c>
      <c r="Q342" s="663">
        <v>7970</v>
      </c>
      <c r="R342" s="140"/>
      <c r="S342" s="222" t="s">
        <v>6054</v>
      </c>
      <c r="T342" s="217"/>
      <c r="U342" s="163" t="s">
        <v>167</v>
      </c>
      <c r="V342" s="140"/>
    </row>
    <row r="343" spans="1:22" ht="89.25" x14ac:dyDescent="0.2">
      <c r="A343" s="141" t="s">
        <v>9</v>
      </c>
      <c r="B343" s="259" t="s">
        <v>6091</v>
      </c>
      <c r="C343" s="156" t="s">
        <v>6109</v>
      </c>
      <c r="D343" s="140" t="s">
        <v>6093</v>
      </c>
      <c r="E343" s="156" t="s">
        <v>6110</v>
      </c>
      <c r="F343" s="568" t="s">
        <v>173</v>
      </c>
      <c r="G343" s="568" t="s">
        <v>225</v>
      </c>
      <c r="H343" s="568" t="s">
        <v>225</v>
      </c>
      <c r="I343" s="253" t="s">
        <v>190</v>
      </c>
      <c r="J343" s="571" t="s">
        <v>6111</v>
      </c>
      <c r="K343" s="253" t="s">
        <v>4273</v>
      </c>
      <c r="L343" s="253" t="s">
        <v>3733</v>
      </c>
      <c r="M343" s="275">
        <v>30778867</v>
      </c>
      <c r="N343" s="573">
        <v>43837</v>
      </c>
      <c r="O343" s="163">
        <v>2019</v>
      </c>
      <c r="P343" s="163">
        <v>2023</v>
      </c>
      <c r="Q343" s="663">
        <v>10200</v>
      </c>
      <c r="R343" s="140"/>
      <c r="S343" s="253" t="s">
        <v>6112</v>
      </c>
      <c r="T343" s="381"/>
      <c r="U343" s="163" t="s">
        <v>167</v>
      </c>
      <c r="V343" s="140"/>
    </row>
    <row r="344" spans="1:22" ht="38.25" x14ac:dyDescent="0.2">
      <c r="A344" s="141" t="s">
        <v>9</v>
      </c>
      <c r="B344" s="259" t="s">
        <v>6091</v>
      </c>
      <c r="C344" s="156" t="s">
        <v>6105</v>
      </c>
      <c r="D344" s="140" t="s">
        <v>6093</v>
      </c>
      <c r="E344" s="156" t="s">
        <v>6106</v>
      </c>
      <c r="F344" s="568" t="s">
        <v>173</v>
      </c>
      <c r="G344" s="568" t="s">
        <v>225</v>
      </c>
      <c r="H344" s="568" t="s">
        <v>225</v>
      </c>
      <c r="I344" s="253" t="s">
        <v>190</v>
      </c>
      <c r="J344" s="571" t="s">
        <v>6107</v>
      </c>
      <c r="K344" s="253" t="s">
        <v>6063</v>
      </c>
      <c r="L344" s="253" t="s">
        <v>3733</v>
      </c>
      <c r="M344" s="275">
        <v>30778867</v>
      </c>
      <c r="N344" s="573">
        <v>44684</v>
      </c>
      <c r="O344" s="163">
        <v>2022</v>
      </c>
      <c r="P344" s="163">
        <v>2023</v>
      </c>
      <c r="Q344" s="663">
        <v>11459</v>
      </c>
      <c r="R344" s="140"/>
      <c r="S344" s="253" t="s">
        <v>6108</v>
      </c>
      <c r="T344" s="381"/>
      <c r="U344" s="163" t="s">
        <v>167</v>
      </c>
      <c r="V344" s="140"/>
    </row>
    <row r="345" spans="1:22" ht="89.25" x14ac:dyDescent="0.2">
      <c r="A345" s="141" t="s">
        <v>9</v>
      </c>
      <c r="B345" s="259" t="s">
        <v>151</v>
      </c>
      <c r="C345" s="156" t="s">
        <v>6045</v>
      </c>
      <c r="D345" s="140" t="s">
        <v>6046</v>
      </c>
      <c r="E345" s="156" t="s">
        <v>6047</v>
      </c>
      <c r="F345" s="214" t="s">
        <v>174</v>
      </c>
      <c r="G345" s="214" t="s">
        <v>240</v>
      </c>
      <c r="H345" s="214" t="s">
        <v>240</v>
      </c>
      <c r="I345" s="140" t="s">
        <v>187</v>
      </c>
      <c r="J345" s="382" t="s">
        <v>6048</v>
      </c>
      <c r="K345" s="271" t="s">
        <v>6049</v>
      </c>
      <c r="L345" s="222" t="s">
        <v>6050</v>
      </c>
      <c r="M345" s="156" t="s">
        <v>4509</v>
      </c>
      <c r="N345" s="274">
        <v>45126</v>
      </c>
      <c r="O345" s="163">
        <v>2023</v>
      </c>
      <c r="P345" s="163">
        <v>2026</v>
      </c>
      <c r="Q345" s="663">
        <v>12800</v>
      </c>
      <c r="R345" s="140"/>
      <c r="S345" s="222" t="s">
        <v>6051</v>
      </c>
      <c r="T345" s="217"/>
      <c r="U345" s="163" t="s">
        <v>167</v>
      </c>
      <c r="V345" s="140"/>
    </row>
    <row r="346" spans="1:22" ht="409.5" x14ac:dyDescent="0.2">
      <c r="A346" s="141" t="s">
        <v>9</v>
      </c>
      <c r="B346" s="259" t="s">
        <v>160</v>
      </c>
      <c r="C346" s="156" t="s">
        <v>6086</v>
      </c>
      <c r="D346" s="140" t="s">
        <v>6087</v>
      </c>
      <c r="E346" s="156" t="s">
        <v>6088</v>
      </c>
      <c r="F346" s="599" t="s">
        <v>174</v>
      </c>
      <c r="G346" s="599" t="s">
        <v>237</v>
      </c>
      <c r="H346" s="599" t="s">
        <v>414</v>
      </c>
      <c r="I346" s="140" t="s">
        <v>197</v>
      </c>
      <c r="J346" s="383" t="s">
        <v>6089</v>
      </c>
      <c r="K346" s="271" t="s">
        <v>6017</v>
      </c>
      <c r="L346" s="271" t="s">
        <v>3733</v>
      </c>
      <c r="M346" s="275">
        <v>30778867</v>
      </c>
      <c r="N346" s="378">
        <v>43209</v>
      </c>
      <c r="O346" s="163">
        <v>2018</v>
      </c>
      <c r="P346" s="163">
        <v>2022</v>
      </c>
      <c r="Q346" s="663">
        <v>15600</v>
      </c>
      <c r="R346" s="140"/>
      <c r="S346" s="140" t="s">
        <v>6090</v>
      </c>
      <c r="T346" s="217"/>
      <c r="U346" s="163" t="s">
        <v>167</v>
      </c>
      <c r="V346" s="140"/>
    </row>
    <row r="347" spans="1:22" ht="89.25" x14ac:dyDescent="0.2">
      <c r="A347" s="141" t="s">
        <v>9</v>
      </c>
      <c r="B347" s="259" t="s">
        <v>0</v>
      </c>
      <c r="C347" s="156" t="s">
        <v>6059</v>
      </c>
      <c r="D347" s="140" t="s">
        <v>6060</v>
      </c>
      <c r="E347" s="156" t="s">
        <v>6061</v>
      </c>
      <c r="F347" s="567" t="s">
        <v>173</v>
      </c>
      <c r="G347" s="567" t="s">
        <v>216</v>
      </c>
      <c r="H347" s="567" t="s">
        <v>255</v>
      </c>
      <c r="I347" s="140" t="s">
        <v>190</v>
      </c>
      <c r="J347" s="366" t="s">
        <v>6062</v>
      </c>
      <c r="K347" s="253" t="s">
        <v>6063</v>
      </c>
      <c r="L347" s="253" t="s">
        <v>3733</v>
      </c>
      <c r="M347" s="275">
        <v>30778867</v>
      </c>
      <c r="N347" s="274">
        <v>45107</v>
      </c>
      <c r="O347" s="163">
        <v>2023</v>
      </c>
      <c r="P347" s="163">
        <v>2027</v>
      </c>
      <c r="Q347" s="663">
        <v>18563</v>
      </c>
      <c r="R347" s="140"/>
      <c r="S347" s="140" t="s">
        <v>6064</v>
      </c>
      <c r="T347" s="217"/>
      <c r="U347" s="163" t="s">
        <v>167</v>
      </c>
      <c r="V347" s="140"/>
    </row>
    <row r="348" spans="1:22" ht="204" x14ac:dyDescent="0.2">
      <c r="A348" s="141" t="s">
        <v>9</v>
      </c>
      <c r="B348" s="259" t="s">
        <v>6091</v>
      </c>
      <c r="C348" s="156" t="s">
        <v>6102</v>
      </c>
      <c r="D348" s="140" t="s">
        <v>6093</v>
      </c>
      <c r="E348" s="156">
        <v>101007019</v>
      </c>
      <c r="F348" s="568" t="s">
        <v>174</v>
      </c>
      <c r="G348" s="568" t="s">
        <v>240</v>
      </c>
      <c r="H348" s="568" t="s">
        <v>240</v>
      </c>
      <c r="I348" s="253" t="s">
        <v>190</v>
      </c>
      <c r="J348" s="571" t="s">
        <v>6103</v>
      </c>
      <c r="K348" s="253" t="s">
        <v>6017</v>
      </c>
      <c r="L348" s="253" t="s">
        <v>3733</v>
      </c>
      <c r="M348" s="275">
        <v>30778867</v>
      </c>
      <c r="N348" s="572">
        <v>44140</v>
      </c>
      <c r="O348" s="260">
        <v>2020</v>
      </c>
      <c r="P348" s="260">
        <v>2021</v>
      </c>
      <c r="Q348" s="663">
        <v>19485</v>
      </c>
      <c r="R348" s="140"/>
      <c r="S348" s="253" t="s">
        <v>6104</v>
      </c>
      <c r="T348" s="381"/>
      <c r="U348" s="163" t="s">
        <v>167</v>
      </c>
      <c r="V348" s="140"/>
    </row>
    <row r="349" spans="1:22" ht="242.25" x14ac:dyDescent="0.2">
      <c r="A349" s="141" t="s">
        <v>9</v>
      </c>
      <c r="B349" s="259" t="s">
        <v>159</v>
      </c>
      <c r="C349" s="156" t="s">
        <v>6069</v>
      </c>
      <c r="D349" s="140" t="s">
        <v>6070</v>
      </c>
      <c r="E349" s="156" t="s">
        <v>6071</v>
      </c>
      <c r="F349" s="566" t="s">
        <v>173</v>
      </c>
      <c r="G349" s="566" t="s">
        <v>215</v>
      </c>
      <c r="H349" s="566" t="s">
        <v>364</v>
      </c>
      <c r="I349" s="253" t="s">
        <v>187</v>
      </c>
      <c r="J349" s="366" t="s">
        <v>6072</v>
      </c>
      <c r="K349" s="253" t="s">
        <v>6073</v>
      </c>
      <c r="L349" s="253" t="s">
        <v>3733</v>
      </c>
      <c r="M349" s="275">
        <v>30778867</v>
      </c>
      <c r="N349" s="274">
        <v>45019</v>
      </c>
      <c r="O349" s="163">
        <v>2022</v>
      </c>
      <c r="P349" s="163">
        <v>2025</v>
      </c>
      <c r="Q349" s="663">
        <v>21000</v>
      </c>
      <c r="R349" s="140"/>
      <c r="S349" s="140" t="s">
        <v>6074</v>
      </c>
      <c r="T349" s="217"/>
      <c r="U349" s="163" t="s">
        <v>167</v>
      </c>
      <c r="V349" s="140"/>
    </row>
    <row r="350" spans="1:22" ht="216.75" x14ac:dyDescent="0.2">
      <c r="A350" s="141" t="s">
        <v>9</v>
      </c>
      <c r="B350" s="259" t="s">
        <v>34</v>
      </c>
      <c r="C350" s="156" t="s">
        <v>6041</v>
      </c>
      <c r="D350" s="140" t="s">
        <v>6036</v>
      </c>
      <c r="E350" s="156" t="s">
        <v>6042</v>
      </c>
      <c r="F350" s="568" t="s">
        <v>173</v>
      </c>
      <c r="G350" s="568" t="s">
        <v>215</v>
      </c>
      <c r="H350" s="568" t="s">
        <v>364</v>
      </c>
      <c r="I350" s="253" t="s">
        <v>187</v>
      </c>
      <c r="J350" s="571" t="s">
        <v>6043</v>
      </c>
      <c r="K350" s="253" t="s">
        <v>4788</v>
      </c>
      <c r="L350" s="253" t="s">
        <v>6039</v>
      </c>
      <c r="M350" s="156" t="s">
        <v>4509</v>
      </c>
      <c r="N350" s="274">
        <v>43937</v>
      </c>
      <c r="O350" s="163">
        <v>2020</v>
      </c>
      <c r="P350" s="163">
        <v>2022</v>
      </c>
      <c r="Q350" s="663">
        <v>27023</v>
      </c>
      <c r="R350" s="140"/>
      <c r="S350" s="140" t="s">
        <v>6044</v>
      </c>
      <c r="T350" s="381"/>
      <c r="U350" s="163" t="s">
        <v>167</v>
      </c>
      <c r="V350" s="140"/>
    </row>
    <row r="351" spans="1:22" ht="76.5" x14ac:dyDescent="0.2">
      <c r="A351" s="141" t="s">
        <v>9</v>
      </c>
      <c r="B351" s="259" t="s">
        <v>2</v>
      </c>
      <c r="C351" s="156" t="s">
        <v>5272</v>
      </c>
      <c r="D351" s="140" t="s">
        <v>5273</v>
      </c>
      <c r="E351" s="156" t="s">
        <v>6019</v>
      </c>
      <c r="F351" s="214" t="s">
        <v>173</v>
      </c>
      <c r="G351" s="214" t="s">
        <v>217</v>
      </c>
      <c r="H351" s="214" t="s">
        <v>579</v>
      </c>
      <c r="I351" s="140" t="s">
        <v>188</v>
      </c>
      <c r="J351" s="366" t="s">
        <v>6020</v>
      </c>
      <c r="K351" s="140" t="s">
        <v>6021</v>
      </c>
      <c r="L351" s="140" t="s">
        <v>6022</v>
      </c>
      <c r="M351" s="156">
        <v>31819494</v>
      </c>
      <c r="N351" s="274">
        <v>44916</v>
      </c>
      <c r="O351" s="163">
        <v>2023</v>
      </c>
      <c r="P351" s="163">
        <v>2024</v>
      </c>
      <c r="Q351" s="663">
        <v>29902</v>
      </c>
      <c r="R351" s="140" t="s">
        <v>5277</v>
      </c>
      <c r="S351" s="140" t="s">
        <v>5278</v>
      </c>
      <c r="T351" s="217"/>
      <c r="U351" s="163" t="s">
        <v>167</v>
      </c>
      <c r="V351" s="140"/>
    </row>
    <row r="352" spans="1:22" ht="114.75" x14ac:dyDescent="0.2">
      <c r="A352" s="141" t="s">
        <v>9</v>
      </c>
      <c r="B352" s="259" t="s">
        <v>6091</v>
      </c>
      <c r="C352" s="156" t="s">
        <v>6097</v>
      </c>
      <c r="D352" s="140" t="s">
        <v>6093</v>
      </c>
      <c r="E352" s="156" t="s">
        <v>6098</v>
      </c>
      <c r="F352" s="568" t="s">
        <v>173</v>
      </c>
      <c r="G352" s="568" t="s">
        <v>216</v>
      </c>
      <c r="H352" s="568" t="s">
        <v>255</v>
      </c>
      <c r="I352" s="253" t="s">
        <v>190</v>
      </c>
      <c r="J352" s="571" t="s">
        <v>6099</v>
      </c>
      <c r="K352" s="253" t="s">
        <v>6100</v>
      </c>
      <c r="L352" s="253" t="s">
        <v>3733</v>
      </c>
      <c r="M352" s="275">
        <v>30778867</v>
      </c>
      <c r="N352" s="573">
        <v>44136</v>
      </c>
      <c r="O352" s="163">
        <v>2020</v>
      </c>
      <c r="P352" s="163">
        <v>2022</v>
      </c>
      <c r="Q352" s="663">
        <v>55054</v>
      </c>
      <c r="R352" s="140"/>
      <c r="S352" s="253" t="s">
        <v>6101</v>
      </c>
      <c r="T352" s="381"/>
      <c r="U352" s="163" t="s">
        <v>167</v>
      </c>
      <c r="V352" s="140"/>
    </row>
    <row r="353" spans="1:22" ht="178.5" x14ac:dyDescent="0.2">
      <c r="A353" s="141" t="s">
        <v>9</v>
      </c>
      <c r="B353" s="259" t="s">
        <v>124</v>
      </c>
      <c r="C353" s="156" t="s">
        <v>6012</v>
      </c>
      <c r="D353" s="140" t="s">
        <v>6013</v>
      </c>
      <c r="E353" s="156" t="s">
        <v>6014</v>
      </c>
      <c r="F353" s="567" t="s">
        <v>173</v>
      </c>
      <c r="G353" s="567" t="s">
        <v>6015</v>
      </c>
      <c r="H353" s="567" t="s">
        <v>6015</v>
      </c>
      <c r="I353" s="222" t="s">
        <v>190</v>
      </c>
      <c r="J353" s="222" t="s">
        <v>6016</v>
      </c>
      <c r="K353" s="271" t="s">
        <v>6017</v>
      </c>
      <c r="L353" s="222" t="s">
        <v>3733</v>
      </c>
      <c r="M353" s="271">
        <v>30778867</v>
      </c>
      <c r="N353" s="378">
        <v>44228</v>
      </c>
      <c r="O353" s="163">
        <v>2019</v>
      </c>
      <c r="P353" s="163">
        <v>2022</v>
      </c>
      <c r="Q353" s="663">
        <v>75600</v>
      </c>
      <c r="R353" s="140"/>
      <c r="S353" s="222" t="s">
        <v>6018</v>
      </c>
      <c r="T353" s="217"/>
      <c r="U353" s="163" t="s">
        <v>167</v>
      </c>
      <c r="V353" s="140"/>
    </row>
    <row r="354" spans="1:22" ht="140.25" x14ac:dyDescent="0.2">
      <c r="A354" s="141" t="s">
        <v>9</v>
      </c>
      <c r="B354" s="259" t="s">
        <v>6091</v>
      </c>
      <c r="C354" s="156" t="s">
        <v>6092</v>
      </c>
      <c r="D354" s="140" t="s">
        <v>6093</v>
      </c>
      <c r="E354" s="156" t="s">
        <v>6094</v>
      </c>
      <c r="F354" s="214" t="s">
        <v>173</v>
      </c>
      <c r="G354" s="214" t="s">
        <v>216</v>
      </c>
      <c r="H354" s="214" t="s">
        <v>704</v>
      </c>
      <c r="I354" s="140" t="s">
        <v>190</v>
      </c>
      <c r="J354" s="366" t="s">
        <v>6095</v>
      </c>
      <c r="K354" s="140" t="s">
        <v>6063</v>
      </c>
      <c r="L354" s="140" t="s">
        <v>3733</v>
      </c>
      <c r="M354" s="156">
        <v>30778867</v>
      </c>
      <c r="N354" s="274">
        <v>44911</v>
      </c>
      <c r="O354" s="163">
        <v>2023</v>
      </c>
      <c r="P354" s="163">
        <v>2026</v>
      </c>
      <c r="Q354" s="663">
        <v>123851</v>
      </c>
      <c r="R354" s="140"/>
      <c r="S354" s="140" t="s">
        <v>6096</v>
      </c>
      <c r="T354" s="217"/>
      <c r="U354" s="163" t="s">
        <v>167</v>
      </c>
      <c r="V354" s="140"/>
    </row>
    <row r="355" spans="1:22" ht="395.25" x14ac:dyDescent="0.2">
      <c r="A355" s="141" t="s">
        <v>9</v>
      </c>
      <c r="B355" s="259" t="s">
        <v>5094</v>
      </c>
      <c r="C355" s="156" t="s">
        <v>6030</v>
      </c>
      <c r="D355" s="140" t="s">
        <v>6031</v>
      </c>
      <c r="E355" s="156">
        <v>101057029</v>
      </c>
      <c r="F355" s="214" t="s">
        <v>173</v>
      </c>
      <c r="G355" s="214" t="s">
        <v>216</v>
      </c>
      <c r="H355" s="214" t="s">
        <v>661</v>
      </c>
      <c r="I355" s="140" t="s">
        <v>189</v>
      </c>
      <c r="J355" s="140" t="s">
        <v>6032</v>
      </c>
      <c r="K355" s="140" t="s">
        <v>6033</v>
      </c>
      <c r="L355" s="140" t="s">
        <v>3733</v>
      </c>
      <c r="M355" s="156">
        <v>30778867</v>
      </c>
      <c r="N355" s="274">
        <v>45244</v>
      </c>
      <c r="O355" s="163">
        <v>2022</v>
      </c>
      <c r="P355" s="163">
        <v>2026</v>
      </c>
      <c r="Q355" s="663">
        <v>149144</v>
      </c>
      <c r="R355" s="140"/>
      <c r="S355" s="140" t="s">
        <v>6034</v>
      </c>
      <c r="T355" s="217"/>
      <c r="U355" s="163" t="s">
        <v>167</v>
      </c>
      <c r="V355" s="140"/>
    </row>
    <row r="356" spans="1:22" ht="76.5" x14ac:dyDescent="0.2">
      <c r="A356" s="141" t="s">
        <v>9</v>
      </c>
      <c r="B356" s="259" t="s">
        <v>5094</v>
      </c>
      <c r="C356" s="156" t="s">
        <v>6023</v>
      </c>
      <c r="D356" s="140" t="s">
        <v>6024</v>
      </c>
      <c r="E356" s="156" t="s">
        <v>6025</v>
      </c>
      <c r="F356" s="214" t="s">
        <v>173</v>
      </c>
      <c r="G356" s="214" t="s">
        <v>216</v>
      </c>
      <c r="H356" s="214" t="s">
        <v>702</v>
      </c>
      <c r="I356" s="140" t="s">
        <v>189</v>
      </c>
      <c r="J356" s="140" t="s">
        <v>6026</v>
      </c>
      <c r="K356" s="140" t="s">
        <v>6027</v>
      </c>
      <c r="L356" s="140" t="s">
        <v>6028</v>
      </c>
      <c r="M356" s="156" t="s">
        <v>4509</v>
      </c>
      <c r="N356" s="274">
        <v>44252</v>
      </c>
      <c r="O356" s="163">
        <v>2022</v>
      </c>
      <c r="P356" s="163">
        <v>2023</v>
      </c>
      <c r="Q356" s="663">
        <v>185988</v>
      </c>
      <c r="R356" s="140"/>
      <c r="S356" s="140" t="s">
        <v>6029</v>
      </c>
      <c r="T356" s="217"/>
      <c r="U356" s="163" t="s">
        <v>167</v>
      </c>
      <c r="V356" s="140"/>
    </row>
    <row r="357" spans="1:22" ht="408" x14ac:dyDescent="0.2">
      <c r="A357" s="141" t="s">
        <v>9</v>
      </c>
      <c r="B357" s="259" t="s">
        <v>34</v>
      </c>
      <c r="C357" s="156" t="s">
        <v>6035</v>
      </c>
      <c r="D357" s="140" t="s">
        <v>6036</v>
      </c>
      <c r="E357" s="156" t="s">
        <v>6037</v>
      </c>
      <c r="F357" s="429" t="s">
        <v>173</v>
      </c>
      <c r="G357" s="429" t="s">
        <v>221</v>
      </c>
      <c r="H357" s="429" t="s">
        <v>648</v>
      </c>
      <c r="I357" s="140" t="s">
        <v>186</v>
      </c>
      <c r="J357" s="140" t="s">
        <v>6038</v>
      </c>
      <c r="K357" s="140" t="s">
        <v>4788</v>
      </c>
      <c r="L357" s="253" t="s">
        <v>6039</v>
      </c>
      <c r="M357" s="156" t="s">
        <v>4509</v>
      </c>
      <c r="N357" s="274">
        <v>45000</v>
      </c>
      <c r="O357" s="163">
        <v>2023</v>
      </c>
      <c r="P357" s="163">
        <v>2026</v>
      </c>
      <c r="Q357" s="663">
        <v>227082</v>
      </c>
      <c r="R357" s="140"/>
      <c r="S357" s="140" t="s">
        <v>6040</v>
      </c>
      <c r="T357" s="217"/>
      <c r="U357" s="163" t="s">
        <v>167</v>
      </c>
      <c r="V357" s="140"/>
    </row>
    <row r="358" spans="1:22" ht="165.75" x14ac:dyDescent="0.2">
      <c r="A358" s="141" t="s">
        <v>9</v>
      </c>
      <c r="B358" s="259" t="s">
        <v>160</v>
      </c>
      <c r="C358" s="156" t="s">
        <v>6080</v>
      </c>
      <c r="D358" s="140" t="s">
        <v>6081</v>
      </c>
      <c r="E358" s="156" t="s">
        <v>6082</v>
      </c>
      <c r="F358" s="214" t="s">
        <v>173</v>
      </c>
      <c r="G358" s="214" t="s">
        <v>216</v>
      </c>
      <c r="H358" s="214" t="s">
        <v>699</v>
      </c>
      <c r="I358" s="140" t="s">
        <v>190</v>
      </c>
      <c r="J358" s="366" t="s">
        <v>6083</v>
      </c>
      <c r="K358" s="140" t="s">
        <v>6084</v>
      </c>
      <c r="L358" s="140" t="s">
        <v>3733</v>
      </c>
      <c r="M358" s="156">
        <v>30778867</v>
      </c>
      <c r="N358" s="274">
        <v>44901</v>
      </c>
      <c r="O358" s="163">
        <v>2023</v>
      </c>
      <c r="P358" s="163">
        <v>2027</v>
      </c>
      <c r="Q358" s="663">
        <v>323568</v>
      </c>
      <c r="R358" s="384"/>
      <c r="S358" s="140" t="s">
        <v>6085</v>
      </c>
      <c r="T358" s="217"/>
      <c r="U358" s="163" t="s">
        <v>167</v>
      </c>
      <c r="V358" s="140"/>
    </row>
  </sheetData>
  <autoFilter ref="A2:V358">
    <filterColumn colId="20">
      <filters>
        <filter val="A"/>
      </filters>
    </filterColumn>
    <sortState ref="A3:V358">
      <sortCondition ref="A2:A358"/>
    </sortState>
  </autoFilter>
  <conditionalFormatting sqref="C74">
    <cfRule type="duplicateValues" dxfId="116" priority="8"/>
    <cfRule type="duplicateValues" dxfId="115" priority="9"/>
  </conditionalFormatting>
  <conditionalFormatting sqref="C75:C76">
    <cfRule type="duplicateValues" dxfId="114" priority="6"/>
    <cfRule type="duplicateValues" dxfId="113" priority="7"/>
  </conditionalFormatting>
  <conditionalFormatting sqref="C77">
    <cfRule type="duplicateValues" dxfId="112" priority="4"/>
    <cfRule type="duplicateValues" dxfId="111" priority="5"/>
  </conditionalFormatting>
  <conditionalFormatting sqref="C83">
    <cfRule type="duplicateValues" dxfId="110" priority="2"/>
    <cfRule type="duplicateValues" dxfId="109" priority="3"/>
  </conditionalFormatting>
  <conditionalFormatting sqref="C93:C95">
    <cfRule type="duplicateValues" dxfId="108" priority="14"/>
    <cfRule type="duplicateValues" dxfId="107" priority="15"/>
  </conditionalFormatting>
  <conditionalFormatting sqref="C103">
    <cfRule type="duplicateValues" dxfId="106" priority="10"/>
    <cfRule type="duplicateValues" dxfId="105" priority="11"/>
  </conditionalFormatting>
  <conditionalFormatting sqref="C104:C105">
    <cfRule type="duplicateValues" dxfId="104" priority="12"/>
    <cfRule type="duplicateValues" dxfId="103" priority="13"/>
  </conditionalFormatting>
  <conditionalFormatting sqref="J346">
    <cfRule type="expression" dxfId="102" priority="1">
      <formula>$L346="?"</formula>
    </cfRule>
  </conditionalFormatting>
  <dataValidations count="8">
    <dataValidation type="list" allowBlank="1" showInputMessage="1" showErrorMessage="1" sqref="A3:A232 A237:A357">
      <formula1>INDIRECT("Vysokáškola[Vysoká škola]")</formula1>
    </dataValidation>
    <dataValidation type="list" allowBlank="1" showInputMessage="1" showErrorMessage="1" sqref="B3:B26 B29:B232 B237:B268 B272:B357">
      <formula1>INDIRECT("Fakulty["&amp;A3&amp;"]")</formula1>
    </dataValidation>
    <dataValidation type="list" allowBlank="1" showInputMessage="1" showErrorMessage="1" sqref="G3:G108 G110:G112 G114:G205 G220:G224 G227:G232 G243 G237:G241 G245:G273 G282:G357">
      <formula1>INDIRECT("PODSKUPINY["&amp;F3&amp;"]")</formula1>
    </dataValidation>
    <dataValidation type="list" allowBlank="1" showInputMessage="1" showErrorMessage="1" sqref="H3:H108 H110:H112 H114:H205 H220:H224 H227:H232 H243 H237:H241 H245:H273 H282:H357">
      <formula1>INDIRECT("ODBORY["&amp;G3&amp;"]")</formula1>
    </dataValidation>
    <dataValidation type="list" allowBlank="1" showInputMessage="1" showErrorMessage="1" sqref="B27:B28">
      <formula1>INDIRECT("Fakulty["&amp;#REF!&amp;"]")</formula1>
    </dataValidation>
    <dataValidation type="list" allowBlank="1" showInputMessage="1" showErrorMessage="1" sqref="F109 F206:F226 F244 F242 F274:F281">
      <formula1>INDIRECT("SKUPINA[SKUPINA ODBOROV VEDY A TECHNIKY]")</formula1>
    </dataValidation>
    <dataValidation type="list" allowBlank="1" showInputMessage="1" showErrorMessage="1" sqref="H109 H225:H226 H206:H219 H244 H242 H274:H281">
      <formula1>INDIRECT("ODBOR["&amp;G109&amp;"]")</formula1>
    </dataValidation>
    <dataValidation type="list" allowBlank="1" showInputMessage="1" showErrorMessage="1" sqref="G109 G225:G226 G206:G219 G244 G242 G274:G281">
      <formula1>INDIRECT("PODSKUPINA["&amp;F109&amp;"]")</formula1>
    </dataValidation>
  </dataValidations>
  <hyperlinks>
    <hyperlink ref="J306" r:id="rId1"/>
    <hyperlink ref="J238" r:id="rId2" display="https://www.eacea.ec.europa.eu/grants_en_x000a_"/>
    <hyperlink ref="L226" r:id="rId3" display="http://projekty.ujs.sk/index.php/subm-view/view-submission/374"/>
    <hyperlink ref="L224" r:id="rId4" display="http://projekty.ujs.sk/index.php/subm-view/view-submission/374"/>
    <hyperlink ref="L220" r:id="rId5" display="http://projekty.ujs.sk/index.php/subm-view/view-submission/374"/>
    <hyperlink ref="J216" r:id="rId6"/>
    <hyperlink ref="J221" r:id="rId7"/>
    <hyperlink ref="L216" r:id="rId8" display="http://projekty.ujs.sk/index.php/subm-view/view-submission/374"/>
    <hyperlink ref="L221" r:id="rId9" display="http://projekty.ujs.sk/index.php/subm-view/view-submission/374"/>
    <hyperlink ref="J220" r:id="rId10"/>
    <hyperlink ref="J41" r:id="rId11"/>
    <hyperlink ref="J45" r:id="rId12" display="https://ec.europa.eu/info/funding-tenders/opportunities/portal/screen/opportunities/calls-for-proposals?order=DESC&amp;pageNumber=1&amp;pageSize=50&amp;sortBy=startDate&amp;keywords=ERASMUS-JMO-2023-HEI-TCH-RSCH&amp;isExactMatch=true&amp;status=31094503&amp;frameworkProgramme=43353764"/>
    <hyperlink ref="J191" r:id="rId13"/>
    <hyperlink ref="J70" r:id="rId14"/>
    <hyperlink ref="J67" r:id="rId15"/>
    <hyperlink ref="J76" r:id="rId16" display="https://ec.europa.eu/info/funding-tenders/opportunities/portal/screen/opportunities/topic-details/horizon-cl5-2022-d1-01-03-two-stage?isExactMatch=true&amp;status=31094501,31094502,31094503&amp;callIdentifier=HORIZON-CL5-2022-D1-01-two-stage&amp;order=DESC&amp;pageNumber=1&amp;pageSize=50&amp;sortBy=startDate"/>
    <hyperlink ref="J74" r:id="rId17" display="https://ec.europa.eu/info/funding-tenders/opportunities/portal/screen/opportunities/topic-details/horizon-cl6-2022-governance-01-06?isExactMatch=true&amp;status=31094501,31094502,31094503&amp;callIdentifier=HORIZON-CL6-2022-GOVERNANCE-01&amp;order=DESC&amp;pageNumber=1&amp;pageSize=50&amp;sortBy=startDate"/>
    <hyperlink ref="J72" r:id="rId18"/>
    <hyperlink ref="J63" r:id="rId19"/>
    <hyperlink ref="J69" r:id="rId20" display="https://ec.europa.eu/info/funding-tenders/opportunities/portal/screen/opportunities/topic-details/horizon-cl6-2022-governance-01-05?isExactMatch=true&amp;status=31094501,31094502,31094503&amp;callIdentifier=HORIZON-CL6-2022-GOVERNANCE-01&amp;order=DESC&amp;pageNumber=1&amp;pageSize=50&amp;sortBy=startDate"/>
    <hyperlink ref="J58" r:id="rId21"/>
    <hyperlink ref="J77" r:id="rId22" display="https://ec.europa.eu/info/funding-tenders/opportunities/portal/screen/opportunities/topic-details/horizon-cl6-2022-zeropollution-01-02?isExactMatch=true&amp;status=31094501,31094502,31094503&amp;callIdentifier=HORIZON-CL6-2022-ZEROPOLLUTION-01&amp;order=DESC&amp;pageNumber=1&amp;pageSize=50&amp;sortBy=startDate"/>
    <hyperlink ref="J61" r:id="rId23"/>
    <hyperlink ref="M64" r:id="rId24" display="https://viaf.org/viaf/147492030/"/>
    <hyperlink ref="J65" r:id="rId25"/>
    <hyperlink ref="J73" r:id="rId26"/>
    <hyperlink ref="J68" r:id="rId27"/>
    <hyperlink ref="J66" r:id="rId28"/>
    <hyperlink ref="J78" r:id="rId29"/>
    <hyperlink ref="J75" r:id="rId30"/>
    <hyperlink ref="J21" r:id="rId31"/>
    <hyperlink ref="J22" r:id="rId32"/>
    <hyperlink ref="J23" r:id="rId33"/>
    <hyperlink ref="J26" r:id="rId34"/>
    <hyperlink ref="R35" r:id="rId35"/>
    <hyperlink ref="J34" r:id="rId36"/>
    <hyperlink ref="R34" r:id="rId37" display="https://erasmus-plus.ec.europa.eu/projects/search/details/2022-1-DE02-KA220-VET-000087018"/>
    <hyperlink ref="R29" r:id="rId38"/>
    <hyperlink ref="J29" r:id="rId39"/>
    <hyperlink ref="J7" r:id="rId40"/>
    <hyperlink ref="J33" r:id="rId41" display="https://www.crz.gov.sk/zmluva/8680266/"/>
    <hyperlink ref="R24" r:id="rId42"/>
    <hyperlink ref="J195" r:id="rId43"/>
    <hyperlink ref="J194" r:id="rId44"/>
    <hyperlink ref="J339" r:id="rId45"/>
    <hyperlink ref="J352" r:id="rId46"/>
    <hyperlink ref="J348" r:id="rId47" display="https://ec.europa.eu/info/funding-tenders/opportunities/portal/screen/opportunities/topic-search;callCode=H2020-MG-2018-2019-2020;freeTextSearchKeyword=;matchWholeText=true;typeCodes=1;statusCodes=31094501,31094502,31094503;programmePeriod=null;programCcm2Id=null;programDivisionCode=null;focusAreaCode=null;destinationGroup=null;missionGroup=null;geographicalZonesCode=null;programmeDivisionProspect=null;startDateLte=null;startDateGte=null;crossCuttingPriorityCode=null;cpvCode=null;performanceOfDelivery=null;sortQuery=sortStatus;orderBy=asc;onlyTenders=false;topicListKey=callTopicSearchTableState"/>
    <hyperlink ref="J344" r:id="rId48"/>
    <hyperlink ref="J343" r:id="rId49"/>
    <hyperlink ref="J342" r:id="rId50"/>
    <hyperlink ref="J340" r:id="rId51"/>
    <hyperlink ref="J347" r:id="rId52"/>
    <hyperlink ref="J345" r:id="rId53"/>
    <hyperlink ref="J341" r:id="rId54"/>
    <hyperlink ref="J351" r:id="rId55"/>
    <hyperlink ref="J354" r:id="rId56"/>
    <hyperlink ref="J358" r:id="rId57"/>
    <hyperlink ref="J349" r:id="rId58"/>
    <hyperlink ref="J163" r:id="rId59"/>
    <hyperlink ref="J182" r:id="rId60"/>
    <hyperlink ref="J180" r:id="rId61"/>
    <hyperlink ref="J170" r:id="rId62"/>
    <hyperlink ref="R170" r:id="rId63"/>
    <hyperlink ref="J169" r:id="rId64"/>
    <hyperlink ref="J116" r:id="rId65"/>
    <hyperlink ref="J129" r:id="rId66" display="https://saspro2app.sav.sk/External/Home/FrontPage"/>
    <hyperlink ref="J128" r:id="rId67" display="https://saspro2app.sav.sk/External/Home/FrontPage"/>
    <hyperlink ref="J132" r:id="rId68"/>
    <hyperlink ref="J108" r:id="rId69" display="https://ec.europa.eu/info/funding-tenders/opportunities/portal/screen/opportunities/topic-details/horizon-widera-2023-access-02-01?order=DESC&amp;pageNumber=1&amp;pageSize=50&amp;sortBy=relevance&amp;keywords=twin&amp;isExactMatch=true&amp;status=31094501,31094502,31094503&amp;programmePart=43121707,43121757,43121702&amp;frameworkProgramme=43108390"/>
    <hyperlink ref="J133" r:id="rId70"/>
    <hyperlink ref="J92" r:id="rId71"/>
    <hyperlink ref="J106" r:id="rId72"/>
    <hyperlink ref="K199" r:id="rId73" display="http://ec.europa.eu/programmes/horizon2020/en/h2020-section/health-demographic-change-and-wellbeing"/>
    <hyperlink ref="J318" display="https://ec.europa.eu/info/funding-tenders/opportunities/portal/screen/opportunities/topic-search;callCode=HORIZON-CL2-2021-HERITAGE-02;freeTextSearchKeyword=;matchWholeText=true;typeCodes=1;statusCodes=31094501,31094502,31094503;programmePeriod=null;progr"/>
    <hyperlink ref="J250" display="https://ec.europa.eu/info/funding-tenders/opportunities/portal/screen/opportunities/topic-search;callCode=HORIZON-WIDERA-2021-ERA-01;freeTextSearchKeyword=;matchWholeText=true;typeCodes=1;statusCodes=31094501,31094502,31094503;programmePeriod=null;program"/>
    <hyperlink ref="J243" r:id="rId74" display="https://research-and-innovation.ec.europa.eu/funding/funding-opportunities/funding-programmes-and-open-calls/horizon-2020_en"/>
    <hyperlink ref="J324" r:id="rId75"/>
    <hyperlink ref="J338" r:id="rId76"/>
    <hyperlink ref="J53" r:id="rId77"/>
    <hyperlink ref="R334" r:id="rId78"/>
    <hyperlink ref="J334" r:id="rId79"/>
    <hyperlink ref="R335" r:id="rId80"/>
    <hyperlink ref="R336" r:id="rId81"/>
    <hyperlink ref="J332" r:id="rId82"/>
    <hyperlink ref="R332" r:id="rId83"/>
    <hyperlink ref="J335" r:id="rId84"/>
    <hyperlink ref="J336" r:id="rId85"/>
    <hyperlink ref="J337" r:id="rId86"/>
    <hyperlink ref="J291" r:id="rId87" display="https://www.sk-at.eu/informacia-o-zverejneni-vyzvy/"/>
    <hyperlink ref="J247" r:id="rId88" location="about-programme"/>
    <hyperlink ref="J259" r:id="rId89"/>
    <hyperlink ref="J262" r:id="rId90"/>
    <hyperlink ref="J272" r:id="rId91"/>
    <hyperlink ref="J302" r:id="rId92"/>
    <hyperlink ref="J271" r:id="rId93"/>
    <hyperlink ref="J301" r:id="rId94"/>
    <hyperlink ref="J266" r:id="rId95"/>
    <hyperlink ref="J268" r:id="rId96"/>
    <hyperlink ref="J257" r:id="rId97"/>
    <hyperlink ref="R290" r:id="rId98"/>
    <hyperlink ref="J275" r:id="rId99"/>
    <hyperlink ref="J281" r:id="rId100"/>
    <hyperlink ref="R278" r:id="rId101"/>
  </hyperlinks>
  <pageMargins left="0.70866141732283472" right="0.70866141732283472" top="0.74803149606299213" bottom="0.74803149606299213" header="0.31496062992125984" footer="0.31496062992125984"/>
  <pageSetup paperSize="9" scale="25" fitToHeight="0" orientation="landscape" horizontalDpi="4294967295" verticalDpi="4294967295" r:id="rId102"/>
  <headerFooter>
    <oddFooter>&amp;R&amp;P</oddFooter>
  </headerFooter>
  <legacyDrawing r:id="rId103"/>
  <extLst>
    <ext xmlns:x14="http://schemas.microsoft.com/office/spreadsheetml/2009/9/main" uri="{CCE6A557-97BC-4b89-ADB6-D9C93CAAB3DF}">
      <x14:dataValidations xmlns:xm="http://schemas.microsoft.com/office/excel/2006/main" count="41">
        <x14:dataValidation type="list" allowBlank="1" showInputMessage="1" showErrorMessage="1">
          <x14:formula1>
            <xm:f>'oblasti výskumu'!$A$1:$A$29</xm:f>
          </x14:formula1>
          <xm:sqref>I3:I16</xm:sqref>
        </x14:dataValidation>
        <x14:dataValidation type="list" allowBlank="1" showInputMessage="1" showErrorMessage="1">
          <x14:formula1>
            <xm:f>'Odbory VaT'!$A$2:$A$9</xm:f>
          </x14:formula1>
          <xm:sqref>F3:F16</xm:sqref>
        </x14:dataValidation>
        <x14:dataValidation type="list" allowBlank="1" showInputMessage="1" showErrorMessage="1">
          <x14:formula1>
            <xm:f>'C:\Users\jan.lukas\Documents\Projekty_VŠ\2024\workshop\TUZVO\[vvsprojekty_2023_TUZVO.xlsx]Odbory VaT'!#REF!</xm:f>
          </x14:formula1>
          <xm:sqref>F45:F51</xm:sqref>
        </x14:dataValidation>
        <x14:dataValidation type="list" allowBlank="1" showInputMessage="1" showErrorMessage="1">
          <x14:formula1>
            <xm:f>'C:\Users\jan.lukas\Documents\Projekty_VŠ\2024\workshop\TUZVO\[vvsprojekty_2023_TUZVO.xlsx]oblasti výskumu'!#REF!</xm:f>
          </x14:formula1>
          <xm:sqref>I45:I51</xm:sqref>
        </x14:dataValidation>
        <x14:dataValidation type="list" allowBlank="1" showInputMessage="1" showErrorMessage="1">
          <x14:formula1>
            <xm:f>'C:\Users\jan.lukas\Documents\Projekty_VŠ\2024\workshop\SPU\[SPU_uspesnost grantov_2023_final.xlsx]Odbory VaT'!#REF!</xm:f>
          </x14:formula1>
          <xm:sqref>F52:F73</xm:sqref>
        </x14:dataValidation>
        <x14:dataValidation type="list" allowBlank="1" showInputMessage="1" showErrorMessage="1">
          <x14:formula1>
            <xm:f>'C:\Users\jan.lukas\Documents\Projekty_VŠ\2024\workshop\SPU\[SPU_uspesnost grantov_2023_final.xlsx]oblasti výskumu'!#REF!</xm:f>
          </x14:formula1>
          <xm:sqref>I52:I73</xm:sqref>
        </x14:dataValidation>
        <x14:dataValidation type="list" allowBlank="1" showInputMessage="1" showErrorMessage="1">
          <x14:formula1>
            <xm:f>'[OVaDŠ EUBA PROJEKTY MŠVVaM SR 2023 FINAL.xlsx]oblasti výskumu'!#REF!</xm:f>
          </x14:formula1>
          <xm:sqref>I88</xm:sqref>
        </x14:dataValidation>
        <x14:dataValidation type="list" allowBlank="1" showInputMessage="1" showErrorMessage="1">
          <x14:formula1>
            <xm:f>'[OVaDŠ EUBA PROJEKTY MŠVVaM SR 2023 FINAL.xlsx]Odbory VaT'!#REF!</xm:f>
          </x14:formula1>
          <xm:sqref>F88</xm:sqref>
        </x14:dataValidation>
        <x14:dataValidation type="list" allowBlank="1" showInputMessage="1" showErrorMessage="1">
          <x14:formula1>
            <xm:f>'[GS- EUBA PROJEKTY MŠVVaM SR 2023 FINAL.xlsx]oblasti výskumu'!#REF!</xm:f>
          </x14:formula1>
          <xm:sqref>I74:I81 I83:I84</xm:sqref>
        </x14:dataValidation>
        <x14:dataValidation type="list" allowBlank="1" showInputMessage="1" showErrorMessage="1">
          <x14:formula1>
            <xm:f>'[GS- EUBA PROJEKTY MŠVVaM SR 2023 FINAL.xlsx]Odbory VaT'!#REF!</xm:f>
          </x14:formula1>
          <xm:sqref>F74:F81 F83:F84</xm:sqref>
        </x14:dataValidation>
        <x14:dataValidation type="list" allowBlank="1" showInputMessage="1" showErrorMessage="1">
          <x14:formula1>
            <xm:f>'C:\Users\EU\Desktop\Projekty MŠVVaM SR Final\[FINAL_PHF vvsprojekty_2023.xlsx]oblasti výskumu'!#REF!</xm:f>
          </x14:formula1>
          <xm:sqref>I103:I105</xm:sqref>
        </x14:dataValidation>
        <x14:dataValidation type="list" allowBlank="1" showInputMessage="1" showErrorMessage="1">
          <x14:formula1>
            <xm:f>'C:\Users\EU\Desktop\Projekty MŠVVaM SR Final\[FINAL_PHF vvsprojekty_2023.xlsx]Odbory VaT'!#REF!</xm:f>
          </x14:formula1>
          <xm:sqref>F103:F105</xm:sqref>
        </x14:dataValidation>
        <x14:dataValidation type="list" allowBlank="1" showInputMessage="1" showErrorMessage="1">
          <x14:formula1>
            <xm:f>'C:\Users\EU\Desktop\Projekty MŠVVaM SR Final\[FINAL FPM vvsprojekty_2023.xlsx]oblasti výskumu'!#REF!</xm:f>
          </x14:formula1>
          <xm:sqref>I93:I95</xm:sqref>
        </x14:dataValidation>
        <x14:dataValidation type="list" allowBlank="1" showInputMessage="1" showErrorMessage="1">
          <x14:formula1>
            <xm:f>'C:\Users\EU\Desktop\Projekty MŠVVaM SR Final\[FINAL FPM vvsprojekty_2023.xlsx]Odbory VaT'!#REF!</xm:f>
          </x14:formula1>
          <xm:sqref>F93:F95</xm:sqref>
        </x14:dataValidation>
        <x14:dataValidation type="list" allowBlank="1" showInputMessage="1" showErrorMessage="1">
          <x14:formula1>
            <xm:f>'C:\Users\jan.lukas\Documents\Projekty_VŠ\2024\workshop\EUBA\[CVTI SR EUBA PROJEKTY DOTÁCIE NA ROK 2025 FINAL.xlsx]Odbory VaT'!#REF!</xm:f>
          </x14:formula1>
          <xm:sqref>F96:F102 F85:F87 F89:F92</xm:sqref>
        </x14:dataValidation>
        <x14:dataValidation type="list" allowBlank="1" showInputMessage="1" showErrorMessage="1">
          <x14:formula1>
            <xm:f>'C:\Users\jan.lukas\Documents\Projekty_VŠ\2024\workshop\EUBA\[CVTI SR EUBA PROJEKTY DOTÁCIE NA ROK 2025 FINAL.xlsx]oblasti výskumu'!#REF!</xm:f>
          </x14:formula1>
          <xm:sqref>I96:I102 I85:I87 I89:I92</xm:sqref>
        </x14:dataValidation>
        <x14:dataValidation type="list" allowBlank="1" showInputMessage="1" showErrorMessage="1">
          <x14:formula1>
            <xm:f>'C:\Users\jan.lukas\Documents\Projekty_VŠ\2024\workshop\TNUAD\[TnUAD_vvsprojekty_2023.xlsx]Odbory VaT'!#REF!</xm:f>
          </x14:formula1>
          <xm:sqref>F107:F108</xm:sqref>
        </x14:dataValidation>
        <x14:dataValidation type="list" allowBlank="1" showInputMessage="1" showErrorMessage="1">
          <x14:formula1>
            <xm:f>'C:\Users\jan.lukas\Documents\Projekty_VŠ\2024\workshop\TNUAD\[TnUAD_vvsprojekty_2023.xlsx]oblasti výskumu'!#REF!</xm:f>
          </x14:formula1>
          <xm:sqref>I107:I108</xm:sqref>
        </x14:dataValidation>
        <x14:dataValidation type="list" allowBlank="1" showInputMessage="1" showErrorMessage="1">
          <x14:formula1>
            <xm:f>'C:\Users\jan.lukas\Documents\Projekty_VŠ\2024\workshop\UNIZA\[UNIZA_vvsprojekty_2023.xlsx]Odbory VaT'!#REF!</xm:f>
          </x14:formula1>
          <xm:sqref>F124 F115:F120 F110:F112 F122</xm:sqref>
        </x14:dataValidation>
        <x14:dataValidation type="list" allowBlank="1" showInputMessage="1" showErrorMessage="1">
          <x14:formula1>
            <xm:f>'C:\Users\jan.lukas\Documents\Projekty_VŠ\2024\workshop\UNIZA\[UNIZA_vvsprojekty_2023.xlsx]oblasti výskumu'!#REF!</xm:f>
          </x14:formula1>
          <xm:sqref>I124 I115:I120 I110:I112 I122</xm:sqref>
        </x14:dataValidation>
        <x14:dataValidation type="list" allowBlank="1" showInputMessage="1" showErrorMessage="1">
          <x14:formula1>
            <xm:f>'C:\Users\jan.lukas\Documents\Projekty_VŠ\2024\workshop\TRUNI\[TVU_projekty_2023.xlsx]Odbory VaT'!#REF!</xm:f>
          </x14:formula1>
          <xm:sqref>C244:C245</xm:sqref>
        </x14:dataValidation>
        <x14:dataValidation type="list" allowBlank="1" showInputMessage="1" showErrorMessage="1">
          <x14:formula1>
            <xm:f>'C:\Users\jan.lukas\Documents\Projekty_VŠ\2024\workshop\TRUNI\[TVU_projekty_2023.xlsx]oblasti výskumu'!#REF!</xm:f>
          </x14:formula1>
          <xm:sqref>F244:F245</xm:sqref>
        </x14:dataValidation>
        <x14:dataValidation type="list" allowBlank="1" showInputMessage="1" showErrorMessage="1">
          <x14:formula1>
            <xm:f>'C:\Users\jan.lukas\Documents\Projekty_VŠ\2024\workshop\UMB\[UMB_v_Banskej_Bystrici_vvsprojekty_2023_17062024_FINAL.xlsx]Odbory VaT'!#REF!</xm:f>
          </x14:formula1>
          <xm:sqref>F246:F258 F260:F263 F265:F271</xm:sqref>
        </x14:dataValidation>
        <x14:dataValidation type="list" allowBlank="1" showInputMessage="1" showErrorMessage="1">
          <x14:formula1>
            <xm:f>'C:\Users\jan.lukas\Documents\Projekty_VŠ\2024\workshop\UMB\[UMB_v_Banskej_Bystrici_vvsprojekty_2023_17062024_FINAL.xlsx]oblasti výskumu'!#REF!</xm:f>
          </x14:formula1>
          <xm:sqref>I246:I258 I260:I263 I265:I271</xm:sqref>
        </x14:dataValidation>
        <x14:dataValidation type="list" allowBlank="1" showInputMessage="1" showErrorMessage="1">
          <x14:formula1>
            <xm:f>'D:\Moje dokumenty\Moje dokumenty\Moje\Tana\Prehľady implementácie projektov_pre vedenie\J. Koščová_prehľad projektov\[Kópia - Kópia - Tabuľka_VVSprojekty_2021.xlsx]oblasti výskumu'!#REF!</xm:f>
          </x14:formula1>
          <xm:sqref>I272</xm:sqref>
        </x14:dataValidation>
        <x14:dataValidation type="list" allowBlank="1" showInputMessage="1" showErrorMessage="1">
          <x14:formula1>
            <xm:f>'D:\Moje dokumenty\Moje dokumenty\Moje\Tana\Prehľady implementácie projektov_pre vedenie\J. Koščová_prehľad projektov\[Kópia - Kópia - Tabuľka_VVSprojekty_2021.xlsx]Odbory VaT'!#REF!</xm:f>
          </x14:formula1>
          <xm:sqref>F272</xm:sqref>
        </x14:dataValidation>
        <x14:dataValidation type="list" allowBlank="1" showInputMessage="1" showErrorMessage="1">
          <x14:formula1>
            <xm:f>'C:\Users\jan.lukas\Documents\Projekty_VŠ\2024\workshop\UVLF\[VVSprojekty_2023_UVLF.xlsx]Odbory VaT'!#REF!</xm:f>
          </x14:formula1>
          <xm:sqref>F273</xm:sqref>
        </x14:dataValidation>
        <x14:dataValidation type="list" allowBlank="1" showInputMessage="1" showErrorMessage="1">
          <x14:formula1>
            <xm:f>'C:\Users\jan.lukas\Documents\Projekty_VŠ\2024\workshop\UVLF\[VVSprojekty_2023_UVLF.xlsx]oblasti výskumu'!#REF!</xm:f>
          </x14:formula1>
          <xm:sqref>I273</xm:sqref>
        </x14:dataValidation>
        <x14:dataValidation type="list" allowBlank="1" showInputMessage="1" showErrorMessage="1">
          <x14:formula1>
            <xm:f>'C:\Users\jan.lukas\Documents\Projekty_VŠ\2024\workshop\UCM\[VSprojekty_2023_UCM v Trnave.xlsx]oblasti výskumu'!#REF!</xm:f>
          </x14:formula1>
          <xm:sqref>I279:I281</xm:sqref>
        </x14:dataValidation>
        <x14:dataValidation type="list" allowBlank="1" showInputMessage="1" showErrorMessage="1">
          <x14:formula1>
            <xm:f>'C:\Users\Jurčišinová\OneDrive - Prešovská univerzita v Prešove\Pracovná plocha\Dotácie\[PF vvsprojekty_2023 (4).xlsx]oblasti výskumu'!#REF!</xm:f>
          </x14:formula1>
          <xm:sqref>I287:I289</xm:sqref>
        </x14:dataValidation>
        <x14:dataValidation type="list" allowBlank="1" showInputMessage="1" showErrorMessage="1">
          <x14:formula1>
            <xm:f>'C:\Users\Jurčišinová\OneDrive - Prešovská univerzita v Prešove\Pracovná plocha\Dotácie\[PF vvsprojekty_2023 (4).xlsx]Odbory VaT'!#REF!</xm:f>
          </x14:formula1>
          <xm:sqref>F287:F289</xm:sqref>
        </x14:dataValidation>
        <x14:dataValidation type="list" allowBlank="1" showInputMessage="1" showErrorMessage="1">
          <x14:formula1>
            <xm:f>'C:\Users\User\Desktop\Rozpocet 2024\[VVSprojekty_2022-KUSNIROVA.xlsx]oblasti výskumu'!#REF!</xm:f>
          </x14:formula1>
          <xm:sqref>I285:I286</xm:sqref>
        </x14:dataValidation>
        <x14:dataValidation type="list" allowBlank="1" showInputMessage="1" showErrorMessage="1">
          <x14:formula1>
            <xm:f>'C:\Users\User\Desktop\Rozpocet 2024\[VVSprojekty_2022-KUSNIROVA.xlsx]Odbory VaT'!#REF!</xm:f>
          </x14:formula1>
          <xm:sqref>F285:F286</xm:sqref>
        </x14:dataValidation>
        <x14:dataValidation type="list" allowBlank="1" showInputMessage="1" showErrorMessage="1">
          <x14:formula1>
            <xm:f>'C:\Users\Jurčišinová\OneDrive - Prešovská univerzita v Prešove\Pracovná plocha\Dotácie\[FF PU dotácie.xlsx]Odbory VaT'!#REF!</xm:f>
          </x14:formula1>
          <xm:sqref>F284</xm:sqref>
        </x14:dataValidation>
        <x14:dataValidation type="list" allowBlank="1" showInputMessage="1" showErrorMessage="1">
          <x14:formula1>
            <xm:f>'C:\Users\Jurčišinová\OneDrive - Prešovská univerzita v Prešove\Pracovná plocha\Dotácie\[FF PU dotácie.xlsx]oblasti výskumu'!#REF!</xm:f>
          </x14:formula1>
          <xm:sqref>I284</xm:sqref>
        </x14:dataValidation>
        <x14:dataValidation type="list" allowBlank="1" showInputMessage="1" showErrorMessage="1">
          <x14:formula1>
            <xm:f>'C:\Users\jan.lukas\Documents\Projekty_VŠ\2024\workshop\PU\[PU v Prešove_ vvsprojekty_ 2023 odoslané CVTI SR.xlsx]Odbory VaT'!#REF!</xm:f>
          </x14:formula1>
          <xm:sqref>F283</xm:sqref>
        </x14:dataValidation>
        <x14:dataValidation type="list" allowBlank="1" showInputMessage="1" showErrorMessage="1">
          <x14:formula1>
            <xm:f>'C:\Users\jan.lukas\Documents\Projekty_VŠ\2024\workshop\PU\[PU v Prešove_ vvsprojekty_ 2023 odoslané CVTI SR.xlsx]oblasti výskumu'!#REF!</xm:f>
          </x14:formula1>
          <xm:sqref>I283</xm:sqref>
        </x14:dataValidation>
        <x14:dataValidation type="list" allowBlank="1" showInputMessage="1" showErrorMessage="1">
          <x14:formula1>
            <xm:f>'C:\Users\Jurčišinová\OneDrive - Prešovská univerzita v Prešove\Pracovná plocha\Dotácie\[FMEO PU vvsprojekty_2023.xlsx]oblasti výskumu'!#REF!</xm:f>
          </x14:formula1>
          <xm:sqref>I282</xm:sqref>
        </x14:dataValidation>
        <x14:dataValidation type="list" allowBlank="1" showInputMessage="1" showErrorMessage="1">
          <x14:formula1>
            <xm:f>'C:\Users\Jurčišinová\OneDrive - Prešovská univerzita v Prešove\Pracovná plocha\Dotácie\[FMEO PU vvsprojekty_2023.xlsx]Odbory VaT'!#REF!</xm:f>
          </x14:formula1>
          <xm:sqref>F282</xm:sqref>
        </x14:dataValidation>
        <x14:dataValidation type="list" allowBlank="1" showInputMessage="1" showErrorMessage="1">
          <x14:formula1>
            <xm:f>'C:\Users\jan.lukas\Documents\Projekty_VŠ\2024\workshop\UPJS\[UPJŠ_VVSprojekty_2023.xlsx]Odbory VaT'!#REF!</xm:f>
          </x14:formula1>
          <xm:sqref>F290:F295</xm:sqref>
        </x14:dataValidation>
        <x14:dataValidation type="list" allowBlank="1" showInputMessage="1" showErrorMessage="1">
          <x14:formula1>
            <xm:f>'C:\Users\jan.lukas\Documents\Projekty_VŠ\2024\workshop\UPJS\[UPJŠ_VVSprojekty_2023.xlsx]oblasti výskumu'!#REF!</xm:f>
          </x14:formula1>
          <xm:sqref>I290:I295</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tabColor rgb="FFFFFF00"/>
    <pageSetUpPr fitToPage="1"/>
  </sheetPr>
  <dimension ref="A1:U548"/>
  <sheetViews>
    <sheetView zoomScale="54" zoomScaleNormal="54" workbookViewId="0">
      <pane ySplit="2" topLeftCell="A3" activePane="bottomLeft" state="frozen"/>
      <selection pane="bottomLeft" activeCell="A2" sqref="A2"/>
    </sheetView>
  </sheetViews>
  <sheetFormatPr defaultColWidth="9.140625" defaultRowHeight="15.75" x14ac:dyDescent="0.2"/>
  <cols>
    <col min="1" max="1" width="17.42578125" style="9" customWidth="1"/>
    <col min="2" max="2" width="24.85546875" style="1" customWidth="1"/>
    <col min="3" max="3" width="47" style="1" customWidth="1"/>
    <col min="4" max="4" width="27.140625" style="1" customWidth="1"/>
    <col min="5" max="5" width="20" style="1" customWidth="1"/>
    <col min="6" max="8" width="25.5703125" style="1" customWidth="1"/>
    <col min="9" max="9" width="35.7109375" style="1" customWidth="1"/>
    <col min="10" max="10" width="31.28515625" style="1" customWidth="1"/>
    <col min="11" max="11" width="18.140625" style="1" customWidth="1"/>
    <col min="12" max="12" width="21.85546875" style="1" customWidth="1"/>
    <col min="13" max="13" width="14.85546875" style="1" customWidth="1"/>
    <col min="14" max="14" width="21.85546875" style="1" customWidth="1"/>
    <col min="15" max="15" width="11.28515625" style="1" customWidth="1"/>
    <col min="16" max="16" width="11.140625" style="9" customWidth="1"/>
    <col min="17" max="17" width="21.140625" style="1" customWidth="1"/>
    <col min="18" max="18" width="33.7109375" style="1" customWidth="1"/>
    <col min="19" max="19" width="35.85546875" style="1" customWidth="1"/>
    <col min="20" max="20" width="9.140625" style="1"/>
    <col min="21" max="21" width="13.42578125" style="1" customWidth="1"/>
    <col min="22" max="16384" width="9.140625" style="1"/>
  </cols>
  <sheetData>
    <row r="1" spans="1:21" ht="33" customHeight="1" x14ac:dyDescent="0.2">
      <c r="A1" s="14" t="s">
        <v>710</v>
      </c>
    </row>
    <row r="2" spans="1:21" s="2" customFormat="1" ht="133.5" customHeight="1" x14ac:dyDescent="0.2">
      <c r="A2" s="325" t="s">
        <v>22</v>
      </c>
      <c r="B2" s="288" t="s">
        <v>142</v>
      </c>
      <c r="C2" s="289" t="s">
        <v>23</v>
      </c>
      <c r="D2" s="289" t="s">
        <v>141</v>
      </c>
      <c r="E2" s="289" t="s">
        <v>15</v>
      </c>
      <c r="F2" s="290" t="s">
        <v>171</v>
      </c>
      <c r="G2" s="290" t="s">
        <v>176</v>
      </c>
      <c r="H2" s="290" t="s">
        <v>177</v>
      </c>
      <c r="I2" s="289" t="s">
        <v>207</v>
      </c>
      <c r="J2" s="289" t="s">
        <v>153</v>
      </c>
      <c r="K2" s="289" t="s">
        <v>143</v>
      </c>
      <c r="L2" s="289" t="s">
        <v>3</v>
      </c>
      <c r="M2" s="289" t="s">
        <v>157</v>
      </c>
      <c r="N2" s="289" t="s">
        <v>145</v>
      </c>
      <c r="O2" s="289" t="s">
        <v>137</v>
      </c>
      <c r="P2" s="289" t="s">
        <v>138</v>
      </c>
      <c r="Q2" s="291" t="s">
        <v>12769</v>
      </c>
      <c r="R2" s="289" t="s">
        <v>146</v>
      </c>
      <c r="S2" s="289" t="s">
        <v>180</v>
      </c>
      <c r="T2" s="289" t="s">
        <v>1006</v>
      </c>
      <c r="U2" s="289" t="s">
        <v>1007</v>
      </c>
    </row>
    <row r="3" spans="1:21" ht="102" x14ac:dyDescent="0.2">
      <c r="A3" s="141" t="s">
        <v>26</v>
      </c>
      <c r="B3" s="145" t="s">
        <v>1256</v>
      </c>
      <c r="C3" s="140" t="s">
        <v>958</v>
      </c>
      <c r="D3" s="140" t="s">
        <v>1257</v>
      </c>
      <c r="E3" s="140" t="s">
        <v>1258</v>
      </c>
      <c r="F3" s="427" t="s">
        <v>211</v>
      </c>
      <c r="G3" s="356" t="s">
        <v>247</v>
      </c>
      <c r="H3" s="356" t="s">
        <v>247</v>
      </c>
      <c r="I3" s="297" t="s">
        <v>205</v>
      </c>
      <c r="J3" s="140" t="s">
        <v>1259</v>
      </c>
      <c r="K3" s="140" t="s">
        <v>1260</v>
      </c>
      <c r="L3" s="140" t="s">
        <v>1261</v>
      </c>
      <c r="M3" s="166">
        <v>30778867</v>
      </c>
      <c r="N3" s="162">
        <v>44994</v>
      </c>
      <c r="O3" s="166">
        <v>2021</v>
      </c>
      <c r="P3" s="166">
        <v>2023</v>
      </c>
      <c r="Q3" s="663">
        <v>18500</v>
      </c>
      <c r="R3" s="140" t="s">
        <v>1262</v>
      </c>
      <c r="S3" s="163"/>
      <c r="T3" s="163" t="s">
        <v>167</v>
      </c>
      <c r="U3" s="140"/>
    </row>
    <row r="4" spans="1:21" ht="102" x14ac:dyDescent="0.2">
      <c r="A4" s="141" t="s">
        <v>26</v>
      </c>
      <c r="B4" s="145" t="s">
        <v>1256</v>
      </c>
      <c r="C4" s="140" t="s">
        <v>958</v>
      </c>
      <c r="D4" s="140" t="s">
        <v>1257</v>
      </c>
      <c r="E4" s="140" t="s">
        <v>1263</v>
      </c>
      <c r="F4" s="356" t="s">
        <v>211</v>
      </c>
      <c r="G4" s="356" t="s">
        <v>247</v>
      </c>
      <c r="H4" s="356" t="s">
        <v>247</v>
      </c>
      <c r="I4" s="297" t="s">
        <v>205</v>
      </c>
      <c r="J4" s="140" t="s">
        <v>1264</v>
      </c>
      <c r="K4" s="140" t="s">
        <v>1260</v>
      </c>
      <c r="L4" s="140" t="s">
        <v>1261</v>
      </c>
      <c r="M4" s="166">
        <v>30778867</v>
      </c>
      <c r="N4" s="162">
        <v>44741</v>
      </c>
      <c r="O4" s="166">
        <v>2022</v>
      </c>
      <c r="P4" s="166">
        <v>2024</v>
      </c>
      <c r="Q4" s="663">
        <v>32020</v>
      </c>
      <c r="R4" s="140" t="s">
        <v>1265</v>
      </c>
      <c r="S4" s="163"/>
      <c r="T4" s="163" t="s">
        <v>167</v>
      </c>
      <c r="U4" s="140"/>
    </row>
    <row r="5" spans="1:21" ht="102" x14ac:dyDescent="0.2">
      <c r="A5" s="141" t="s">
        <v>26</v>
      </c>
      <c r="B5" s="145" t="s">
        <v>1256</v>
      </c>
      <c r="C5" s="140" t="s">
        <v>958</v>
      </c>
      <c r="D5" s="140" t="s">
        <v>1257</v>
      </c>
      <c r="E5" s="140" t="s">
        <v>1266</v>
      </c>
      <c r="F5" s="356" t="s">
        <v>211</v>
      </c>
      <c r="G5" s="356" t="s">
        <v>247</v>
      </c>
      <c r="H5" s="356" t="s">
        <v>247</v>
      </c>
      <c r="I5" s="297" t="s">
        <v>205</v>
      </c>
      <c r="J5" s="140" t="s">
        <v>1267</v>
      </c>
      <c r="K5" s="140" t="s">
        <v>1260</v>
      </c>
      <c r="L5" s="140" t="s">
        <v>1261</v>
      </c>
      <c r="M5" s="166">
        <v>30778867</v>
      </c>
      <c r="N5" s="162">
        <v>45103</v>
      </c>
      <c r="O5" s="166">
        <v>2023</v>
      </c>
      <c r="P5" s="166">
        <v>2025</v>
      </c>
      <c r="Q5" s="663">
        <v>174032</v>
      </c>
      <c r="R5" s="140" t="s">
        <v>1268</v>
      </c>
      <c r="S5" s="163"/>
      <c r="T5" s="163" t="s">
        <v>167</v>
      </c>
      <c r="U5" s="140"/>
    </row>
    <row r="6" spans="1:21" ht="63.75" x14ac:dyDescent="0.2">
      <c r="A6" s="141" t="s">
        <v>26</v>
      </c>
      <c r="B6" s="145" t="s">
        <v>107</v>
      </c>
      <c r="C6" s="140" t="s">
        <v>1269</v>
      </c>
      <c r="D6" s="140" t="s">
        <v>1257</v>
      </c>
      <c r="E6" s="140" t="s">
        <v>1270</v>
      </c>
      <c r="F6" s="356" t="s">
        <v>211</v>
      </c>
      <c r="G6" s="356" t="s">
        <v>247</v>
      </c>
      <c r="H6" s="356" t="s">
        <v>247</v>
      </c>
      <c r="I6" s="297" t="s">
        <v>205</v>
      </c>
      <c r="J6" s="140"/>
      <c r="K6" s="140" t="s">
        <v>1271</v>
      </c>
      <c r="L6" s="140" t="s">
        <v>1272</v>
      </c>
      <c r="M6" s="166">
        <v>834489</v>
      </c>
      <c r="N6" s="162">
        <v>44349</v>
      </c>
      <c r="O6" s="166">
        <v>2021</v>
      </c>
      <c r="P6" s="166">
        <v>2023</v>
      </c>
      <c r="Q6" s="663">
        <v>3751.4</v>
      </c>
      <c r="R6" s="140" t="s">
        <v>1273</v>
      </c>
      <c r="S6" s="163"/>
      <c r="T6" s="163" t="s">
        <v>167</v>
      </c>
      <c r="U6" s="140"/>
    </row>
    <row r="7" spans="1:21" ht="409.5" x14ac:dyDescent="0.2">
      <c r="A7" s="141" t="s">
        <v>11</v>
      </c>
      <c r="B7" s="259" t="s">
        <v>58</v>
      </c>
      <c r="C7" s="163" t="s">
        <v>4856</v>
      </c>
      <c r="D7" s="163" t="s">
        <v>4857</v>
      </c>
      <c r="E7" s="163" t="s">
        <v>4858</v>
      </c>
      <c r="F7" s="216" t="s">
        <v>174</v>
      </c>
      <c r="G7" s="216" t="s">
        <v>236</v>
      </c>
      <c r="H7" s="216" t="s">
        <v>685</v>
      </c>
      <c r="I7" s="298" t="s">
        <v>200</v>
      </c>
      <c r="J7" s="140"/>
      <c r="K7" s="140" t="s">
        <v>4859</v>
      </c>
      <c r="L7" s="140" t="s">
        <v>4860</v>
      </c>
      <c r="M7" s="166"/>
      <c r="N7" s="162"/>
      <c r="O7" s="166">
        <v>2021</v>
      </c>
      <c r="P7" s="166">
        <v>2023</v>
      </c>
      <c r="Q7" s="663">
        <v>147387</v>
      </c>
      <c r="R7" s="140"/>
      <c r="S7" s="175" t="s">
        <v>4861</v>
      </c>
      <c r="T7" s="163" t="s">
        <v>167</v>
      </c>
      <c r="U7" s="140"/>
    </row>
    <row r="8" spans="1:21" ht="255" x14ac:dyDescent="0.2">
      <c r="A8" s="141" t="s">
        <v>11</v>
      </c>
      <c r="B8" s="259" t="s">
        <v>55</v>
      </c>
      <c r="C8" s="182" t="s">
        <v>4862</v>
      </c>
      <c r="D8" s="175" t="s">
        <v>4863</v>
      </c>
      <c r="E8" s="182" t="s">
        <v>4864</v>
      </c>
      <c r="F8" s="216" t="s">
        <v>174</v>
      </c>
      <c r="G8" s="216" t="s">
        <v>236</v>
      </c>
      <c r="H8" s="216" t="s">
        <v>525</v>
      </c>
      <c r="I8" s="298" t="s">
        <v>190</v>
      </c>
      <c r="J8" s="140"/>
      <c r="K8" s="140" t="s">
        <v>4865</v>
      </c>
      <c r="L8" s="163" t="s">
        <v>4866</v>
      </c>
      <c r="M8" s="166"/>
      <c r="N8" s="162">
        <v>45028</v>
      </c>
      <c r="O8" s="438">
        <v>2023</v>
      </c>
      <c r="P8" s="166">
        <v>2023</v>
      </c>
      <c r="Q8" s="663">
        <v>9105</v>
      </c>
      <c r="R8" s="140"/>
      <c r="S8" s="175" t="s">
        <v>4867</v>
      </c>
      <c r="T8" s="163" t="s">
        <v>167</v>
      </c>
      <c r="U8" s="140"/>
    </row>
    <row r="9" spans="1:21" ht="216.75" x14ac:dyDescent="0.2">
      <c r="A9" s="141" t="s">
        <v>11</v>
      </c>
      <c r="B9" s="259" t="s">
        <v>55</v>
      </c>
      <c r="C9" s="182" t="s">
        <v>4868</v>
      </c>
      <c r="D9" s="175" t="s">
        <v>4863</v>
      </c>
      <c r="E9" s="182" t="s">
        <v>4869</v>
      </c>
      <c r="F9" s="216" t="s">
        <v>174</v>
      </c>
      <c r="G9" s="216" t="s">
        <v>236</v>
      </c>
      <c r="H9" s="216" t="s">
        <v>685</v>
      </c>
      <c r="I9" s="297" t="s">
        <v>190</v>
      </c>
      <c r="J9" s="140"/>
      <c r="K9" s="140" t="s">
        <v>3319</v>
      </c>
      <c r="L9" s="267" t="s">
        <v>4870</v>
      </c>
      <c r="M9" s="166">
        <v>237752</v>
      </c>
      <c r="N9" s="162">
        <v>45209</v>
      </c>
      <c r="O9" s="438">
        <v>2023</v>
      </c>
      <c r="P9" s="166">
        <v>2023</v>
      </c>
      <c r="Q9" s="663">
        <v>4611.75</v>
      </c>
      <c r="R9" s="140"/>
      <c r="S9" s="175" t="s">
        <v>4871</v>
      </c>
      <c r="T9" s="163" t="s">
        <v>167</v>
      </c>
      <c r="U9" s="140"/>
    </row>
    <row r="10" spans="1:21" ht="51" x14ac:dyDescent="0.2">
      <c r="A10" s="141" t="s">
        <v>11</v>
      </c>
      <c r="B10" s="259"/>
      <c r="C10" s="140" t="s">
        <v>4877</v>
      </c>
      <c r="D10" s="140" t="s">
        <v>4878</v>
      </c>
      <c r="E10" s="163" t="s">
        <v>4879</v>
      </c>
      <c r="F10" s="216" t="s">
        <v>174</v>
      </c>
      <c r="G10" s="216" t="s">
        <v>236</v>
      </c>
      <c r="H10" s="216" t="s">
        <v>585</v>
      </c>
      <c r="I10" s="298" t="s">
        <v>200</v>
      </c>
      <c r="J10" s="140"/>
      <c r="K10" s="140"/>
      <c r="L10" s="357" t="s">
        <v>3308</v>
      </c>
      <c r="M10" s="166"/>
      <c r="N10" s="162"/>
      <c r="O10" s="166">
        <v>2023</v>
      </c>
      <c r="P10" s="166">
        <v>2026</v>
      </c>
      <c r="Q10" s="663">
        <v>174240</v>
      </c>
      <c r="R10" s="140"/>
      <c r="S10" s="175"/>
      <c r="T10" s="163" t="s">
        <v>167</v>
      </c>
      <c r="U10" s="140"/>
    </row>
    <row r="11" spans="1:21" ht="51" x14ac:dyDescent="0.2">
      <c r="A11" s="141" t="s">
        <v>11</v>
      </c>
      <c r="B11" s="259"/>
      <c r="C11" s="140" t="s">
        <v>4877</v>
      </c>
      <c r="D11" s="140" t="s">
        <v>4878</v>
      </c>
      <c r="E11" s="163" t="s">
        <v>4880</v>
      </c>
      <c r="F11" s="216" t="s">
        <v>174</v>
      </c>
      <c r="G11" s="216" t="s">
        <v>236</v>
      </c>
      <c r="H11" s="216" t="s">
        <v>585</v>
      </c>
      <c r="I11" s="298" t="s">
        <v>200</v>
      </c>
      <c r="J11" s="140"/>
      <c r="K11" s="140"/>
      <c r="L11" s="357" t="s">
        <v>3308</v>
      </c>
      <c r="M11" s="166"/>
      <c r="N11" s="162"/>
      <c r="O11" s="166">
        <v>2023</v>
      </c>
      <c r="P11" s="166">
        <v>2025</v>
      </c>
      <c r="Q11" s="663">
        <v>1275966</v>
      </c>
      <c r="R11" s="140"/>
      <c r="S11" s="175"/>
      <c r="T11" s="163" t="s">
        <v>167</v>
      </c>
      <c r="U11" s="140"/>
    </row>
    <row r="12" spans="1:21" ht="76.5" hidden="1" x14ac:dyDescent="0.2">
      <c r="A12" s="141" t="s">
        <v>11</v>
      </c>
      <c r="B12" s="259" t="s">
        <v>54</v>
      </c>
      <c r="C12" s="271" t="s">
        <v>4872</v>
      </c>
      <c r="D12" s="156" t="s">
        <v>4873</v>
      </c>
      <c r="E12" s="262" t="s">
        <v>4874</v>
      </c>
      <c r="F12" s="216" t="s">
        <v>174</v>
      </c>
      <c r="G12" s="216" t="s">
        <v>195</v>
      </c>
      <c r="H12" s="216" t="s">
        <v>416</v>
      </c>
      <c r="I12" s="298" t="s">
        <v>195</v>
      </c>
      <c r="J12" s="140"/>
      <c r="K12" s="140"/>
      <c r="L12" s="163" t="s">
        <v>4875</v>
      </c>
      <c r="M12" s="166"/>
      <c r="N12" s="162"/>
      <c r="O12" s="166">
        <v>2021</v>
      </c>
      <c r="P12" s="166">
        <v>2023</v>
      </c>
      <c r="Q12" s="295">
        <v>0</v>
      </c>
      <c r="R12" s="140"/>
      <c r="S12" s="175" t="s">
        <v>4876</v>
      </c>
      <c r="T12" s="163" t="s">
        <v>1008</v>
      </c>
      <c r="U12" s="140" t="s">
        <v>1009</v>
      </c>
    </row>
    <row r="13" spans="1:21" ht="102" hidden="1" x14ac:dyDescent="0.2">
      <c r="A13" s="141" t="s">
        <v>11</v>
      </c>
      <c r="B13" s="259" t="s">
        <v>54</v>
      </c>
      <c r="C13" s="156" t="s">
        <v>4881</v>
      </c>
      <c r="D13" s="156" t="s">
        <v>4882</v>
      </c>
      <c r="E13" s="163" t="s">
        <v>4883</v>
      </c>
      <c r="F13" s="216" t="s">
        <v>174</v>
      </c>
      <c r="G13" s="216" t="s">
        <v>236</v>
      </c>
      <c r="H13" s="216" t="s">
        <v>609</v>
      </c>
      <c r="I13" s="298" t="s">
        <v>200</v>
      </c>
      <c r="J13" s="140" t="s">
        <v>4884</v>
      </c>
      <c r="K13" s="140" t="s">
        <v>924</v>
      </c>
      <c r="L13" s="163" t="s">
        <v>3813</v>
      </c>
      <c r="M13" s="166"/>
      <c r="N13" s="162"/>
      <c r="O13" s="163">
        <v>2020</v>
      </c>
      <c r="P13" s="163">
        <v>2024</v>
      </c>
      <c r="Q13" s="295">
        <v>0</v>
      </c>
      <c r="R13" s="140"/>
      <c r="S13" s="175" t="s">
        <v>12788</v>
      </c>
      <c r="T13" s="163" t="s">
        <v>1008</v>
      </c>
      <c r="U13" s="140" t="s">
        <v>1009</v>
      </c>
    </row>
    <row r="14" spans="1:21" ht="127.5" hidden="1" x14ac:dyDescent="0.2">
      <c r="A14" s="141" t="s">
        <v>11</v>
      </c>
      <c r="B14" s="259" t="s">
        <v>54</v>
      </c>
      <c r="C14" s="156" t="s">
        <v>4885</v>
      </c>
      <c r="D14" s="156" t="s">
        <v>4886</v>
      </c>
      <c r="E14" s="163" t="s">
        <v>4887</v>
      </c>
      <c r="F14" s="216" t="s">
        <v>174</v>
      </c>
      <c r="G14" s="216" t="s">
        <v>195</v>
      </c>
      <c r="H14" s="216" t="s">
        <v>350</v>
      </c>
      <c r="I14" s="298" t="s">
        <v>195</v>
      </c>
      <c r="J14" s="140" t="s">
        <v>4888</v>
      </c>
      <c r="K14" s="140" t="s">
        <v>924</v>
      </c>
      <c r="L14" s="163" t="s">
        <v>3813</v>
      </c>
      <c r="M14" s="166"/>
      <c r="N14" s="162"/>
      <c r="O14" s="163">
        <v>2023</v>
      </c>
      <c r="P14" s="163">
        <v>2027</v>
      </c>
      <c r="Q14" s="295">
        <v>0</v>
      </c>
      <c r="R14" s="140"/>
      <c r="S14" s="175" t="s">
        <v>4889</v>
      </c>
      <c r="T14" s="163" t="s">
        <v>1008</v>
      </c>
      <c r="U14" s="140" t="s">
        <v>1009</v>
      </c>
    </row>
    <row r="15" spans="1:21" ht="114.75" hidden="1" x14ac:dyDescent="0.2">
      <c r="A15" s="141" t="s">
        <v>11</v>
      </c>
      <c r="B15" s="259" t="s">
        <v>54</v>
      </c>
      <c r="C15" s="156" t="s">
        <v>4890</v>
      </c>
      <c r="D15" s="156" t="s">
        <v>4886</v>
      </c>
      <c r="E15" s="163" t="s">
        <v>4891</v>
      </c>
      <c r="F15" s="216" t="s">
        <v>174</v>
      </c>
      <c r="G15" s="216" t="s">
        <v>195</v>
      </c>
      <c r="H15" s="216" t="s">
        <v>383</v>
      </c>
      <c r="I15" s="298" t="s">
        <v>195</v>
      </c>
      <c r="J15" s="475" t="s">
        <v>3817</v>
      </c>
      <c r="K15" s="140" t="s">
        <v>924</v>
      </c>
      <c r="L15" s="163" t="s">
        <v>3813</v>
      </c>
      <c r="M15" s="166"/>
      <c r="N15" s="162"/>
      <c r="O15" s="163">
        <v>2021</v>
      </c>
      <c r="P15" s="163">
        <v>2025</v>
      </c>
      <c r="Q15" s="295">
        <v>0</v>
      </c>
      <c r="R15" s="140"/>
      <c r="S15" s="175" t="s">
        <v>4892</v>
      </c>
      <c r="T15" s="163" t="s">
        <v>1008</v>
      </c>
      <c r="U15" s="140" t="s">
        <v>1009</v>
      </c>
    </row>
    <row r="16" spans="1:21" ht="25.5" x14ac:dyDescent="0.2">
      <c r="A16" s="141" t="s">
        <v>27</v>
      </c>
      <c r="B16" s="145" t="s">
        <v>111</v>
      </c>
      <c r="C16" s="140" t="s">
        <v>3282</v>
      </c>
      <c r="D16" s="140" t="s">
        <v>3283</v>
      </c>
      <c r="E16" s="140" t="s">
        <v>3284</v>
      </c>
      <c r="F16" s="273" t="s">
        <v>174</v>
      </c>
      <c r="G16" s="273" t="s">
        <v>3285</v>
      </c>
      <c r="H16" s="273" t="s">
        <v>3286</v>
      </c>
      <c r="I16" s="297" t="s">
        <v>178</v>
      </c>
      <c r="J16" s="140"/>
      <c r="K16" s="140" t="s">
        <v>3252</v>
      </c>
      <c r="L16" s="140" t="s">
        <v>3287</v>
      </c>
      <c r="M16" s="166">
        <v>61056456</v>
      </c>
      <c r="N16" s="162">
        <v>44235</v>
      </c>
      <c r="O16" s="166">
        <v>2020</v>
      </c>
      <c r="P16" s="166">
        <v>2023</v>
      </c>
      <c r="Q16" s="663">
        <v>5645.21</v>
      </c>
      <c r="R16" s="140"/>
      <c r="S16" s="163"/>
      <c r="T16" s="163" t="s">
        <v>167</v>
      </c>
      <c r="U16" s="140"/>
    </row>
    <row r="17" spans="1:21" ht="89.25" x14ac:dyDescent="0.2">
      <c r="A17" s="141" t="s">
        <v>27</v>
      </c>
      <c r="B17" s="145" t="s">
        <v>111</v>
      </c>
      <c r="C17" s="140" t="s">
        <v>3288</v>
      </c>
      <c r="D17" s="140" t="s">
        <v>3289</v>
      </c>
      <c r="E17" s="140" t="s">
        <v>3290</v>
      </c>
      <c r="F17" s="273" t="s">
        <v>174</v>
      </c>
      <c r="G17" s="273" t="s">
        <v>3291</v>
      </c>
      <c r="H17" s="273" t="s">
        <v>3292</v>
      </c>
      <c r="I17" s="297" t="s">
        <v>199</v>
      </c>
      <c r="J17" s="140" t="s">
        <v>3293</v>
      </c>
      <c r="K17" s="140" t="s">
        <v>3252</v>
      </c>
      <c r="L17" s="140" t="s">
        <v>3294</v>
      </c>
      <c r="M17" s="166"/>
      <c r="N17" s="162">
        <v>44278</v>
      </c>
      <c r="O17" s="166">
        <v>2020</v>
      </c>
      <c r="P17" s="166">
        <v>2026</v>
      </c>
      <c r="Q17" s="663">
        <v>14706.46</v>
      </c>
      <c r="R17" s="140"/>
      <c r="S17" s="163"/>
      <c r="T17" s="163" t="s">
        <v>167</v>
      </c>
      <c r="U17" s="140"/>
    </row>
    <row r="18" spans="1:21" ht="51" x14ac:dyDescent="0.2">
      <c r="A18" s="141" t="s">
        <v>27</v>
      </c>
      <c r="B18" s="145" t="s">
        <v>111</v>
      </c>
      <c r="C18" s="140" t="s">
        <v>3295</v>
      </c>
      <c r="D18" s="140" t="s">
        <v>3296</v>
      </c>
      <c r="E18" s="140" t="s">
        <v>3297</v>
      </c>
      <c r="F18" s="273" t="s">
        <v>208</v>
      </c>
      <c r="G18" s="273" t="s">
        <v>182</v>
      </c>
      <c r="H18" s="273" t="s">
        <v>394</v>
      </c>
      <c r="I18" s="297" t="s">
        <v>182</v>
      </c>
      <c r="J18" s="69" t="s">
        <v>823</v>
      </c>
      <c r="K18" s="140" t="s">
        <v>3252</v>
      </c>
      <c r="L18" s="140" t="s">
        <v>3298</v>
      </c>
      <c r="M18" s="166">
        <v>30778867</v>
      </c>
      <c r="N18" s="162">
        <v>44578</v>
      </c>
      <c r="O18" s="166">
        <v>2022</v>
      </c>
      <c r="P18" s="166">
        <v>2024</v>
      </c>
      <c r="Q18" s="663">
        <v>15875</v>
      </c>
      <c r="R18" s="140"/>
      <c r="S18" s="163"/>
      <c r="T18" s="163" t="s">
        <v>167</v>
      </c>
      <c r="U18" s="140"/>
    </row>
    <row r="19" spans="1:21" ht="51" x14ac:dyDescent="0.2">
      <c r="A19" s="141" t="s">
        <v>27</v>
      </c>
      <c r="B19" s="145" t="s">
        <v>111</v>
      </c>
      <c r="C19" s="140" t="s">
        <v>3299</v>
      </c>
      <c r="D19" s="140" t="s">
        <v>3300</v>
      </c>
      <c r="E19" s="140" t="s">
        <v>3301</v>
      </c>
      <c r="F19" s="216" t="s">
        <v>174</v>
      </c>
      <c r="G19" s="216" t="s">
        <v>178</v>
      </c>
      <c r="H19" s="216" t="s">
        <v>586</v>
      </c>
      <c r="I19" s="297" t="s">
        <v>178</v>
      </c>
      <c r="J19" s="140"/>
      <c r="K19" s="140" t="s">
        <v>3252</v>
      </c>
      <c r="L19" s="140" t="s">
        <v>3302</v>
      </c>
      <c r="M19" s="166"/>
      <c r="N19" s="162">
        <v>44571</v>
      </c>
      <c r="O19" s="166">
        <v>2021</v>
      </c>
      <c r="P19" s="166">
        <v>2024</v>
      </c>
      <c r="Q19" s="663">
        <v>18770</v>
      </c>
      <c r="R19" s="140"/>
      <c r="S19" s="163"/>
      <c r="T19" s="163" t="s">
        <v>167</v>
      </c>
      <c r="U19" s="140"/>
    </row>
    <row r="20" spans="1:21" ht="38.25" x14ac:dyDescent="0.2">
      <c r="A20" s="141" t="s">
        <v>27</v>
      </c>
      <c r="B20" s="145" t="s">
        <v>111</v>
      </c>
      <c r="C20" s="140" t="s">
        <v>3303</v>
      </c>
      <c r="D20" s="140" t="s">
        <v>3300</v>
      </c>
      <c r="E20" s="140">
        <v>101092481</v>
      </c>
      <c r="F20" s="216" t="s">
        <v>174</v>
      </c>
      <c r="G20" s="216" t="s">
        <v>178</v>
      </c>
      <c r="H20" s="216" t="s">
        <v>586</v>
      </c>
      <c r="I20" s="297" t="s">
        <v>178</v>
      </c>
      <c r="J20" s="140"/>
      <c r="K20" s="140" t="s">
        <v>3252</v>
      </c>
      <c r="L20" s="140" t="s">
        <v>3304</v>
      </c>
      <c r="M20" s="166"/>
      <c r="N20" s="162">
        <v>44927</v>
      </c>
      <c r="O20" s="166">
        <v>2023</v>
      </c>
      <c r="P20" s="166">
        <v>2024</v>
      </c>
      <c r="Q20" s="663">
        <v>20496</v>
      </c>
      <c r="R20" s="140"/>
      <c r="S20" s="163"/>
      <c r="T20" s="163" t="s">
        <v>167</v>
      </c>
      <c r="U20" s="140"/>
    </row>
    <row r="21" spans="1:21" ht="51" x14ac:dyDescent="0.2">
      <c r="A21" s="141" t="s">
        <v>27</v>
      </c>
      <c r="B21" s="145" t="s">
        <v>111</v>
      </c>
      <c r="C21" s="140" t="s">
        <v>3305</v>
      </c>
      <c r="D21" s="140" t="s">
        <v>3300</v>
      </c>
      <c r="E21" s="140" t="s">
        <v>3306</v>
      </c>
      <c r="F21" s="216" t="s">
        <v>174</v>
      </c>
      <c r="G21" s="216" t="s">
        <v>178</v>
      </c>
      <c r="H21" s="216" t="s">
        <v>413</v>
      </c>
      <c r="I21" s="297" t="s">
        <v>178</v>
      </c>
      <c r="J21" s="140" t="s">
        <v>3307</v>
      </c>
      <c r="K21" s="140" t="s">
        <v>3252</v>
      </c>
      <c r="L21" s="140" t="s">
        <v>3308</v>
      </c>
      <c r="M21" s="166">
        <v>30778867</v>
      </c>
      <c r="N21" s="162">
        <v>44993</v>
      </c>
      <c r="O21" s="166">
        <v>2023</v>
      </c>
      <c r="P21" s="166">
        <v>2026</v>
      </c>
      <c r="Q21" s="663">
        <v>28664</v>
      </c>
      <c r="R21" s="140"/>
      <c r="S21" s="163"/>
      <c r="T21" s="163" t="s">
        <v>167</v>
      </c>
      <c r="U21" s="140"/>
    </row>
    <row r="22" spans="1:21" ht="87.95" customHeight="1" x14ac:dyDescent="0.2">
      <c r="A22" s="141" t="s">
        <v>27</v>
      </c>
      <c r="B22" s="145" t="s">
        <v>111</v>
      </c>
      <c r="C22" s="140" t="s">
        <v>3309</v>
      </c>
      <c r="D22" s="140" t="s">
        <v>3310</v>
      </c>
      <c r="E22" s="140" t="s">
        <v>3311</v>
      </c>
      <c r="F22" s="216" t="s">
        <v>174</v>
      </c>
      <c r="G22" s="216" t="s">
        <v>240</v>
      </c>
      <c r="H22" s="216" t="s">
        <v>240</v>
      </c>
      <c r="I22" s="297" t="s">
        <v>186</v>
      </c>
      <c r="J22" s="140"/>
      <c r="K22" s="140" t="s">
        <v>3252</v>
      </c>
      <c r="L22" s="140" t="s">
        <v>3308</v>
      </c>
      <c r="M22" s="140">
        <v>30778867</v>
      </c>
      <c r="N22" s="162">
        <v>45264</v>
      </c>
      <c r="O22" s="166">
        <v>2023</v>
      </c>
      <c r="P22" s="166">
        <v>2026</v>
      </c>
      <c r="Q22" s="663">
        <v>9583</v>
      </c>
      <c r="R22" s="140"/>
      <c r="S22" s="163"/>
      <c r="T22" s="163" t="s">
        <v>167</v>
      </c>
      <c r="U22" s="140"/>
    </row>
    <row r="23" spans="1:21" ht="24.95" customHeight="1" x14ac:dyDescent="0.2">
      <c r="A23" s="141" t="s">
        <v>27</v>
      </c>
      <c r="B23" s="145" t="s">
        <v>111</v>
      </c>
      <c r="C23" s="140" t="s">
        <v>3312</v>
      </c>
      <c r="D23" s="140" t="s">
        <v>3300</v>
      </c>
      <c r="E23" s="163" t="s">
        <v>3313</v>
      </c>
      <c r="F23" s="216" t="s">
        <v>174</v>
      </c>
      <c r="G23" s="216" t="s">
        <v>178</v>
      </c>
      <c r="H23" s="216" t="s">
        <v>413</v>
      </c>
      <c r="I23" s="297" t="s">
        <v>178</v>
      </c>
      <c r="J23" s="163"/>
      <c r="K23" s="140" t="s">
        <v>3252</v>
      </c>
      <c r="L23" s="140" t="s">
        <v>3308</v>
      </c>
      <c r="M23" s="140">
        <v>30778867</v>
      </c>
      <c r="N23" s="146">
        <v>44134</v>
      </c>
      <c r="O23" s="140">
        <v>2020</v>
      </c>
      <c r="P23" s="140">
        <v>2022</v>
      </c>
      <c r="Q23" s="663">
        <v>12424</v>
      </c>
      <c r="R23" s="163"/>
      <c r="S23" s="163"/>
      <c r="T23" s="163" t="s">
        <v>167</v>
      </c>
      <c r="U23" s="163"/>
    </row>
    <row r="24" spans="1:21" ht="24.95" customHeight="1" x14ac:dyDescent="0.2">
      <c r="A24" s="292" t="s">
        <v>27</v>
      </c>
      <c r="B24" s="145" t="s">
        <v>111</v>
      </c>
      <c r="C24" s="140" t="s">
        <v>3314</v>
      </c>
      <c r="D24" s="140" t="s">
        <v>3315</v>
      </c>
      <c r="E24" s="140" t="s">
        <v>3316</v>
      </c>
      <c r="F24" s="273" t="s">
        <v>174</v>
      </c>
      <c r="G24" s="273" t="s">
        <v>178</v>
      </c>
      <c r="H24" s="273" t="s">
        <v>413</v>
      </c>
      <c r="I24" s="297" t="s">
        <v>178</v>
      </c>
      <c r="J24" s="140" t="s">
        <v>3314</v>
      </c>
      <c r="K24" s="140"/>
      <c r="L24" s="140"/>
      <c r="M24" s="166"/>
      <c r="N24" s="162">
        <v>44896</v>
      </c>
      <c r="O24" s="166">
        <v>2022</v>
      </c>
      <c r="P24" s="166">
        <v>2023</v>
      </c>
      <c r="Q24" s="663">
        <v>8500</v>
      </c>
      <c r="R24" s="140"/>
      <c r="S24" s="163"/>
      <c r="T24" s="163" t="s">
        <v>167</v>
      </c>
      <c r="U24" s="140"/>
    </row>
    <row r="25" spans="1:21" ht="24.95" customHeight="1" x14ac:dyDescent="0.2">
      <c r="A25" s="141" t="s">
        <v>27</v>
      </c>
      <c r="B25" s="259" t="s">
        <v>110</v>
      </c>
      <c r="C25" s="140" t="s">
        <v>3317</v>
      </c>
      <c r="D25" s="140" t="s">
        <v>3226</v>
      </c>
      <c r="E25" s="140">
        <v>12320036</v>
      </c>
      <c r="F25" s="216" t="s">
        <v>174</v>
      </c>
      <c r="G25" s="216" t="s">
        <v>239</v>
      </c>
      <c r="H25" s="216" t="s">
        <v>385</v>
      </c>
      <c r="I25" s="297" t="s">
        <v>196</v>
      </c>
      <c r="J25" s="140" t="s">
        <v>3318</v>
      </c>
      <c r="K25" s="140" t="s">
        <v>3319</v>
      </c>
      <c r="L25" s="140" t="s">
        <v>3319</v>
      </c>
      <c r="M25" s="166">
        <v>36060356</v>
      </c>
      <c r="N25" s="162">
        <v>45180</v>
      </c>
      <c r="O25" s="156">
        <v>2023</v>
      </c>
      <c r="P25" s="156">
        <v>2024</v>
      </c>
      <c r="Q25" s="663">
        <v>7000</v>
      </c>
      <c r="R25" s="140"/>
      <c r="S25" s="156" t="s">
        <v>3320</v>
      </c>
      <c r="T25" s="163" t="s">
        <v>167</v>
      </c>
      <c r="U25" s="140"/>
    </row>
    <row r="26" spans="1:21" ht="24.95" customHeight="1" x14ac:dyDescent="0.2">
      <c r="A26" s="141" t="s">
        <v>27</v>
      </c>
      <c r="B26" s="259"/>
      <c r="C26" s="271" t="s">
        <v>3321</v>
      </c>
      <c r="D26" s="271" t="s">
        <v>3322</v>
      </c>
      <c r="E26" s="271" t="s">
        <v>3323</v>
      </c>
      <c r="F26" s="216" t="s">
        <v>174</v>
      </c>
      <c r="G26" s="216" t="s">
        <v>240</v>
      </c>
      <c r="H26" s="216" t="s">
        <v>240</v>
      </c>
      <c r="I26" s="297" t="s">
        <v>129</v>
      </c>
      <c r="J26" s="140"/>
      <c r="K26" s="140" t="s">
        <v>3252</v>
      </c>
      <c r="L26" s="271" t="s">
        <v>3324</v>
      </c>
      <c r="M26" s="166">
        <v>30778867</v>
      </c>
      <c r="N26" s="162">
        <v>45125</v>
      </c>
      <c r="O26" s="262">
        <v>2022</v>
      </c>
      <c r="P26" s="262">
        <v>2024</v>
      </c>
      <c r="Q26" s="663">
        <v>64879</v>
      </c>
      <c r="R26" s="468" t="s">
        <v>3325</v>
      </c>
      <c r="S26" s="163"/>
      <c r="T26" s="163" t="s">
        <v>167</v>
      </c>
      <c r="U26" s="140"/>
    </row>
    <row r="27" spans="1:21" ht="24.95" customHeight="1" x14ac:dyDescent="0.2">
      <c r="A27" s="141" t="s">
        <v>27</v>
      </c>
      <c r="B27" s="259"/>
      <c r="C27" s="271" t="s">
        <v>3321</v>
      </c>
      <c r="D27" s="271" t="s">
        <v>3322</v>
      </c>
      <c r="E27" s="271" t="s">
        <v>3326</v>
      </c>
      <c r="F27" s="216" t="s">
        <v>174</v>
      </c>
      <c r="G27" s="216" t="s">
        <v>240</v>
      </c>
      <c r="H27" s="216" t="s">
        <v>240</v>
      </c>
      <c r="I27" s="297"/>
      <c r="J27" s="140"/>
      <c r="K27" s="140" t="s">
        <v>3252</v>
      </c>
      <c r="L27" s="271" t="s">
        <v>3324</v>
      </c>
      <c r="M27" s="166">
        <v>30778867</v>
      </c>
      <c r="N27" s="162" t="s">
        <v>3327</v>
      </c>
      <c r="O27" s="262">
        <v>2020</v>
      </c>
      <c r="P27" s="262">
        <v>2023</v>
      </c>
      <c r="Q27" s="663">
        <v>13240</v>
      </c>
      <c r="R27" s="468" t="s">
        <v>3328</v>
      </c>
      <c r="S27" s="163"/>
      <c r="T27" s="163" t="s">
        <v>167</v>
      </c>
      <c r="U27" s="140"/>
    </row>
    <row r="28" spans="1:21" ht="63.75" x14ac:dyDescent="0.2">
      <c r="A28" s="141" t="s">
        <v>27</v>
      </c>
      <c r="B28" s="259"/>
      <c r="C28" s="271" t="s">
        <v>3321</v>
      </c>
      <c r="D28" s="271" t="s">
        <v>3322</v>
      </c>
      <c r="E28" s="271" t="s">
        <v>3329</v>
      </c>
      <c r="F28" s="216" t="s">
        <v>174</v>
      </c>
      <c r="G28" s="216" t="s">
        <v>240</v>
      </c>
      <c r="H28" s="216" t="s">
        <v>240</v>
      </c>
      <c r="I28" s="297"/>
      <c r="J28" s="140"/>
      <c r="K28" s="140" t="s">
        <v>3252</v>
      </c>
      <c r="L28" s="271" t="s">
        <v>3324</v>
      </c>
      <c r="M28" s="166">
        <v>30778867</v>
      </c>
      <c r="N28" s="162">
        <v>45138</v>
      </c>
      <c r="O28" s="262">
        <v>2023</v>
      </c>
      <c r="P28" s="262">
        <v>2026</v>
      </c>
      <c r="Q28" s="663">
        <v>113640</v>
      </c>
      <c r="R28" s="468" t="s">
        <v>3330</v>
      </c>
      <c r="S28" s="163"/>
      <c r="T28" s="163" t="s">
        <v>167</v>
      </c>
      <c r="U28" s="140"/>
    </row>
    <row r="29" spans="1:21" ht="63.75" x14ac:dyDescent="0.2">
      <c r="A29" s="141" t="s">
        <v>27</v>
      </c>
      <c r="B29" s="259"/>
      <c r="C29" s="271" t="s">
        <v>3321</v>
      </c>
      <c r="D29" s="271" t="s">
        <v>3322</v>
      </c>
      <c r="E29" s="271" t="s">
        <v>3331</v>
      </c>
      <c r="F29" s="216" t="s">
        <v>174</v>
      </c>
      <c r="G29" s="216" t="s">
        <v>240</v>
      </c>
      <c r="H29" s="216" t="s">
        <v>240</v>
      </c>
      <c r="I29" s="297"/>
      <c r="J29" s="140"/>
      <c r="K29" s="140" t="s">
        <v>3252</v>
      </c>
      <c r="L29" s="271" t="s">
        <v>3324</v>
      </c>
      <c r="M29" s="166">
        <v>30778867</v>
      </c>
      <c r="N29" s="162">
        <v>45125</v>
      </c>
      <c r="O29" s="262">
        <v>2023</v>
      </c>
      <c r="P29" s="262">
        <v>2025</v>
      </c>
      <c r="Q29" s="663">
        <v>256220</v>
      </c>
      <c r="R29" s="468" t="s">
        <v>3332</v>
      </c>
      <c r="S29" s="163"/>
      <c r="T29" s="163" t="s">
        <v>167</v>
      </c>
      <c r="U29" s="140"/>
    </row>
    <row r="30" spans="1:21" ht="89.25" x14ac:dyDescent="0.2">
      <c r="A30" s="141" t="s">
        <v>27</v>
      </c>
      <c r="B30" s="259"/>
      <c r="C30" s="271" t="s">
        <v>3321</v>
      </c>
      <c r="D30" s="271" t="s">
        <v>3322</v>
      </c>
      <c r="E30" s="271" t="s">
        <v>3333</v>
      </c>
      <c r="F30" s="216" t="s">
        <v>174</v>
      </c>
      <c r="G30" s="216" t="s">
        <v>240</v>
      </c>
      <c r="H30" s="216" t="s">
        <v>240</v>
      </c>
      <c r="I30" s="297"/>
      <c r="J30" s="140"/>
      <c r="K30" s="140" t="s">
        <v>3252</v>
      </c>
      <c r="L30" s="271" t="s">
        <v>3324</v>
      </c>
      <c r="M30" s="166">
        <v>30778867</v>
      </c>
      <c r="N30" s="493">
        <v>45106</v>
      </c>
      <c r="O30" s="469">
        <v>2023</v>
      </c>
      <c r="P30" s="469">
        <v>2023</v>
      </c>
      <c r="Q30" s="663">
        <v>162.83000000000001</v>
      </c>
      <c r="R30" s="468" t="s">
        <v>3334</v>
      </c>
      <c r="S30" s="163"/>
      <c r="T30" s="163" t="s">
        <v>167</v>
      </c>
      <c r="U30" s="140"/>
    </row>
    <row r="31" spans="1:21" ht="89.25" x14ac:dyDescent="0.2">
      <c r="A31" s="141" t="s">
        <v>27</v>
      </c>
      <c r="B31" s="259"/>
      <c r="C31" s="271" t="s">
        <v>3321</v>
      </c>
      <c r="D31" s="271" t="s">
        <v>3322</v>
      </c>
      <c r="E31" s="271" t="s">
        <v>3335</v>
      </c>
      <c r="F31" s="216" t="s">
        <v>174</v>
      </c>
      <c r="G31" s="216" t="s">
        <v>240</v>
      </c>
      <c r="H31" s="216" t="s">
        <v>240</v>
      </c>
      <c r="I31" s="297" t="s">
        <v>129</v>
      </c>
      <c r="J31" s="140"/>
      <c r="K31" s="140" t="s">
        <v>3252</v>
      </c>
      <c r="L31" s="271" t="s">
        <v>3324</v>
      </c>
      <c r="M31" s="166">
        <v>30778867</v>
      </c>
      <c r="N31" s="162">
        <v>45048</v>
      </c>
      <c r="O31" s="469">
        <v>2023</v>
      </c>
      <c r="P31" s="469">
        <v>2023</v>
      </c>
      <c r="Q31" s="663">
        <v>123.64</v>
      </c>
      <c r="R31" s="468" t="s">
        <v>3336</v>
      </c>
      <c r="S31" s="163"/>
      <c r="T31" s="163" t="s">
        <v>167</v>
      </c>
      <c r="U31" s="140"/>
    </row>
    <row r="32" spans="1:21" ht="229.5" x14ac:dyDescent="0.2">
      <c r="A32" s="141" t="s">
        <v>28</v>
      </c>
      <c r="B32" s="259" t="s">
        <v>116</v>
      </c>
      <c r="C32" s="163" t="s">
        <v>12333</v>
      </c>
      <c r="D32" s="163" t="s">
        <v>12334</v>
      </c>
      <c r="E32" s="163" t="s">
        <v>12335</v>
      </c>
      <c r="F32" s="215" t="s">
        <v>175</v>
      </c>
      <c r="G32" s="215" t="s">
        <v>242</v>
      </c>
      <c r="H32" s="215" t="s">
        <v>281</v>
      </c>
      <c r="I32" s="298" t="s">
        <v>203</v>
      </c>
      <c r="J32" s="267" t="s">
        <v>12336</v>
      </c>
      <c r="K32" s="163" t="s">
        <v>3771</v>
      </c>
      <c r="L32" s="163" t="s">
        <v>715</v>
      </c>
      <c r="M32" s="169"/>
      <c r="N32" s="207">
        <v>43900</v>
      </c>
      <c r="O32" s="163">
        <v>2020</v>
      </c>
      <c r="P32" s="163">
        <v>2022</v>
      </c>
      <c r="Q32" s="663">
        <v>4202.6000000000004</v>
      </c>
      <c r="R32" s="140"/>
      <c r="S32" s="163" t="s">
        <v>12337</v>
      </c>
      <c r="T32" s="163" t="s">
        <v>167</v>
      </c>
      <c r="U32" s="140"/>
    </row>
    <row r="33" spans="1:21" ht="382.5" x14ac:dyDescent="0.2">
      <c r="A33" s="141" t="s">
        <v>28</v>
      </c>
      <c r="B33" s="259" t="s">
        <v>116</v>
      </c>
      <c r="C33" s="163" t="s">
        <v>12338</v>
      </c>
      <c r="D33" s="163" t="s">
        <v>12339</v>
      </c>
      <c r="E33" s="163" t="s">
        <v>12340</v>
      </c>
      <c r="F33" s="215" t="s">
        <v>175</v>
      </c>
      <c r="G33" s="215" t="s">
        <v>244</v>
      </c>
      <c r="H33" s="215" t="s">
        <v>283</v>
      </c>
      <c r="I33" s="298" t="s">
        <v>202</v>
      </c>
      <c r="J33" s="267" t="s">
        <v>12341</v>
      </c>
      <c r="K33" s="163" t="s">
        <v>3771</v>
      </c>
      <c r="L33" s="163" t="s">
        <v>715</v>
      </c>
      <c r="M33" s="169"/>
      <c r="N33" s="207">
        <v>44333</v>
      </c>
      <c r="O33" s="163">
        <v>2020</v>
      </c>
      <c r="P33" s="163">
        <v>2022</v>
      </c>
      <c r="Q33" s="663">
        <v>1556.8</v>
      </c>
      <c r="R33" s="140"/>
      <c r="S33" s="163" t="s">
        <v>12342</v>
      </c>
      <c r="T33" s="163" t="s">
        <v>167</v>
      </c>
      <c r="U33" s="140"/>
    </row>
    <row r="34" spans="1:21" ht="293.25" x14ac:dyDescent="0.2">
      <c r="A34" s="141" t="s">
        <v>28</v>
      </c>
      <c r="B34" s="259" t="s">
        <v>116</v>
      </c>
      <c r="C34" s="163" t="s">
        <v>12343</v>
      </c>
      <c r="D34" s="163" t="s">
        <v>12344</v>
      </c>
      <c r="E34" s="163" t="s">
        <v>12345</v>
      </c>
      <c r="F34" s="215" t="s">
        <v>174</v>
      </c>
      <c r="G34" s="215" t="s">
        <v>235</v>
      </c>
      <c r="H34" s="215" t="s">
        <v>472</v>
      </c>
      <c r="I34" s="298" t="s">
        <v>198</v>
      </c>
      <c r="J34" s="267" t="s">
        <v>12346</v>
      </c>
      <c r="K34" s="163" t="s">
        <v>12347</v>
      </c>
      <c r="L34" s="163" t="s">
        <v>715</v>
      </c>
      <c r="M34" s="169"/>
      <c r="N34" s="207">
        <v>44347</v>
      </c>
      <c r="O34" s="163">
        <v>2020</v>
      </c>
      <c r="P34" s="163">
        <v>2022</v>
      </c>
      <c r="Q34" s="663">
        <v>9282.7999999999993</v>
      </c>
      <c r="R34" s="140"/>
      <c r="S34" s="163" t="s">
        <v>12348</v>
      </c>
      <c r="T34" s="163" t="s">
        <v>167</v>
      </c>
      <c r="U34" s="140"/>
    </row>
    <row r="35" spans="1:21" ht="51" x14ac:dyDescent="0.2">
      <c r="A35" s="141" t="s">
        <v>28</v>
      </c>
      <c r="B35" s="259" t="s">
        <v>73</v>
      </c>
      <c r="C35" s="163" t="s">
        <v>1117</v>
      </c>
      <c r="D35" s="163" t="s">
        <v>12349</v>
      </c>
      <c r="E35" s="163">
        <v>52310672</v>
      </c>
      <c r="F35" s="215" t="s">
        <v>208</v>
      </c>
      <c r="G35" s="215" t="s">
        <v>213</v>
      </c>
      <c r="H35" s="215" t="s">
        <v>326</v>
      </c>
      <c r="I35" s="298" t="s">
        <v>186</v>
      </c>
      <c r="J35" s="163" t="s">
        <v>12350</v>
      </c>
      <c r="K35" s="163" t="s">
        <v>11742</v>
      </c>
      <c r="L35" s="163" t="s">
        <v>1117</v>
      </c>
      <c r="M35" s="150">
        <v>36060356</v>
      </c>
      <c r="N35" s="207">
        <v>45170</v>
      </c>
      <c r="O35" s="163">
        <v>2023</v>
      </c>
      <c r="P35" s="163">
        <v>2024</v>
      </c>
      <c r="Q35" s="663">
        <v>3000</v>
      </c>
      <c r="R35" s="163" t="s">
        <v>12351</v>
      </c>
      <c r="S35" s="452" t="s">
        <v>12352</v>
      </c>
      <c r="T35" s="163" t="s">
        <v>167</v>
      </c>
      <c r="U35" s="140"/>
    </row>
    <row r="36" spans="1:21" ht="63.75" x14ac:dyDescent="0.2">
      <c r="A36" s="141" t="s">
        <v>28</v>
      </c>
      <c r="B36" s="259" t="s">
        <v>73</v>
      </c>
      <c r="C36" s="163" t="s">
        <v>1117</v>
      </c>
      <c r="D36" s="163" t="s">
        <v>12353</v>
      </c>
      <c r="E36" s="163">
        <v>52310573</v>
      </c>
      <c r="F36" s="215" t="s">
        <v>208</v>
      </c>
      <c r="G36" s="215" t="s">
        <v>213</v>
      </c>
      <c r="H36" s="215" t="s">
        <v>326</v>
      </c>
      <c r="I36" s="298" t="s">
        <v>186</v>
      </c>
      <c r="J36" s="163" t="s">
        <v>12350</v>
      </c>
      <c r="K36" s="163" t="s">
        <v>11742</v>
      </c>
      <c r="L36" s="163" t="s">
        <v>1117</v>
      </c>
      <c r="M36" s="150">
        <v>36060356</v>
      </c>
      <c r="N36" s="207">
        <v>45170</v>
      </c>
      <c r="O36" s="163">
        <v>2023</v>
      </c>
      <c r="P36" s="163">
        <v>2024</v>
      </c>
      <c r="Q36" s="663">
        <v>3000</v>
      </c>
      <c r="R36" s="163" t="s">
        <v>12351</v>
      </c>
      <c r="S36" s="452" t="s">
        <v>12354</v>
      </c>
      <c r="T36" s="163" t="s">
        <v>167</v>
      </c>
      <c r="U36" s="140"/>
    </row>
    <row r="37" spans="1:21" ht="89.25" x14ac:dyDescent="0.2">
      <c r="A37" s="141" t="s">
        <v>28</v>
      </c>
      <c r="B37" s="259" t="s">
        <v>73</v>
      </c>
      <c r="C37" s="163" t="s">
        <v>1117</v>
      </c>
      <c r="D37" s="163" t="s">
        <v>12355</v>
      </c>
      <c r="E37" s="163">
        <v>52300072</v>
      </c>
      <c r="F37" s="215" t="s">
        <v>208</v>
      </c>
      <c r="G37" s="215" t="s">
        <v>181</v>
      </c>
      <c r="H37" s="215" t="s">
        <v>588</v>
      </c>
      <c r="I37" s="298" t="s">
        <v>181</v>
      </c>
      <c r="J37" s="163" t="s">
        <v>12350</v>
      </c>
      <c r="K37" s="163" t="s">
        <v>11742</v>
      </c>
      <c r="L37" s="163" t="s">
        <v>1117</v>
      </c>
      <c r="M37" s="150">
        <v>36060356</v>
      </c>
      <c r="N37" s="207">
        <v>45173</v>
      </c>
      <c r="O37" s="163">
        <v>2023</v>
      </c>
      <c r="P37" s="163">
        <v>2024</v>
      </c>
      <c r="Q37" s="663">
        <v>3000</v>
      </c>
      <c r="R37" s="163" t="s">
        <v>12356</v>
      </c>
      <c r="S37" s="452" t="s">
        <v>12357</v>
      </c>
      <c r="T37" s="163" t="s">
        <v>167</v>
      </c>
      <c r="U37" s="140"/>
    </row>
    <row r="38" spans="1:21" ht="76.5" x14ac:dyDescent="0.2">
      <c r="A38" s="141" t="s">
        <v>28</v>
      </c>
      <c r="B38" s="259" t="s">
        <v>73</v>
      </c>
      <c r="C38" s="163" t="s">
        <v>1117</v>
      </c>
      <c r="D38" s="163" t="s">
        <v>12358</v>
      </c>
      <c r="E38" s="163">
        <v>52310889</v>
      </c>
      <c r="F38" s="215" t="s">
        <v>208</v>
      </c>
      <c r="G38" s="215" t="s">
        <v>213</v>
      </c>
      <c r="H38" s="215" t="s">
        <v>326</v>
      </c>
      <c r="I38" s="298" t="s">
        <v>186</v>
      </c>
      <c r="J38" s="163" t="s">
        <v>12350</v>
      </c>
      <c r="K38" s="163" t="s">
        <v>11742</v>
      </c>
      <c r="L38" s="163" t="s">
        <v>1117</v>
      </c>
      <c r="M38" s="150">
        <v>36060356</v>
      </c>
      <c r="N38" s="207">
        <v>45173</v>
      </c>
      <c r="O38" s="163">
        <v>2023</v>
      </c>
      <c r="P38" s="163">
        <v>2024</v>
      </c>
      <c r="Q38" s="663">
        <v>3000</v>
      </c>
      <c r="R38" s="163" t="s">
        <v>12351</v>
      </c>
      <c r="S38" s="453" t="s">
        <v>12786</v>
      </c>
      <c r="T38" s="163" t="s">
        <v>167</v>
      </c>
      <c r="U38" s="140"/>
    </row>
    <row r="39" spans="1:21" s="81" customFormat="1" ht="409.5" x14ac:dyDescent="0.2">
      <c r="A39" s="141" t="s">
        <v>28</v>
      </c>
      <c r="B39" s="259" t="s">
        <v>76</v>
      </c>
      <c r="C39" s="454" t="s">
        <v>12359</v>
      </c>
      <c r="D39" s="455" t="s">
        <v>12360</v>
      </c>
      <c r="E39" s="456" t="s">
        <v>12361</v>
      </c>
      <c r="F39" s="215" t="s">
        <v>174</v>
      </c>
      <c r="G39" s="215" t="s">
        <v>178</v>
      </c>
      <c r="H39" s="215" t="s">
        <v>501</v>
      </c>
      <c r="I39" s="298" t="s">
        <v>178</v>
      </c>
      <c r="J39" s="168" t="s">
        <v>12306</v>
      </c>
      <c r="K39" s="199" t="s">
        <v>12362</v>
      </c>
      <c r="L39" s="168" t="s">
        <v>12308</v>
      </c>
      <c r="M39" s="163" t="s">
        <v>4897</v>
      </c>
      <c r="N39" s="477">
        <v>44102</v>
      </c>
      <c r="O39" s="163">
        <v>2020</v>
      </c>
      <c r="P39" s="163">
        <v>2022</v>
      </c>
      <c r="Q39" s="663">
        <v>1822</v>
      </c>
      <c r="R39" s="169"/>
      <c r="S39" s="199" t="s">
        <v>12363</v>
      </c>
      <c r="T39" s="163" t="s">
        <v>167</v>
      </c>
      <c r="U39" s="140"/>
    </row>
    <row r="40" spans="1:21" s="81" customFormat="1" ht="111.75" customHeight="1" x14ac:dyDescent="0.2">
      <c r="A40" s="141" t="s">
        <v>28</v>
      </c>
      <c r="B40" s="259" t="s">
        <v>75</v>
      </c>
      <c r="C40" s="163" t="s">
        <v>12364</v>
      </c>
      <c r="D40" s="163" t="s">
        <v>12365</v>
      </c>
      <c r="E40" s="163" t="s">
        <v>12366</v>
      </c>
      <c r="F40" s="215" t="s">
        <v>209</v>
      </c>
      <c r="G40" s="215" t="s">
        <v>193</v>
      </c>
      <c r="H40" s="215" t="s">
        <v>375</v>
      </c>
      <c r="I40" s="298" t="s">
        <v>193</v>
      </c>
      <c r="J40" s="420" t="s">
        <v>12367</v>
      </c>
      <c r="K40" s="163" t="s">
        <v>12368</v>
      </c>
      <c r="L40" s="163" t="s">
        <v>12369</v>
      </c>
      <c r="M40" s="163" t="s">
        <v>12370</v>
      </c>
      <c r="N40" s="207">
        <v>44327</v>
      </c>
      <c r="O40" s="163">
        <v>2021</v>
      </c>
      <c r="P40" s="163">
        <v>2024</v>
      </c>
      <c r="Q40" s="663">
        <v>8627</v>
      </c>
      <c r="R40" s="163"/>
      <c r="S40" s="156" t="s">
        <v>12371</v>
      </c>
      <c r="T40" s="163" t="s">
        <v>167</v>
      </c>
      <c r="U40" s="140"/>
    </row>
    <row r="41" spans="1:21" s="81" customFormat="1" ht="62.25" customHeight="1" x14ac:dyDescent="0.2">
      <c r="A41" s="141" t="s">
        <v>28</v>
      </c>
      <c r="B41" s="259" t="s">
        <v>75</v>
      </c>
      <c r="C41" s="163" t="s">
        <v>12372</v>
      </c>
      <c r="D41" s="163" t="s">
        <v>12373</v>
      </c>
      <c r="E41" s="163" t="s">
        <v>12374</v>
      </c>
      <c r="F41" s="215" t="s">
        <v>209</v>
      </c>
      <c r="G41" s="215" t="s">
        <v>193</v>
      </c>
      <c r="H41" s="215" t="s">
        <v>375</v>
      </c>
      <c r="I41" s="298" t="s">
        <v>193</v>
      </c>
      <c r="J41" s="457" t="s">
        <v>12375</v>
      </c>
      <c r="K41" s="163" t="s">
        <v>12376</v>
      </c>
      <c r="L41" s="163" t="s">
        <v>12377</v>
      </c>
      <c r="M41" s="163" t="s">
        <v>12378</v>
      </c>
      <c r="N41" s="207">
        <v>44347</v>
      </c>
      <c r="O41" s="163">
        <v>2021</v>
      </c>
      <c r="P41" s="163">
        <v>2023</v>
      </c>
      <c r="Q41" s="663">
        <v>9454</v>
      </c>
      <c r="R41" s="344"/>
      <c r="S41" s="156" t="s">
        <v>12379</v>
      </c>
      <c r="T41" s="163" t="s">
        <v>167</v>
      </c>
      <c r="U41" s="140"/>
    </row>
    <row r="42" spans="1:21" s="81" customFormat="1" ht="64.5" customHeight="1" x14ac:dyDescent="0.2">
      <c r="A42" s="141" t="s">
        <v>28</v>
      </c>
      <c r="B42" s="259" t="s">
        <v>12380</v>
      </c>
      <c r="C42" s="458" t="s">
        <v>12381</v>
      </c>
      <c r="D42" s="169" t="s">
        <v>12382</v>
      </c>
      <c r="E42" s="458" t="s">
        <v>12383</v>
      </c>
      <c r="F42" s="214" t="s">
        <v>175</v>
      </c>
      <c r="G42" s="214" t="s">
        <v>242</v>
      </c>
      <c r="H42" s="214" t="s">
        <v>587</v>
      </c>
      <c r="I42" s="298" t="s">
        <v>203</v>
      </c>
      <c r="J42" s="169" t="s">
        <v>12384</v>
      </c>
      <c r="K42" s="169" t="s">
        <v>12385</v>
      </c>
      <c r="L42" s="169" t="s">
        <v>12385</v>
      </c>
      <c r="M42" s="169" t="s">
        <v>12386</v>
      </c>
      <c r="N42" s="459">
        <v>45226</v>
      </c>
      <c r="O42" s="169">
        <v>2023</v>
      </c>
      <c r="P42" s="169">
        <v>2023</v>
      </c>
      <c r="Q42" s="663">
        <v>15676.85</v>
      </c>
      <c r="R42" s="169"/>
      <c r="S42" s="169" t="s">
        <v>12387</v>
      </c>
      <c r="T42" s="163" t="s">
        <v>167</v>
      </c>
      <c r="U42" s="140"/>
    </row>
    <row r="43" spans="1:21" s="81" customFormat="1" ht="49.5" customHeight="1" x14ac:dyDescent="0.2">
      <c r="A43" s="141" t="s">
        <v>28</v>
      </c>
      <c r="B43" s="259" t="s">
        <v>12380</v>
      </c>
      <c r="C43" s="458" t="s">
        <v>12381</v>
      </c>
      <c r="D43" s="169" t="s">
        <v>12382</v>
      </c>
      <c r="E43" s="458" t="s">
        <v>12388</v>
      </c>
      <c r="F43" s="214" t="s">
        <v>175</v>
      </c>
      <c r="G43" s="214" t="s">
        <v>242</v>
      </c>
      <c r="H43" s="214" t="s">
        <v>587</v>
      </c>
      <c r="I43" s="298" t="s">
        <v>203</v>
      </c>
      <c r="J43" s="169" t="s">
        <v>12384</v>
      </c>
      <c r="K43" s="169" t="s">
        <v>12385</v>
      </c>
      <c r="L43" s="169" t="s">
        <v>12385</v>
      </c>
      <c r="M43" s="169" t="s">
        <v>12386</v>
      </c>
      <c r="N43" s="459">
        <v>45097</v>
      </c>
      <c r="O43" s="169">
        <v>2023</v>
      </c>
      <c r="P43" s="169">
        <v>2023</v>
      </c>
      <c r="Q43" s="663">
        <v>15825</v>
      </c>
      <c r="R43" s="169"/>
      <c r="S43" s="169" t="s">
        <v>12387</v>
      </c>
      <c r="T43" s="163" t="s">
        <v>167</v>
      </c>
      <c r="U43" s="140"/>
    </row>
    <row r="44" spans="1:21" s="81" customFormat="1" ht="76.5" customHeight="1" x14ac:dyDescent="0.2">
      <c r="A44" s="141" t="s">
        <v>28</v>
      </c>
      <c r="B44" s="259" t="s">
        <v>12380</v>
      </c>
      <c r="C44" s="458" t="s">
        <v>12389</v>
      </c>
      <c r="D44" s="169" t="s">
        <v>12390</v>
      </c>
      <c r="E44" s="478"/>
      <c r="F44" s="214" t="s">
        <v>175</v>
      </c>
      <c r="G44" s="214" t="s">
        <v>242</v>
      </c>
      <c r="H44" s="214" t="s">
        <v>478</v>
      </c>
      <c r="I44" s="298" t="s">
        <v>203</v>
      </c>
      <c r="J44" s="319" t="s">
        <v>12391</v>
      </c>
      <c r="K44" s="169" t="s">
        <v>12392</v>
      </c>
      <c r="L44" s="169" t="s">
        <v>12393</v>
      </c>
      <c r="M44" s="460" t="s">
        <v>12394</v>
      </c>
      <c r="N44" s="459">
        <v>44559</v>
      </c>
      <c r="O44" s="169">
        <v>2023</v>
      </c>
      <c r="P44" s="169">
        <v>2023</v>
      </c>
      <c r="Q44" s="663">
        <v>9220.42</v>
      </c>
      <c r="R44" s="461"/>
      <c r="S44" s="462" t="s">
        <v>12395</v>
      </c>
      <c r="T44" s="163" t="s">
        <v>167</v>
      </c>
      <c r="U44" s="140"/>
    </row>
    <row r="45" spans="1:21" s="81" customFormat="1" ht="75" customHeight="1" x14ac:dyDescent="0.2">
      <c r="A45" s="141" t="s">
        <v>28</v>
      </c>
      <c r="B45" s="259" t="s">
        <v>75</v>
      </c>
      <c r="C45" s="163" t="s">
        <v>12396</v>
      </c>
      <c r="D45" s="163" t="s">
        <v>12373</v>
      </c>
      <c r="E45" s="163">
        <v>22110128</v>
      </c>
      <c r="F45" s="215" t="s">
        <v>209</v>
      </c>
      <c r="G45" s="215" t="s">
        <v>193</v>
      </c>
      <c r="H45" s="215" t="s">
        <v>546</v>
      </c>
      <c r="I45" s="298" t="s">
        <v>193</v>
      </c>
      <c r="J45" s="420" t="s">
        <v>12350</v>
      </c>
      <c r="K45" s="163" t="s">
        <v>11742</v>
      </c>
      <c r="L45" s="169" t="s">
        <v>12397</v>
      </c>
      <c r="M45" s="169" t="s">
        <v>12398</v>
      </c>
      <c r="N45" s="207">
        <v>44441</v>
      </c>
      <c r="O45" s="163">
        <v>2021</v>
      </c>
      <c r="P45" s="163">
        <v>2023</v>
      </c>
      <c r="Q45" s="663">
        <v>3951.99</v>
      </c>
      <c r="R45" s="163"/>
      <c r="S45" s="357" t="s">
        <v>12399</v>
      </c>
      <c r="T45" s="163" t="s">
        <v>167</v>
      </c>
      <c r="U45" s="140"/>
    </row>
    <row r="46" spans="1:21" s="83" customFormat="1" ht="68.25" customHeight="1" x14ac:dyDescent="0.2">
      <c r="A46" s="141" t="s">
        <v>28</v>
      </c>
      <c r="B46" s="259"/>
      <c r="C46" s="169" t="s">
        <v>12400</v>
      </c>
      <c r="D46" s="169" t="s">
        <v>12401</v>
      </c>
      <c r="E46" s="169" t="s">
        <v>12402</v>
      </c>
      <c r="F46" s="214" t="s">
        <v>12403</v>
      </c>
      <c r="G46" s="214" t="s">
        <v>12403</v>
      </c>
      <c r="H46" s="214" t="s">
        <v>12403</v>
      </c>
      <c r="I46" s="485" t="s">
        <v>12403</v>
      </c>
      <c r="J46" s="463" t="s">
        <v>1041</v>
      </c>
      <c r="K46" s="169" t="s">
        <v>3252</v>
      </c>
      <c r="L46" s="169" t="s">
        <v>734</v>
      </c>
      <c r="M46" s="169" t="s">
        <v>12404</v>
      </c>
      <c r="N46" s="459">
        <v>44482</v>
      </c>
      <c r="O46" s="169">
        <v>2021</v>
      </c>
      <c r="P46" s="169">
        <v>2024</v>
      </c>
      <c r="Q46" s="663">
        <v>77848</v>
      </c>
      <c r="R46" s="199" t="s">
        <v>12405</v>
      </c>
      <c r="S46" s="462"/>
      <c r="T46" s="163" t="s">
        <v>167</v>
      </c>
      <c r="U46" s="140"/>
    </row>
    <row r="47" spans="1:21" s="81" customFormat="1" ht="33.75" customHeight="1" x14ac:dyDescent="0.2">
      <c r="A47" s="141" t="s">
        <v>28</v>
      </c>
      <c r="B47" s="259"/>
      <c r="C47" s="169" t="s">
        <v>12406</v>
      </c>
      <c r="D47" s="169" t="s">
        <v>12401</v>
      </c>
      <c r="E47" s="169" t="s">
        <v>12407</v>
      </c>
      <c r="F47" s="214" t="s">
        <v>12403</v>
      </c>
      <c r="G47" s="214" t="s">
        <v>12403</v>
      </c>
      <c r="H47" s="214" t="s">
        <v>12403</v>
      </c>
      <c r="I47" s="485" t="s">
        <v>12403</v>
      </c>
      <c r="J47" s="463" t="s">
        <v>1041</v>
      </c>
      <c r="K47" s="169" t="s">
        <v>3252</v>
      </c>
      <c r="L47" s="169" t="s">
        <v>734</v>
      </c>
      <c r="M47" s="169" t="s">
        <v>12404</v>
      </c>
      <c r="N47" s="459">
        <v>45078</v>
      </c>
      <c r="O47" s="169">
        <v>2023</v>
      </c>
      <c r="P47" s="169">
        <v>2025</v>
      </c>
      <c r="Q47" s="663">
        <v>661234</v>
      </c>
      <c r="R47" s="199" t="s">
        <v>12405</v>
      </c>
      <c r="S47" s="462"/>
      <c r="T47" s="163" t="s">
        <v>167</v>
      </c>
      <c r="U47" s="140"/>
    </row>
    <row r="48" spans="1:21" s="81" customFormat="1" ht="180" customHeight="1" x14ac:dyDescent="0.2">
      <c r="A48" s="141" t="s">
        <v>28</v>
      </c>
      <c r="B48" s="259"/>
      <c r="C48" s="169" t="s">
        <v>12408</v>
      </c>
      <c r="D48" s="169" t="s">
        <v>12401</v>
      </c>
      <c r="E48" s="169" t="s">
        <v>12409</v>
      </c>
      <c r="F48" s="214" t="s">
        <v>12403</v>
      </c>
      <c r="G48" s="214" t="s">
        <v>12403</v>
      </c>
      <c r="H48" s="214" t="s">
        <v>12403</v>
      </c>
      <c r="I48" s="485" t="s">
        <v>12403</v>
      </c>
      <c r="J48" s="463" t="s">
        <v>1041</v>
      </c>
      <c r="K48" s="169" t="s">
        <v>3252</v>
      </c>
      <c r="L48" s="169" t="s">
        <v>734</v>
      </c>
      <c r="M48" s="169" t="s">
        <v>12404</v>
      </c>
      <c r="N48" s="459">
        <v>44044</v>
      </c>
      <c r="O48" s="169">
        <v>2020</v>
      </c>
      <c r="P48" s="169">
        <v>2023</v>
      </c>
      <c r="Q48" s="663">
        <v>650</v>
      </c>
      <c r="R48" s="199" t="s">
        <v>12405</v>
      </c>
      <c r="S48" s="462"/>
      <c r="T48" s="163" t="s">
        <v>167</v>
      </c>
      <c r="U48" s="140"/>
    </row>
    <row r="49" spans="1:21" s="81" customFormat="1" ht="70.5" customHeight="1" x14ac:dyDescent="0.2">
      <c r="A49" s="141" t="s">
        <v>28</v>
      </c>
      <c r="B49" s="259"/>
      <c r="C49" s="169" t="s">
        <v>12410</v>
      </c>
      <c r="D49" s="169" t="s">
        <v>12401</v>
      </c>
      <c r="E49" s="169" t="s">
        <v>12411</v>
      </c>
      <c r="F49" s="214" t="s">
        <v>12403</v>
      </c>
      <c r="G49" s="214" t="s">
        <v>12403</v>
      </c>
      <c r="H49" s="214" t="s">
        <v>12403</v>
      </c>
      <c r="I49" s="485" t="s">
        <v>12403</v>
      </c>
      <c r="J49" s="463" t="s">
        <v>1041</v>
      </c>
      <c r="K49" s="169" t="s">
        <v>3252</v>
      </c>
      <c r="L49" s="169" t="s">
        <v>734</v>
      </c>
      <c r="M49" s="169" t="s">
        <v>12404</v>
      </c>
      <c r="N49" s="459">
        <v>45127</v>
      </c>
      <c r="O49" s="169">
        <v>2023</v>
      </c>
      <c r="P49" s="169">
        <v>2026</v>
      </c>
      <c r="Q49" s="663">
        <v>144912</v>
      </c>
      <c r="R49" s="199" t="s">
        <v>12405</v>
      </c>
      <c r="S49" s="462"/>
      <c r="T49" s="163" t="s">
        <v>167</v>
      </c>
      <c r="U49" s="140"/>
    </row>
    <row r="50" spans="1:21" s="81" customFormat="1" ht="64.5" customHeight="1" x14ac:dyDescent="0.2">
      <c r="A50" s="141" t="s">
        <v>28</v>
      </c>
      <c r="B50" s="259" t="s">
        <v>129</v>
      </c>
      <c r="C50" s="169" t="s">
        <v>12412</v>
      </c>
      <c r="D50" s="169" t="s">
        <v>12413</v>
      </c>
      <c r="E50" s="169" t="s">
        <v>12414</v>
      </c>
      <c r="F50" s="214" t="s">
        <v>174</v>
      </c>
      <c r="G50" s="214" t="s">
        <v>240</v>
      </c>
      <c r="H50" s="214" t="s">
        <v>240</v>
      </c>
      <c r="I50" s="298" t="s">
        <v>190</v>
      </c>
      <c r="J50" s="169" t="s">
        <v>12297</v>
      </c>
      <c r="K50" s="169" t="s">
        <v>10353</v>
      </c>
      <c r="L50" s="169" t="s">
        <v>12298</v>
      </c>
      <c r="M50" s="169"/>
      <c r="N50" s="459"/>
      <c r="O50" s="169">
        <v>2022</v>
      </c>
      <c r="P50" s="169">
        <v>2022</v>
      </c>
      <c r="Q50" s="663">
        <v>51852</v>
      </c>
      <c r="R50" s="199" t="s">
        <v>12405</v>
      </c>
      <c r="S50" s="462" t="s">
        <v>12415</v>
      </c>
      <c r="T50" s="163" t="s">
        <v>167</v>
      </c>
      <c r="U50" s="140"/>
    </row>
    <row r="51" spans="1:21" s="81" customFormat="1" ht="76.5" customHeight="1" x14ac:dyDescent="0.2">
      <c r="A51" s="141" t="s">
        <v>12</v>
      </c>
      <c r="B51" s="259" t="s">
        <v>4310</v>
      </c>
      <c r="C51" s="140" t="s">
        <v>4311</v>
      </c>
      <c r="D51" s="140" t="s">
        <v>4312</v>
      </c>
      <c r="E51" s="163" t="s">
        <v>4313</v>
      </c>
      <c r="F51" s="215" t="s">
        <v>173</v>
      </c>
      <c r="G51" s="215" t="s">
        <v>217</v>
      </c>
      <c r="H51" s="215" t="s">
        <v>631</v>
      </c>
      <c r="I51" s="297" t="s">
        <v>188</v>
      </c>
      <c r="J51" s="140" t="s">
        <v>4313</v>
      </c>
      <c r="K51" s="140" t="s">
        <v>4313</v>
      </c>
      <c r="L51" s="140" t="s">
        <v>4314</v>
      </c>
      <c r="M51" s="166">
        <v>160410788</v>
      </c>
      <c r="N51" s="162">
        <v>45175</v>
      </c>
      <c r="O51" s="166">
        <v>2023</v>
      </c>
      <c r="P51" s="166">
        <v>2024</v>
      </c>
      <c r="Q51" s="663">
        <v>2500</v>
      </c>
      <c r="R51" s="140"/>
      <c r="S51" s="156" t="s">
        <v>4315</v>
      </c>
      <c r="T51" s="163" t="s">
        <v>167</v>
      </c>
      <c r="U51" s="140"/>
    </row>
    <row r="52" spans="1:21" s="81" customFormat="1" ht="76.5" customHeight="1" x14ac:dyDescent="0.2">
      <c r="A52" s="141" t="s">
        <v>12</v>
      </c>
      <c r="B52" s="259" t="s">
        <v>59</v>
      </c>
      <c r="C52" s="140" t="s">
        <v>4316</v>
      </c>
      <c r="D52" s="140" t="s">
        <v>4317</v>
      </c>
      <c r="E52" s="140" t="s">
        <v>4318</v>
      </c>
      <c r="F52" s="215" t="s">
        <v>174</v>
      </c>
      <c r="G52" s="215" t="s">
        <v>236</v>
      </c>
      <c r="H52" s="215" t="s">
        <v>412</v>
      </c>
      <c r="I52" s="297" t="s">
        <v>200</v>
      </c>
      <c r="J52" s="155" t="s">
        <v>4319</v>
      </c>
      <c r="K52" s="140" t="s">
        <v>4320</v>
      </c>
      <c r="L52" s="140" t="s">
        <v>4321</v>
      </c>
      <c r="M52" s="166" t="s">
        <v>4322</v>
      </c>
      <c r="N52" s="162">
        <v>44151</v>
      </c>
      <c r="O52" s="166">
        <v>2020</v>
      </c>
      <c r="P52" s="166">
        <v>2023</v>
      </c>
      <c r="Q52" s="663">
        <v>9460</v>
      </c>
      <c r="R52" s="140"/>
      <c r="S52" s="245" t="s">
        <v>12787</v>
      </c>
      <c r="T52" s="163" t="s">
        <v>167</v>
      </c>
      <c r="U52" s="140"/>
    </row>
    <row r="53" spans="1:21" s="81" customFormat="1" ht="103.5" customHeight="1" x14ac:dyDescent="0.2">
      <c r="A53" s="141" t="s">
        <v>12</v>
      </c>
      <c r="B53" s="259" t="s">
        <v>59</v>
      </c>
      <c r="C53" s="140" t="s">
        <v>4323</v>
      </c>
      <c r="D53" s="140" t="s">
        <v>4324</v>
      </c>
      <c r="E53" s="140" t="s">
        <v>4325</v>
      </c>
      <c r="F53" s="215" t="s">
        <v>174</v>
      </c>
      <c r="G53" s="215" t="s">
        <v>236</v>
      </c>
      <c r="H53" s="215" t="s">
        <v>412</v>
      </c>
      <c r="I53" s="297" t="s">
        <v>200</v>
      </c>
      <c r="J53" s="155" t="s">
        <v>4319</v>
      </c>
      <c r="K53" s="140" t="s">
        <v>4326</v>
      </c>
      <c r="L53" s="140" t="s">
        <v>4327</v>
      </c>
      <c r="M53" s="204" t="s">
        <v>4328</v>
      </c>
      <c r="N53" s="162">
        <v>44970</v>
      </c>
      <c r="O53" s="166">
        <v>2022</v>
      </c>
      <c r="P53" s="166">
        <v>2025</v>
      </c>
      <c r="Q53" s="663">
        <v>10660</v>
      </c>
      <c r="R53" s="140"/>
      <c r="S53" s="156" t="s">
        <v>4329</v>
      </c>
      <c r="T53" s="163" t="s">
        <v>167</v>
      </c>
      <c r="U53" s="140"/>
    </row>
    <row r="54" spans="1:21" s="81" customFormat="1" ht="99.75" customHeight="1" x14ac:dyDescent="0.2">
      <c r="A54" s="141" t="s">
        <v>12</v>
      </c>
      <c r="B54" s="259" t="s">
        <v>59</v>
      </c>
      <c r="C54" s="140" t="s">
        <v>4330</v>
      </c>
      <c r="D54" s="140" t="s">
        <v>4331</v>
      </c>
      <c r="E54" s="140">
        <v>101092160</v>
      </c>
      <c r="F54" s="215" t="s">
        <v>174</v>
      </c>
      <c r="G54" s="215" t="s">
        <v>236</v>
      </c>
      <c r="H54" s="215" t="s">
        <v>412</v>
      </c>
      <c r="I54" s="297" t="s">
        <v>200</v>
      </c>
      <c r="J54" s="155" t="s">
        <v>4319</v>
      </c>
      <c r="K54" s="140" t="s">
        <v>4332</v>
      </c>
      <c r="L54" s="140" t="s">
        <v>4333</v>
      </c>
      <c r="M54" s="166">
        <v>66007593</v>
      </c>
      <c r="N54" s="162">
        <v>44956</v>
      </c>
      <c r="O54" s="166">
        <v>2023</v>
      </c>
      <c r="P54" s="166">
        <v>2025</v>
      </c>
      <c r="Q54" s="663">
        <v>11682</v>
      </c>
      <c r="R54" s="140"/>
      <c r="S54" s="71" t="s">
        <v>13611</v>
      </c>
      <c r="T54" s="163" t="s">
        <v>167</v>
      </c>
      <c r="U54" s="140"/>
    </row>
    <row r="55" spans="1:21" ht="408" x14ac:dyDescent="0.2">
      <c r="A55" s="141" t="s">
        <v>12</v>
      </c>
      <c r="B55" s="259" t="s">
        <v>59</v>
      </c>
      <c r="C55" s="140" t="s">
        <v>4334</v>
      </c>
      <c r="D55" s="140" t="s">
        <v>4335</v>
      </c>
      <c r="E55" s="140" t="s">
        <v>3311</v>
      </c>
      <c r="F55" s="215" t="s">
        <v>174</v>
      </c>
      <c r="G55" s="215" t="s">
        <v>236</v>
      </c>
      <c r="H55" s="215" t="s">
        <v>412</v>
      </c>
      <c r="I55" s="297" t="s">
        <v>200</v>
      </c>
      <c r="J55" s="155" t="s">
        <v>3786</v>
      </c>
      <c r="K55" s="140" t="s">
        <v>4326</v>
      </c>
      <c r="L55" s="140" t="s">
        <v>734</v>
      </c>
      <c r="M55" s="166">
        <v>30778867</v>
      </c>
      <c r="N55" s="162">
        <v>45191</v>
      </c>
      <c r="O55" s="166">
        <v>2023</v>
      </c>
      <c r="P55" s="166">
        <v>2026</v>
      </c>
      <c r="Q55" s="663">
        <v>135189</v>
      </c>
      <c r="R55" s="140"/>
      <c r="S55" s="156" t="s">
        <v>4336</v>
      </c>
      <c r="T55" s="163" t="s">
        <v>167</v>
      </c>
      <c r="U55" s="140"/>
    </row>
    <row r="56" spans="1:21" ht="382.5" x14ac:dyDescent="0.2">
      <c r="A56" s="141" t="s">
        <v>12</v>
      </c>
      <c r="B56" s="259" t="s">
        <v>59</v>
      </c>
      <c r="C56" s="140" t="s">
        <v>4337</v>
      </c>
      <c r="D56" s="140" t="s">
        <v>4338</v>
      </c>
      <c r="E56" s="140" t="s">
        <v>4339</v>
      </c>
      <c r="F56" s="215" t="s">
        <v>174</v>
      </c>
      <c r="G56" s="215" t="s">
        <v>236</v>
      </c>
      <c r="H56" s="215" t="s">
        <v>412</v>
      </c>
      <c r="I56" s="297" t="s">
        <v>200</v>
      </c>
      <c r="J56" s="155" t="s">
        <v>3786</v>
      </c>
      <c r="K56" s="140" t="s">
        <v>4326</v>
      </c>
      <c r="L56" s="140" t="s">
        <v>734</v>
      </c>
      <c r="M56" s="166">
        <v>30778867</v>
      </c>
      <c r="N56" s="162">
        <v>45007</v>
      </c>
      <c r="O56" s="166">
        <v>2023</v>
      </c>
      <c r="P56" s="166">
        <v>2026</v>
      </c>
      <c r="Q56" s="663">
        <v>88908</v>
      </c>
      <c r="R56" s="140"/>
      <c r="S56" s="156" t="s">
        <v>4340</v>
      </c>
      <c r="T56" s="163" t="s">
        <v>167</v>
      </c>
      <c r="U56" s="140"/>
    </row>
    <row r="57" spans="1:21" ht="318.75" x14ac:dyDescent="0.2">
      <c r="A57" s="141" t="s">
        <v>12</v>
      </c>
      <c r="B57" s="259" t="s">
        <v>59</v>
      </c>
      <c r="C57" s="140" t="s">
        <v>4341</v>
      </c>
      <c r="D57" s="140" t="s">
        <v>4342</v>
      </c>
      <c r="E57" s="140" t="s">
        <v>4343</v>
      </c>
      <c r="F57" s="215" t="s">
        <v>174</v>
      </c>
      <c r="G57" s="215" t="s">
        <v>236</v>
      </c>
      <c r="H57" s="215" t="s">
        <v>412</v>
      </c>
      <c r="I57" s="297" t="s">
        <v>200</v>
      </c>
      <c r="J57" s="155" t="s">
        <v>4344</v>
      </c>
      <c r="K57" s="140" t="s">
        <v>4345</v>
      </c>
      <c r="L57" s="140" t="s">
        <v>734</v>
      </c>
      <c r="M57" s="166">
        <v>30778867</v>
      </c>
      <c r="N57" s="162">
        <v>44957</v>
      </c>
      <c r="O57" s="166">
        <v>2023</v>
      </c>
      <c r="P57" s="166">
        <v>2024</v>
      </c>
      <c r="Q57" s="663">
        <v>100000</v>
      </c>
      <c r="R57" s="140"/>
      <c r="S57" s="152" t="s">
        <v>4346</v>
      </c>
      <c r="T57" s="163" t="s">
        <v>167</v>
      </c>
      <c r="U57" s="140"/>
    </row>
    <row r="58" spans="1:21" ht="51" x14ac:dyDescent="0.2">
      <c r="A58" s="141" t="s">
        <v>12</v>
      </c>
      <c r="B58" s="259" t="s">
        <v>59</v>
      </c>
      <c r="C58" s="140" t="s">
        <v>4347</v>
      </c>
      <c r="D58" s="140" t="s">
        <v>4348</v>
      </c>
      <c r="E58" s="140">
        <v>52310319</v>
      </c>
      <c r="F58" s="215" t="s">
        <v>174</v>
      </c>
      <c r="G58" s="215" t="s">
        <v>236</v>
      </c>
      <c r="H58" s="215" t="s">
        <v>412</v>
      </c>
      <c r="I58" s="297" t="s">
        <v>200</v>
      </c>
      <c r="J58" s="155" t="s">
        <v>4349</v>
      </c>
      <c r="K58" s="140" t="s">
        <v>3319</v>
      </c>
      <c r="L58" s="156" t="s">
        <v>4350</v>
      </c>
      <c r="M58" s="166">
        <v>36060356</v>
      </c>
      <c r="N58" s="162">
        <v>45236</v>
      </c>
      <c r="O58" s="166">
        <v>2023</v>
      </c>
      <c r="P58" s="166">
        <v>2024</v>
      </c>
      <c r="Q58" s="663">
        <v>3000</v>
      </c>
      <c r="R58" s="140"/>
      <c r="S58" s="140" t="s">
        <v>4351</v>
      </c>
      <c r="T58" s="163" t="s">
        <v>167</v>
      </c>
      <c r="U58" s="140"/>
    </row>
    <row r="59" spans="1:21" s="86" customFormat="1" ht="198.75" customHeight="1" x14ac:dyDescent="0.2">
      <c r="A59" s="141" t="s">
        <v>12</v>
      </c>
      <c r="B59" s="259" t="s">
        <v>93</v>
      </c>
      <c r="C59" s="156" t="s">
        <v>4352</v>
      </c>
      <c r="D59" s="140" t="s">
        <v>3946</v>
      </c>
      <c r="E59" s="140">
        <v>552210314</v>
      </c>
      <c r="F59" s="215" t="s">
        <v>210</v>
      </c>
      <c r="G59" s="215" t="s">
        <v>230</v>
      </c>
      <c r="H59" s="215" t="s">
        <v>677</v>
      </c>
      <c r="I59" s="297" t="s">
        <v>184</v>
      </c>
      <c r="J59" s="155" t="s">
        <v>4349</v>
      </c>
      <c r="K59" s="140" t="s">
        <v>3319</v>
      </c>
      <c r="L59" s="156" t="s">
        <v>4350</v>
      </c>
      <c r="M59" s="140">
        <v>36060356</v>
      </c>
      <c r="N59" s="162">
        <v>45200</v>
      </c>
      <c r="O59" s="166">
        <v>2023</v>
      </c>
      <c r="P59" s="166">
        <v>2024</v>
      </c>
      <c r="Q59" s="663">
        <v>15000</v>
      </c>
      <c r="R59" s="140"/>
      <c r="S59" s="140" t="s">
        <v>4353</v>
      </c>
      <c r="T59" s="163" t="s">
        <v>167</v>
      </c>
      <c r="U59" s="140"/>
    </row>
    <row r="60" spans="1:21" s="86" customFormat="1" ht="54" customHeight="1" x14ac:dyDescent="0.2">
      <c r="A60" s="141" t="s">
        <v>12</v>
      </c>
      <c r="B60" s="259" t="s">
        <v>93</v>
      </c>
      <c r="C60" s="140" t="s">
        <v>4354</v>
      </c>
      <c r="D60" s="140" t="s">
        <v>4355</v>
      </c>
      <c r="E60" s="140" t="s">
        <v>4356</v>
      </c>
      <c r="F60" s="215" t="s">
        <v>210</v>
      </c>
      <c r="G60" s="215" t="s">
        <v>231</v>
      </c>
      <c r="H60" s="215" t="s">
        <v>306</v>
      </c>
      <c r="I60" s="297" t="s">
        <v>184</v>
      </c>
      <c r="J60" s="155" t="s">
        <v>823</v>
      </c>
      <c r="K60" s="140" t="s">
        <v>4345</v>
      </c>
      <c r="L60" s="140" t="s">
        <v>734</v>
      </c>
      <c r="M60" s="166">
        <v>30778867</v>
      </c>
      <c r="N60" s="162">
        <v>45252</v>
      </c>
      <c r="O60" s="166">
        <v>2022</v>
      </c>
      <c r="P60" s="166">
        <v>2025</v>
      </c>
      <c r="Q60" s="663">
        <v>100144</v>
      </c>
      <c r="R60" s="140"/>
      <c r="S60" s="156" t="s">
        <v>4357</v>
      </c>
      <c r="T60" s="163" t="s">
        <v>167</v>
      </c>
      <c r="U60" s="140"/>
    </row>
    <row r="61" spans="1:21" s="86" customFormat="1" ht="34.5" customHeight="1" x14ac:dyDescent="0.2">
      <c r="A61" s="141" t="s">
        <v>12</v>
      </c>
      <c r="B61" s="259" t="s">
        <v>93</v>
      </c>
      <c r="C61" s="140" t="s">
        <v>4358</v>
      </c>
      <c r="D61" s="140" t="s">
        <v>4355</v>
      </c>
      <c r="E61" s="140" t="s">
        <v>4359</v>
      </c>
      <c r="F61" s="215" t="s">
        <v>210</v>
      </c>
      <c r="G61" s="215" t="s">
        <v>231</v>
      </c>
      <c r="H61" s="215" t="s">
        <v>306</v>
      </c>
      <c r="I61" s="297" t="s">
        <v>184</v>
      </c>
      <c r="J61" s="155" t="s">
        <v>4360</v>
      </c>
      <c r="K61" s="140" t="s">
        <v>4361</v>
      </c>
      <c r="L61" s="140" t="s">
        <v>4362</v>
      </c>
      <c r="M61" s="166"/>
      <c r="N61" s="162">
        <v>45006</v>
      </c>
      <c r="O61" s="166">
        <v>2023</v>
      </c>
      <c r="P61" s="166">
        <v>2025</v>
      </c>
      <c r="Q61" s="663">
        <v>35687</v>
      </c>
      <c r="R61" s="140"/>
      <c r="S61" s="156" t="s">
        <v>4363</v>
      </c>
      <c r="T61" s="163" t="s">
        <v>167</v>
      </c>
      <c r="U61" s="140"/>
    </row>
    <row r="62" spans="1:21" s="86" customFormat="1" ht="67.5" customHeight="1" x14ac:dyDescent="0.2">
      <c r="A62" s="141" t="s">
        <v>12</v>
      </c>
      <c r="B62" s="259" t="s">
        <v>130</v>
      </c>
      <c r="C62" s="140" t="s">
        <v>4364</v>
      </c>
      <c r="D62" s="140" t="s">
        <v>4228</v>
      </c>
      <c r="E62" s="140" t="s">
        <v>4365</v>
      </c>
      <c r="F62" s="215" t="s">
        <v>210</v>
      </c>
      <c r="G62" s="215" t="s">
        <v>234</v>
      </c>
      <c r="H62" s="215" t="s">
        <v>234</v>
      </c>
      <c r="I62" s="297" t="s">
        <v>190</v>
      </c>
      <c r="J62" s="155" t="s">
        <v>4366</v>
      </c>
      <c r="K62" s="140" t="s">
        <v>4367</v>
      </c>
      <c r="L62" s="140" t="s">
        <v>4368</v>
      </c>
      <c r="M62" s="166" t="s">
        <v>4369</v>
      </c>
      <c r="N62" s="162">
        <v>44237</v>
      </c>
      <c r="O62" s="166">
        <v>2021</v>
      </c>
      <c r="P62" s="166">
        <v>2022</v>
      </c>
      <c r="Q62" s="663">
        <v>7114.5</v>
      </c>
      <c r="R62" s="156"/>
      <c r="S62" s="156" t="s">
        <v>4370</v>
      </c>
      <c r="T62" s="163" t="s">
        <v>167</v>
      </c>
      <c r="U62" s="140"/>
    </row>
    <row r="63" spans="1:21" s="86" customFormat="1" ht="34.5" customHeight="1" x14ac:dyDescent="0.2">
      <c r="A63" s="141" t="s">
        <v>12</v>
      </c>
      <c r="B63" s="259" t="s">
        <v>130</v>
      </c>
      <c r="C63" s="140" t="s">
        <v>4371</v>
      </c>
      <c r="D63" s="140" t="s">
        <v>4228</v>
      </c>
      <c r="E63" s="140" t="s">
        <v>4372</v>
      </c>
      <c r="F63" s="215" t="s">
        <v>210</v>
      </c>
      <c r="G63" s="215" t="s">
        <v>234</v>
      </c>
      <c r="H63" s="215" t="s">
        <v>234</v>
      </c>
      <c r="I63" s="297" t="s">
        <v>190</v>
      </c>
      <c r="J63" s="155" t="s">
        <v>4344</v>
      </c>
      <c r="K63" s="140" t="s">
        <v>4373</v>
      </c>
      <c r="L63" s="140" t="s">
        <v>734</v>
      </c>
      <c r="M63" s="166">
        <v>30778867</v>
      </c>
      <c r="N63" s="162">
        <v>44799</v>
      </c>
      <c r="O63" s="166">
        <v>2022</v>
      </c>
      <c r="P63" s="166">
        <v>2024</v>
      </c>
      <c r="Q63" s="663">
        <v>100000</v>
      </c>
      <c r="R63" s="140"/>
      <c r="S63" s="156" t="s">
        <v>4374</v>
      </c>
      <c r="T63" s="163" t="s">
        <v>167</v>
      </c>
      <c r="U63" s="140"/>
    </row>
    <row r="64" spans="1:21" s="93" customFormat="1" ht="178.5" x14ac:dyDescent="0.2">
      <c r="A64" s="141" t="s">
        <v>12</v>
      </c>
      <c r="B64" s="259" t="s">
        <v>130</v>
      </c>
      <c r="C64" s="140" t="s">
        <v>4375</v>
      </c>
      <c r="D64" s="140" t="s">
        <v>4228</v>
      </c>
      <c r="E64" s="140" t="s">
        <v>4376</v>
      </c>
      <c r="F64" s="215" t="s">
        <v>173</v>
      </c>
      <c r="G64" s="215" t="s">
        <v>216</v>
      </c>
      <c r="H64" s="215" t="s">
        <v>431</v>
      </c>
      <c r="I64" s="297" t="s">
        <v>189</v>
      </c>
      <c r="J64" s="155" t="s">
        <v>4344</v>
      </c>
      <c r="K64" s="140" t="s">
        <v>4373</v>
      </c>
      <c r="L64" s="140" t="s">
        <v>734</v>
      </c>
      <c r="M64" s="166">
        <v>30778867</v>
      </c>
      <c r="N64" s="162">
        <v>44799</v>
      </c>
      <c r="O64" s="166">
        <v>2022</v>
      </c>
      <c r="P64" s="166">
        <v>2024</v>
      </c>
      <c r="Q64" s="663">
        <v>100000</v>
      </c>
      <c r="R64" s="140"/>
      <c r="S64" s="156" t="s">
        <v>4377</v>
      </c>
      <c r="T64" s="163" t="s">
        <v>167</v>
      </c>
      <c r="U64" s="140"/>
    </row>
    <row r="65" spans="1:21" s="4" customFormat="1" ht="63.75" x14ac:dyDescent="0.2">
      <c r="A65" s="141" t="s">
        <v>12</v>
      </c>
      <c r="B65" s="259" t="s">
        <v>130</v>
      </c>
      <c r="C65" s="140" t="s">
        <v>4378</v>
      </c>
      <c r="D65" s="140" t="s">
        <v>4228</v>
      </c>
      <c r="E65" s="140" t="s">
        <v>4379</v>
      </c>
      <c r="F65" s="215" t="s">
        <v>210</v>
      </c>
      <c r="G65" s="215" t="s">
        <v>231</v>
      </c>
      <c r="H65" s="215" t="s">
        <v>343</v>
      </c>
      <c r="I65" s="297" t="s">
        <v>194</v>
      </c>
      <c r="J65" s="155" t="s">
        <v>4319</v>
      </c>
      <c r="K65" s="140" t="s">
        <v>4373</v>
      </c>
      <c r="L65" s="140" t="s">
        <v>4380</v>
      </c>
      <c r="M65" s="166" t="s">
        <v>4381</v>
      </c>
      <c r="N65" s="162">
        <v>45078</v>
      </c>
      <c r="O65" s="166">
        <v>2022</v>
      </c>
      <c r="P65" s="166">
        <v>2024</v>
      </c>
      <c r="Q65" s="663">
        <v>13200</v>
      </c>
      <c r="R65" s="140"/>
      <c r="S65" s="156" t="s">
        <v>4382</v>
      </c>
      <c r="T65" s="163" t="s">
        <v>167</v>
      </c>
      <c r="U65" s="140"/>
    </row>
    <row r="66" spans="1:21" s="4" customFormat="1" ht="102" x14ac:dyDescent="0.2">
      <c r="A66" s="141" t="s">
        <v>12</v>
      </c>
      <c r="B66" s="259" t="s">
        <v>130</v>
      </c>
      <c r="C66" s="140" t="s">
        <v>4383</v>
      </c>
      <c r="D66" s="140" t="s">
        <v>4228</v>
      </c>
      <c r="E66" s="140" t="s">
        <v>4384</v>
      </c>
      <c r="F66" s="215" t="s">
        <v>208</v>
      </c>
      <c r="G66" s="215" t="s">
        <v>212</v>
      </c>
      <c r="H66" s="215" t="s">
        <v>392</v>
      </c>
      <c r="I66" s="297" t="s">
        <v>190</v>
      </c>
      <c r="J66" s="155" t="s">
        <v>3786</v>
      </c>
      <c r="K66" s="140" t="s">
        <v>4373</v>
      </c>
      <c r="L66" s="140" t="s">
        <v>734</v>
      </c>
      <c r="M66" s="166">
        <v>30778867</v>
      </c>
      <c r="N66" s="162">
        <v>45188</v>
      </c>
      <c r="O66" s="166">
        <v>2023</v>
      </c>
      <c r="P66" s="166">
        <v>2025</v>
      </c>
      <c r="Q66" s="663">
        <v>84320</v>
      </c>
      <c r="R66" s="140"/>
      <c r="S66" s="156" t="s">
        <v>4385</v>
      </c>
      <c r="T66" s="163" t="s">
        <v>167</v>
      </c>
      <c r="U66" s="140"/>
    </row>
    <row r="67" spans="1:21" s="98" customFormat="1" ht="153" x14ac:dyDescent="0.2">
      <c r="A67" s="141" t="s">
        <v>12</v>
      </c>
      <c r="B67" s="259" t="s">
        <v>130</v>
      </c>
      <c r="C67" s="140" t="s">
        <v>4386</v>
      </c>
      <c r="D67" s="140" t="s">
        <v>4228</v>
      </c>
      <c r="E67" s="140" t="s">
        <v>4387</v>
      </c>
      <c r="F67" s="215" t="s">
        <v>210</v>
      </c>
      <c r="G67" s="215" t="s">
        <v>234</v>
      </c>
      <c r="H67" s="215" t="s">
        <v>234</v>
      </c>
      <c r="I67" s="297" t="s">
        <v>194</v>
      </c>
      <c r="J67" s="155" t="s">
        <v>3786</v>
      </c>
      <c r="K67" s="140" t="s">
        <v>4373</v>
      </c>
      <c r="L67" s="140" t="s">
        <v>734</v>
      </c>
      <c r="M67" s="166">
        <v>30778867</v>
      </c>
      <c r="N67" s="162">
        <v>45170</v>
      </c>
      <c r="O67" s="166">
        <v>2023</v>
      </c>
      <c r="P67" s="166">
        <v>2025</v>
      </c>
      <c r="Q67" s="663">
        <v>100000</v>
      </c>
      <c r="R67" s="140"/>
      <c r="S67" s="156" t="s">
        <v>4388</v>
      </c>
      <c r="T67" s="163" t="s">
        <v>167</v>
      </c>
      <c r="U67" s="140"/>
    </row>
    <row r="68" spans="1:21" s="93" customFormat="1" ht="178.5" x14ac:dyDescent="0.2">
      <c r="A68" s="141" t="s">
        <v>12</v>
      </c>
      <c r="B68" s="259" t="s">
        <v>130</v>
      </c>
      <c r="C68" s="140" t="s">
        <v>4389</v>
      </c>
      <c r="D68" s="140" t="s">
        <v>4228</v>
      </c>
      <c r="E68" s="140" t="s">
        <v>4390</v>
      </c>
      <c r="F68" s="215" t="s">
        <v>208</v>
      </c>
      <c r="G68" s="215" t="s">
        <v>212</v>
      </c>
      <c r="H68" s="215" t="s">
        <v>286</v>
      </c>
      <c r="I68" s="297" t="s">
        <v>190</v>
      </c>
      <c r="J68" s="155" t="s">
        <v>3786</v>
      </c>
      <c r="K68" s="140" t="s">
        <v>4373</v>
      </c>
      <c r="L68" s="140" t="s">
        <v>734</v>
      </c>
      <c r="M68" s="166">
        <v>30778867</v>
      </c>
      <c r="N68" s="162">
        <v>45175</v>
      </c>
      <c r="O68" s="166">
        <v>2023</v>
      </c>
      <c r="P68" s="166">
        <v>2026</v>
      </c>
      <c r="Q68" s="663">
        <v>160000</v>
      </c>
      <c r="R68" s="140"/>
      <c r="S68" s="156" t="s">
        <v>4391</v>
      </c>
      <c r="T68" s="163" t="s">
        <v>167</v>
      </c>
      <c r="U68" s="140"/>
    </row>
    <row r="69" spans="1:21" s="93" customFormat="1" ht="102" x14ac:dyDescent="0.2">
      <c r="A69" s="141" t="s">
        <v>12</v>
      </c>
      <c r="B69" s="259" t="s">
        <v>130</v>
      </c>
      <c r="C69" s="140" t="s">
        <v>4392</v>
      </c>
      <c r="D69" s="140" t="s">
        <v>4228</v>
      </c>
      <c r="E69" s="140" t="s">
        <v>4393</v>
      </c>
      <c r="F69" s="215" t="s">
        <v>210</v>
      </c>
      <c r="G69" s="215" t="s">
        <v>234</v>
      </c>
      <c r="H69" s="215" t="s">
        <v>234</v>
      </c>
      <c r="I69" s="297" t="s">
        <v>190</v>
      </c>
      <c r="J69" s="155" t="s">
        <v>4394</v>
      </c>
      <c r="K69" s="140" t="s">
        <v>4373</v>
      </c>
      <c r="L69" s="140" t="s">
        <v>4395</v>
      </c>
      <c r="M69" s="166" t="s">
        <v>4396</v>
      </c>
      <c r="N69" s="162">
        <v>45236</v>
      </c>
      <c r="O69" s="166">
        <v>2023</v>
      </c>
      <c r="P69" s="166">
        <v>2025</v>
      </c>
      <c r="Q69" s="663">
        <v>11200</v>
      </c>
      <c r="R69" s="140"/>
      <c r="S69" s="156" t="s">
        <v>4397</v>
      </c>
      <c r="T69" s="163" t="s">
        <v>167</v>
      </c>
      <c r="U69" s="140"/>
    </row>
    <row r="70" spans="1:21" s="93" customFormat="1" ht="114.75" x14ac:dyDescent="0.2">
      <c r="A70" s="141" t="s">
        <v>12</v>
      </c>
      <c r="B70" s="259" t="s">
        <v>130</v>
      </c>
      <c r="C70" s="140" t="s">
        <v>4398</v>
      </c>
      <c r="D70" s="140" t="s">
        <v>4228</v>
      </c>
      <c r="E70" s="140" t="s">
        <v>4399</v>
      </c>
      <c r="F70" s="215" t="s">
        <v>210</v>
      </c>
      <c r="G70" s="215" t="s">
        <v>234</v>
      </c>
      <c r="H70" s="215" t="s">
        <v>234</v>
      </c>
      <c r="I70" s="297" t="s">
        <v>190</v>
      </c>
      <c r="J70" s="155" t="s">
        <v>4400</v>
      </c>
      <c r="K70" s="140" t="s">
        <v>4401</v>
      </c>
      <c r="L70" s="140" t="s">
        <v>4402</v>
      </c>
      <c r="M70" s="166">
        <v>30778867</v>
      </c>
      <c r="N70" s="162">
        <v>45200</v>
      </c>
      <c r="O70" s="166">
        <v>2023</v>
      </c>
      <c r="P70" s="166">
        <v>2024</v>
      </c>
      <c r="Q70" s="663">
        <v>6234</v>
      </c>
      <c r="R70" s="140"/>
      <c r="S70" s="156" t="s">
        <v>4403</v>
      </c>
      <c r="T70" s="163" t="s">
        <v>167</v>
      </c>
      <c r="U70" s="140"/>
    </row>
    <row r="71" spans="1:21" s="93" customFormat="1" ht="242.25" x14ac:dyDescent="0.2">
      <c r="A71" s="141" t="s">
        <v>12</v>
      </c>
      <c r="B71" s="259" t="s">
        <v>95</v>
      </c>
      <c r="C71" s="140" t="s">
        <v>4404</v>
      </c>
      <c r="D71" s="140" t="s">
        <v>4405</v>
      </c>
      <c r="E71" s="140" t="s">
        <v>4406</v>
      </c>
      <c r="F71" s="215" t="s">
        <v>210</v>
      </c>
      <c r="G71" s="215" t="s">
        <v>230</v>
      </c>
      <c r="H71" s="215" t="s">
        <v>642</v>
      </c>
      <c r="I71" s="297" t="s">
        <v>194</v>
      </c>
      <c r="J71" s="155" t="s">
        <v>823</v>
      </c>
      <c r="K71" s="140" t="s">
        <v>4373</v>
      </c>
      <c r="L71" s="140" t="s">
        <v>734</v>
      </c>
      <c r="M71" s="166">
        <v>30778867</v>
      </c>
      <c r="N71" s="162">
        <v>44664</v>
      </c>
      <c r="O71" s="166">
        <v>2022</v>
      </c>
      <c r="P71" s="166">
        <v>2024</v>
      </c>
      <c r="Q71" s="663">
        <v>62750</v>
      </c>
      <c r="R71" s="140"/>
      <c r="S71" s="156" t="s">
        <v>4407</v>
      </c>
      <c r="T71" s="163" t="s">
        <v>167</v>
      </c>
      <c r="U71" s="140"/>
    </row>
    <row r="72" spans="1:21" s="93" customFormat="1" ht="153" x14ac:dyDescent="0.2">
      <c r="A72" s="141" t="s">
        <v>12</v>
      </c>
      <c r="B72" s="259" t="s">
        <v>95</v>
      </c>
      <c r="C72" s="140" t="s">
        <v>4408</v>
      </c>
      <c r="D72" s="140" t="s">
        <v>4405</v>
      </c>
      <c r="E72" s="140">
        <v>81295467</v>
      </c>
      <c r="F72" s="215" t="s">
        <v>210</v>
      </c>
      <c r="G72" s="215" t="s">
        <v>230</v>
      </c>
      <c r="H72" s="215" t="s">
        <v>642</v>
      </c>
      <c r="I72" s="297" t="s">
        <v>194</v>
      </c>
      <c r="J72" s="155" t="s">
        <v>4409</v>
      </c>
      <c r="K72" s="140" t="s">
        <v>4410</v>
      </c>
      <c r="L72" s="140" t="s">
        <v>4411</v>
      </c>
      <c r="M72" s="166" t="s">
        <v>4412</v>
      </c>
      <c r="N72" s="162">
        <v>45190</v>
      </c>
      <c r="O72" s="166">
        <v>2023</v>
      </c>
      <c r="P72" s="166">
        <v>2025</v>
      </c>
      <c r="Q72" s="663">
        <v>55946</v>
      </c>
      <c r="R72" s="140"/>
      <c r="S72" s="156" t="s">
        <v>4413</v>
      </c>
      <c r="T72" s="163" t="s">
        <v>167</v>
      </c>
      <c r="U72" s="140"/>
    </row>
    <row r="73" spans="1:21" ht="153" x14ac:dyDescent="0.2">
      <c r="A73" s="141" t="s">
        <v>12</v>
      </c>
      <c r="B73" s="259" t="s">
        <v>95</v>
      </c>
      <c r="C73" s="140" t="s">
        <v>4414</v>
      </c>
      <c r="D73" s="140" t="s">
        <v>4405</v>
      </c>
      <c r="E73" s="140" t="s">
        <v>4415</v>
      </c>
      <c r="F73" s="215" t="s">
        <v>210</v>
      </c>
      <c r="G73" s="215" t="s">
        <v>230</v>
      </c>
      <c r="H73" s="215" t="s">
        <v>642</v>
      </c>
      <c r="I73" s="297" t="s">
        <v>194</v>
      </c>
      <c r="J73" s="140" t="s">
        <v>4306</v>
      </c>
      <c r="K73" s="140" t="s">
        <v>4345</v>
      </c>
      <c r="L73" s="140" t="s">
        <v>4416</v>
      </c>
      <c r="M73" s="166"/>
      <c r="N73" s="162">
        <v>45236</v>
      </c>
      <c r="O73" s="166">
        <v>2023</v>
      </c>
      <c r="P73" s="166">
        <v>2025</v>
      </c>
      <c r="Q73" s="663">
        <v>8214</v>
      </c>
      <c r="R73" s="140"/>
      <c r="S73" s="156" t="s">
        <v>4417</v>
      </c>
      <c r="T73" s="163" t="s">
        <v>167</v>
      </c>
      <c r="U73" s="140"/>
    </row>
    <row r="74" spans="1:21" ht="242.25" x14ac:dyDescent="0.2">
      <c r="A74" s="141" t="s">
        <v>12</v>
      </c>
      <c r="B74" s="259" t="s">
        <v>95</v>
      </c>
      <c r="C74" s="140" t="s">
        <v>4418</v>
      </c>
      <c r="D74" s="140" t="s">
        <v>4405</v>
      </c>
      <c r="E74" s="140" t="s">
        <v>4419</v>
      </c>
      <c r="F74" s="215" t="s">
        <v>210</v>
      </c>
      <c r="G74" s="215" t="s">
        <v>230</v>
      </c>
      <c r="H74" s="215" t="s">
        <v>642</v>
      </c>
      <c r="I74" s="297" t="s">
        <v>194</v>
      </c>
      <c r="J74" s="155" t="s">
        <v>4420</v>
      </c>
      <c r="K74" s="140" t="s">
        <v>4373</v>
      </c>
      <c r="L74" s="140" t="s">
        <v>734</v>
      </c>
      <c r="M74" s="166">
        <v>30778867</v>
      </c>
      <c r="N74" s="162">
        <v>45006</v>
      </c>
      <c r="O74" s="166">
        <v>2023</v>
      </c>
      <c r="P74" s="166">
        <v>2025</v>
      </c>
      <c r="Q74" s="663">
        <v>100000</v>
      </c>
      <c r="R74" s="140"/>
      <c r="S74" s="156" t="s">
        <v>4421</v>
      </c>
      <c r="T74" s="163" t="s">
        <v>167</v>
      </c>
      <c r="U74" s="140"/>
    </row>
    <row r="75" spans="1:21" ht="165.75" x14ac:dyDescent="0.2">
      <c r="A75" s="141" t="s">
        <v>12</v>
      </c>
      <c r="B75" s="259" t="s">
        <v>94</v>
      </c>
      <c r="C75" s="156" t="s">
        <v>4422</v>
      </c>
      <c r="D75" s="140" t="s">
        <v>4423</v>
      </c>
      <c r="E75" s="166">
        <v>22230075</v>
      </c>
      <c r="F75" s="215" t="s">
        <v>210</v>
      </c>
      <c r="G75" s="215" t="s">
        <v>230</v>
      </c>
      <c r="H75" s="215" t="s">
        <v>642</v>
      </c>
      <c r="I75" s="297" t="s">
        <v>194</v>
      </c>
      <c r="J75" s="155" t="s">
        <v>4349</v>
      </c>
      <c r="K75" s="140" t="s">
        <v>4424</v>
      </c>
      <c r="L75" s="140" t="s">
        <v>4425</v>
      </c>
      <c r="M75" s="140">
        <v>36060356</v>
      </c>
      <c r="N75" s="162">
        <v>45035</v>
      </c>
      <c r="O75" s="166">
        <v>2023</v>
      </c>
      <c r="P75" s="166">
        <v>2025</v>
      </c>
      <c r="Q75" s="663">
        <v>2189</v>
      </c>
      <c r="R75" s="140"/>
      <c r="S75" s="156" t="s">
        <v>4426</v>
      </c>
      <c r="T75" s="163" t="s">
        <v>167</v>
      </c>
      <c r="U75" s="140"/>
    </row>
    <row r="76" spans="1:21" ht="229.5" x14ac:dyDescent="0.2">
      <c r="A76" s="141" t="s">
        <v>12</v>
      </c>
      <c r="B76" s="259" t="s">
        <v>94</v>
      </c>
      <c r="C76" s="140" t="s">
        <v>4427</v>
      </c>
      <c r="D76" s="140" t="s">
        <v>4262</v>
      </c>
      <c r="E76" s="166" t="s">
        <v>4428</v>
      </c>
      <c r="F76" s="215" t="s">
        <v>210</v>
      </c>
      <c r="G76" s="215" t="s">
        <v>230</v>
      </c>
      <c r="H76" s="215" t="s">
        <v>642</v>
      </c>
      <c r="I76" s="297" t="s">
        <v>194</v>
      </c>
      <c r="J76" s="155" t="s">
        <v>823</v>
      </c>
      <c r="K76" s="140" t="s">
        <v>4345</v>
      </c>
      <c r="L76" s="140" t="s">
        <v>734</v>
      </c>
      <c r="M76" s="166">
        <v>30778867</v>
      </c>
      <c r="N76" s="162">
        <v>44470</v>
      </c>
      <c r="O76" s="166">
        <v>2021</v>
      </c>
      <c r="P76" s="166">
        <v>2024</v>
      </c>
      <c r="Q76" s="663">
        <v>76716</v>
      </c>
      <c r="R76" s="140"/>
      <c r="S76" s="156" t="s">
        <v>4429</v>
      </c>
      <c r="T76" s="163" t="s">
        <v>167</v>
      </c>
      <c r="U76" s="140"/>
    </row>
    <row r="77" spans="1:21" ht="395.25" x14ac:dyDescent="0.2">
      <c r="A77" s="141" t="s">
        <v>12</v>
      </c>
      <c r="B77" s="259" t="s">
        <v>94</v>
      </c>
      <c r="C77" s="140" t="s">
        <v>4430</v>
      </c>
      <c r="D77" s="140" t="s">
        <v>4262</v>
      </c>
      <c r="E77" s="166" t="s">
        <v>4431</v>
      </c>
      <c r="F77" s="215" t="s">
        <v>210</v>
      </c>
      <c r="G77" s="215" t="s">
        <v>230</v>
      </c>
      <c r="H77" s="215" t="s">
        <v>642</v>
      </c>
      <c r="I77" s="297" t="s">
        <v>194</v>
      </c>
      <c r="J77" s="155" t="s">
        <v>4432</v>
      </c>
      <c r="K77" s="140" t="s">
        <v>4433</v>
      </c>
      <c r="L77" s="140" t="s">
        <v>4434</v>
      </c>
      <c r="M77" s="166">
        <v>60460709</v>
      </c>
      <c r="N77" s="162">
        <v>44228</v>
      </c>
      <c r="O77" s="166">
        <v>2021</v>
      </c>
      <c r="P77" s="166">
        <v>2023</v>
      </c>
      <c r="Q77" s="663">
        <v>4340</v>
      </c>
      <c r="R77" s="140"/>
      <c r="S77" s="156" t="s">
        <v>4435</v>
      </c>
      <c r="T77" s="163" t="s">
        <v>167</v>
      </c>
      <c r="U77" s="140"/>
    </row>
    <row r="78" spans="1:21" ht="178.5" x14ac:dyDescent="0.2">
      <c r="A78" s="141" t="s">
        <v>12</v>
      </c>
      <c r="B78" s="259" t="s">
        <v>94</v>
      </c>
      <c r="C78" s="140" t="s">
        <v>4436</v>
      </c>
      <c r="D78" s="140" t="s">
        <v>4262</v>
      </c>
      <c r="E78" s="166" t="s">
        <v>4437</v>
      </c>
      <c r="F78" s="215" t="s">
        <v>210</v>
      </c>
      <c r="G78" s="215" t="s">
        <v>233</v>
      </c>
      <c r="H78" s="215" t="s">
        <v>442</v>
      </c>
      <c r="I78" s="297" t="s">
        <v>194</v>
      </c>
      <c r="J78" s="155" t="s">
        <v>1041</v>
      </c>
      <c r="K78" s="140" t="s">
        <v>4438</v>
      </c>
      <c r="L78" s="140" t="s">
        <v>734</v>
      </c>
      <c r="M78" s="166">
        <v>30778867</v>
      </c>
      <c r="N78" s="162">
        <v>44102</v>
      </c>
      <c r="O78" s="166">
        <v>2020</v>
      </c>
      <c r="P78" s="166">
        <v>2023</v>
      </c>
      <c r="Q78" s="663">
        <v>51402</v>
      </c>
      <c r="R78" s="140"/>
      <c r="S78" s="156" t="s">
        <v>4439</v>
      </c>
      <c r="T78" s="163" t="s">
        <v>167</v>
      </c>
      <c r="U78" s="140"/>
    </row>
    <row r="79" spans="1:21" ht="127.5" x14ac:dyDescent="0.2">
      <c r="A79" s="141" t="s">
        <v>12</v>
      </c>
      <c r="B79" s="259" t="s">
        <v>94</v>
      </c>
      <c r="C79" s="156" t="s">
        <v>4440</v>
      </c>
      <c r="D79" s="140" t="s">
        <v>4262</v>
      </c>
      <c r="E79" s="166">
        <v>101050466</v>
      </c>
      <c r="F79" s="215" t="s">
        <v>210</v>
      </c>
      <c r="G79" s="215" t="s">
        <v>230</v>
      </c>
      <c r="H79" s="215" t="s">
        <v>642</v>
      </c>
      <c r="I79" s="297" t="s">
        <v>194</v>
      </c>
      <c r="J79" s="155" t="s">
        <v>4319</v>
      </c>
      <c r="K79" s="140" t="s">
        <v>4441</v>
      </c>
      <c r="L79" s="140" t="s">
        <v>4442</v>
      </c>
      <c r="M79" s="140">
        <v>147492030</v>
      </c>
      <c r="N79" s="162">
        <v>44661</v>
      </c>
      <c r="O79" s="166">
        <v>2023</v>
      </c>
      <c r="P79" s="166">
        <v>2025</v>
      </c>
      <c r="Q79" s="663">
        <v>31721</v>
      </c>
      <c r="R79" s="140"/>
      <c r="S79" s="156" t="s">
        <v>4443</v>
      </c>
      <c r="T79" s="163" t="s">
        <v>167</v>
      </c>
      <c r="U79" s="140"/>
    </row>
    <row r="80" spans="1:21" ht="216.75" x14ac:dyDescent="0.2">
      <c r="A80" s="141" t="s">
        <v>12</v>
      </c>
      <c r="B80" s="259" t="s">
        <v>60</v>
      </c>
      <c r="C80" s="140" t="s">
        <v>4444</v>
      </c>
      <c r="D80" s="140" t="s">
        <v>4445</v>
      </c>
      <c r="E80" s="140" t="s">
        <v>4446</v>
      </c>
      <c r="F80" s="215" t="s">
        <v>174</v>
      </c>
      <c r="G80" s="215" t="s">
        <v>236</v>
      </c>
      <c r="H80" s="215" t="s">
        <v>682</v>
      </c>
      <c r="I80" s="297" t="s">
        <v>200</v>
      </c>
      <c r="J80" s="155" t="s">
        <v>4319</v>
      </c>
      <c r="K80" s="140" t="s">
        <v>4447</v>
      </c>
      <c r="L80" s="140" t="s">
        <v>4448</v>
      </c>
      <c r="M80" s="166">
        <v>30778867</v>
      </c>
      <c r="N80" s="162">
        <v>44130</v>
      </c>
      <c r="O80" s="166">
        <v>2019</v>
      </c>
      <c r="P80" s="166">
        <v>2025</v>
      </c>
      <c r="Q80" s="663">
        <v>23200</v>
      </c>
      <c r="R80" s="140"/>
      <c r="S80" s="156" t="s">
        <v>4449</v>
      </c>
      <c r="T80" s="163" t="s">
        <v>167</v>
      </c>
      <c r="U80" s="140"/>
    </row>
    <row r="81" spans="1:21" ht="409.5" x14ac:dyDescent="0.2">
      <c r="A81" s="141" t="s">
        <v>12</v>
      </c>
      <c r="B81" s="259" t="s">
        <v>60</v>
      </c>
      <c r="C81" s="140" t="s">
        <v>4450</v>
      </c>
      <c r="D81" s="140" t="s">
        <v>4451</v>
      </c>
      <c r="E81" s="140" t="s">
        <v>4452</v>
      </c>
      <c r="F81" s="215" t="s">
        <v>174</v>
      </c>
      <c r="G81" s="215" t="s">
        <v>238</v>
      </c>
      <c r="H81" s="215" t="s">
        <v>476</v>
      </c>
      <c r="I81" s="297" t="s">
        <v>201</v>
      </c>
      <c r="J81" s="155" t="s">
        <v>4453</v>
      </c>
      <c r="K81" s="140" t="s">
        <v>4454</v>
      </c>
      <c r="L81" s="140" t="s">
        <v>4455</v>
      </c>
      <c r="M81" s="166">
        <v>960638434</v>
      </c>
      <c r="N81" s="162">
        <v>44166</v>
      </c>
      <c r="O81" s="166">
        <v>2020</v>
      </c>
      <c r="P81" s="166">
        <v>2023</v>
      </c>
      <c r="Q81" s="663">
        <v>7934</v>
      </c>
      <c r="R81" s="140"/>
      <c r="S81" s="175" t="s">
        <v>4456</v>
      </c>
      <c r="T81" s="163" t="s">
        <v>167</v>
      </c>
      <c r="U81" s="140"/>
    </row>
    <row r="82" spans="1:21" ht="409.5" x14ac:dyDescent="0.2">
      <c r="A82" s="141" t="s">
        <v>12</v>
      </c>
      <c r="B82" s="259" t="s">
        <v>60</v>
      </c>
      <c r="C82" s="140" t="s">
        <v>4457</v>
      </c>
      <c r="D82" s="140" t="s">
        <v>4458</v>
      </c>
      <c r="E82" s="140" t="s">
        <v>4459</v>
      </c>
      <c r="F82" s="215" t="s">
        <v>210</v>
      </c>
      <c r="G82" s="215" t="s">
        <v>230</v>
      </c>
      <c r="H82" s="215" t="s">
        <v>677</v>
      </c>
      <c r="I82" s="297" t="s">
        <v>201</v>
      </c>
      <c r="J82" s="155" t="s">
        <v>1041</v>
      </c>
      <c r="K82" s="140" t="s">
        <v>4460</v>
      </c>
      <c r="L82" s="140" t="s">
        <v>734</v>
      </c>
      <c r="M82" s="166">
        <v>30778867</v>
      </c>
      <c r="N82" s="162">
        <v>44302</v>
      </c>
      <c r="O82" s="166">
        <v>2021</v>
      </c>
      <c r="P82" s="166">
        <v>2023</v>
      </c>
      <c r="Q82" s="663">
        <v>49960</v>
      </c>
      <c r="R82" s="140"/>
      <c r="S82" s="156" t="s">
        <v>4461</v>
      </c>
      <c r="T82" s="163" t="s">
        <v>167</v>
      </c>
      <c r="U82" s="140"/>
    </row>
    <row r="83" spans="1:21" ht="318.75" x14ac:dyDescent="0.2">
      <c r="A83" s="141" t="s">
        <v>12</v>
      </c>
      <c r="B83" s="259" t="s">
        <v>60</v>
      </c>
      <c r="C83" s="140" t="s">
        <v>4462</v>
      </c>
      <c r="D83" s="140" t="s">
        <v>4463</v>
      </c>
      <c r="E83" s="140" t="s">
        <v>4464</v>
      </c>
      <c r="F83" s="215" t="s">
        <v>210</v>
      </c>
      <c r="G83" s="215" t="s">
        <v>230</v>
      </c>
      <c r="H83" s="215" t="s">
        <v>677</v>
      </c>
      <c r="I83" s="297" t="s">
        <v>194</v>
      </c>
      <c r="J83" s="155" t="s">
        <v>4344</v>
      </c>
      <c r="K83" s="140" t="s">
        <v>4465</v>
      </c>
      <c r="L83" s="140" t="s">
        <v>734</v>
      </c>
      <c r="M83" s="166">
        <v>30778867</v>
      </c>
      <c r="N83" s="162">
        <v>44986</v>
      </c>
      <c r="O83" s="166">
        <v>2023</v>
      </c>
      <c r="P83" s="166">
        <v>2025</v>
      </c>
      <c r="Q83" s="663">
        <v>160000</v>
      </c>
      <c r="R83" s="140"/>
      <c r="S83" s="156" t="s">
        <v>4466</v>
      </c>
      <c r="T83" s="163" t="s">
        <v>167</v>
      </c>
      <c r="U83" s="140"/>
    </row>
    <row r="84" spans="1:21" ht="318.75" x14ac:dyDescent="0.2">
      <c r="A84" s="141" t="s">
        <v>12</v>
      </c>
      <c r="B84" s="259" t="s">
        <v>4467</v>
      </c>
      <c r="C84" s="140" t="s">
        <v>4468</v>
      </c>
      <c r="D84" s="140" t="s">
        <v>4469</v>
      </c>
      <c r="E84" s="140" t="s">
        <v>4470</v>
      </c>
      <c r="F84" s="215" t="s">
        <v>175</v>
      </c>
      <c r="G84" s="215" t="s">
        <v>242</v>
      </c>
      <c r="H84" s="215" t="s">
        <v>281</v>
      </c>
      <c r="I84" s="297" t="s">
        <v>203</v>
      </c>
      <c r="J84" s="140" t="s">
        <v>4471</v>
      </c>
      <c r="K84" s="140" t="s">
        <v>4257</v>
      </c>
      <c r="L84" s="140" t="s">
        <v>4472</v>
      </c>
      <c r="M84" s="166">
        <v>31821596</v>
      </c>
      <c r="N84" s="162">
        <v>45174</v>
      </c>
      <c r="O84" s="166">
        <v>2023</v>
      </c>
      <c r="P84" s="166">
        <v>2024</v>
      </c>
      <c r="Q84" s="663">
        <v>2916</v>
      </c>
      <c r="R84" s="140"/>
      <c r="S84" s="156" t="s">
        <v>4473</v>
      </c>
      <c r="T84" s="163" t="s">
        <v>167</v>
      </c>
      <c r="U84" s="140"/>
    </row>
    <row r="85" spans="1:21" ht="76.5" x14ac:dyDescent="0.2">
      <c r="A85" s="141" t="s">
        <v>12</v>
      </c>
      <c r="B85" s="259" t="s">
        <v>4474</v>
      </c>
      <c r="C85" s="140" t="s">
        <v>4475</v>
      </c>
      <c r="D85" s="140" t="s">
        <v>4476</v>
      </c>
      <c r="E85" s="166" t="s">
        <v>4477</v>
      </c>
      <c r="F85" s="215" t="s">
        <v>210</v>
      </c>
      <c r="G85" s="215" t="s">
        <v>234</v>
      </c>
      <c r="H85" s="215" t="s">
        <v>234</v>
      </c>
      <c r="I85" s="297" t="s">
        <v>194</v>
      </c>
      <c r="J85" s="140" t="s">
        <v>4478</v>
      </c>
      <c r="K85" s="140" t="s">
        <v>4479</v>
      </c>
      <c r="L85" s="140" t="s">
        <v>4480</v>
      </c>
      <c r="M85" s="166">
        <v>30778867</v>
      </c>
      <c r="N85" s="162">
        <v>45126</v>
      </c>
      <c r="O85" s="166">
        <v>2023</v>
      </c>
      <c r="P85" s="166">
        <v>2026</v>
      </c>
      <c r="Q85" s="663">
        <v>183632</v>
      </c>
      <c r="R85" s="140"/>
      <c r="S85" s="156" t="s">
        <v>4481</v>
      </c>
      <c r="T85" s="163" t="s">
        <v>167</v>
      </c>
      <c r="U85" s="140"/>
    </row>
    <row r="86" spans="1:21" ht="38.25" x14ac:dyDescent="0.2">
      <c r="A86" s="141" t="s">
        <v>12</v>
      </c>
      <c r="B86" s="259" t="s">
        <v>4129</v>
      </c>
      <c r="C86" s="140" t="s">
        <v>4482</v>
      </c>
      <c r="D86" s="140" t="s">
        <v>4483</v>
      </c>
      <c r="E86" s="140" t="s">
        <v>4484</v>
      </c>
      <c r="F86" s="215" t="s">
        <v>210</v>
      </c>
      <c r="G86" s="215" t="s">
        <v>233</v>
      </c>
      <c r="H86" s="215" t="s">
        <v>442</v>
      </c>
      <c r="I86" s="297" t="s">
        <v>194</v>
      </c>
      <c r="J86" s="140" t="s">
        <v>4478</v>
      </c>
      <c r="K86" s="140" t="s">
        <v>3252</v>
      </c>
      <c r="L86" s="140" t="s">
        <v>4485</v>
      </c>
      <c r="M86" s="166">
        <v>30778867</v>
      </c>
      <c r="N86" s="162">
        <v>44229</v>
      </c>
      <c r="O86" s="166">
        <v>2021</v>
      </c>
      <c r="P86" s="166">
        <v>2022</v>
      </c>
      <c r="Q86" s="663">
        <v>800</v>
      </c>
      <c r="R86" s="140"/>
      <c r="S86" s="156" t="s">
        <v>4486</v>
      </c>
      <c r="T86" s="163" t="s">
        <v>167</v>
      </c>
      <c r="U86" s="140"/>
    </row>
    <row r="87" spans="1:21" ht="76.5" x14ac:dyDescent="0.2">
      <c r="A87" s="141" t="s">
        <v>12</v>
      </c>
      <c r="B87" s="259" t="s">
        <v>4474</v>
      </c>
      <c r="C87" s="140" t="s">
        <v>4475</v>
      </c>
      <c r="D87" s="140" t="s">
        <v>4476</v>
      </c>
      <c r="E87" s="166" t="s">
        <v>4487</v>
      </c>
      <c r="F87" s="215" t="s">
        <v>210</v>
      </c>
      <c r="G87" s="215" t="s">
        <v>234</v>
      </c>
      <c r="H87" s="215" t="s">
        <v>234</v>
      </c>
      <c r="I87" s="297" t="s">
        <v>194</v>
      </c>
      <c r="J87" s="140" t="s">
        <v>4478</v>
      </c>
      <c r="K87" s="140" t="s">
        <v>4479</v>
      </c>
      <c r="L87" s="140" t="s">
        <v>4480</v>
      </c>
      <c r="M87" s="166">
        <v>30778867</v>
      </c>
      <c r="N87" s="162">
        <v>44013</v>
      </c>
      <c r="O87" s="166">
        <v>2020</v>
      </c>
      <c r="P87" s="166">
        <v>2023</v>
      </c>
      <c r="Q87" s="663">
        <v>6868</v>
      </c>
      <c r="R87" s="140"/>
      <c r="S87" s="156" t="s">
        <v>4488</v>
      </c>
      <c r="T87" s="163" t="s">
        <v>167</v>
      </c>
      <c r="U87" s="140"/>
    </row>
    <row r="88" spans="1:21" ht="102" x14ac:dyDescent="0.2">
      <c r="A88" s="141" t="s">
        <v>12</v>
      </c>
      <c r="B88" s="259" t="s">
        <v>4474</v>
      </c>
      <c r="C88" s="140" t="s">
        <v>951</v>
      </c>
      <c r="D88" s="140" t="s">
        <v>4476</v>
      </c>
      <c r="E88" s="166" t="s">
        <v>4489</v>
      </c>
      <c r="F88" s="215" t="s">
        <v>210</v>
      </c>
      <c r="G88" s="215" t="s">
        <v>234</v>
      </c>
      <c r="H88" s="215" t="s">
        <v>234</v>
      </c>
      <c r="I88" s="297" t="s">
        <v>194</v>
      </c>
      <c r="J88" s="140" t="s">
        <v>4478</v>
      </c>
      <c r="K88" s="140" t="s">
        <v>4479</v>
      </c>
      <c r="L88" s="140" t="s">
        <v>4480</v>
      </c>
      <c r="M88" s="166">
        <v>30778867</v>
      </c>
      <c r="N88" s="162">
        <v>45117</v>
      </c>
      <c r="O88" s="166">
        <v>2023</v>
      </c>
      <c r="P88" s="166">
        <v>2025</v>
      </c>
      <c r="Q88" s="663">
        <v>588180</v>
      </c>
      <c r="R88" s="140"/>
      <c r="S88" s="156" t="s">
        <v>4490</v>
      </c>
      <c r="T88" s="163" t="s">
        <v>167</v>
      </c>
      <c r="U88" s="140"/>
    </row>
    <row r="89" spans="1:21" s="4" customFormat="1" ht="63.75" x14ac:dyDescent="0.2">
      <c r="A89" s="141" t="s">
        <v>12</v>
      </c>
      <c r="B89" s="259" t="s">
        <v>4474</v>
      </c>
      <c r="C89" s="140" t="s">
        <v>4491</v>
      </c>
      <c r="D89" s="140" t="s">
        <v>4492</v>
      </c>
      <c r="E89" s="166" t="s">
        <v>4493</v>
      </c>
      <c r="F89" s="215" t="s">
        <v>210</v>
      </c>
      <c r="G89" s="215" t="s">
        <v>234</v>
      </c>
      <c r="H89" s="215" t="s">
        <v>234</v>
      </c>
      <c r="I89" s="297" t="s">
        <v>194</v>
      </c>
      <c r="J89" s="140" t="s">
        <v>4478</v>
      </c>
      <c r="K89" s="140" t="s">
        <v>795</v>
      </c>
      <c r="L89" s="140" t="s">
        <v>4480</v>
      </c>
      <c r="M89" s="166">
        <v>30778867</v>
      </c>
      <c r="N89" s="162">
        <v>45139</v>
      </c>
      <c r="O89" s="166">
        <v>2023</v>
      </c>
      <c r="P89" s="166">
        <v>2026</v>
      </c>
      <c r="Q89" s="663">
        <v>19162</v>
      </c>
      <c r="R89" s="140"/>
      <c r="S89" s="156" t="s">
        <v>4494</v>
      </c>
      <c r="T89" s="163" t="s">
        <v>167</v>
      </c>
      <c r="U89" s="140"/>
    </row>
    <row r="90" spans="1:21" ht="153" x14ac:dyDescent="0.2">
      <c r="A90" s="141" t="s">
        <v>12</v>
      </c>
      <c r="B90" s="259" t="s">
        <v>4474</v>
      </c>
      <c r="C90" s="140" t="s">
        <v>4495</v>
      </c>
      <c r="D90" s="140" t="s">
        <v>4476</v>
      </c>
      <c r="E90" s="166">
        <v>11124598</v>
      </c>
      <c r="F90" s="215" t="s">
        <v>129</v>
      </c>
      <c r="G90" s="215" t="s">
        <v>129</v>
      </c>
      <c r="H90" s="215" t="s">
        <v>129</v>
      </c>
      <c r="I90" s="297" t="s">
        <v>129</v>
      </c>
      <c r="J90" s="140" t="s">
        <v>4496</v>
      </c>
      <c r="K90" s="140" t="s">
        <v>4497</v>
      </c>
      <c r="L90" s="140" t="s">
        <v>4480</v>
      </c>
      <c r="M90" s="166">
        <v>30778867</v>
      </c>
      <c r="N90" s="162">
        <v>45230</v>
      </c>
      <c r="O90" s="166">
        <v>2023</v>
      </c>
      <c r="P90" s="166">
        <v>2027</v>
      </c>
      <c r="Q90" s="663">
        <v>4476632</v>
      </c>
      <c r="R90" s="140"/>
      <c r="S90" s="156" t="s">
        <v>4498</v>
      </c>
      <c r="T90" s="163" t="s">
        <v>167</v>
      </c>
      <c r="U90" s="140"/>
    </row>
    <row r="91" spans="1:21" ht="127.5" x14ac:dyDescent="0.2">
      <c r="A91" s="141" t="s">
        <v>12</v>
      </c>
      <c r="B91" s="259" t="s">
        <v>4474</v>
      </c>
      <c r="C91" s="140" t="s">
        <v>4499</v>
      </c>
      <c r="D91" s="140" t="s">
        <v>4500</v>
      </c>
      <c r="E91" s="166" t="s">
        <v>4501</v>
      </c>
      <c r="F91" s="215" t="s">
        <v>210</v>
      </c>
      <c r="G91" s="215" t="s">
        <v>234</v>
      </c>
      <c r="H91" s="215" t="s">
        <v>234</v>
      </c>
      <c r="I91" s="297" t="s">
        <v>194</v>
      </c>
      <c r="J91" s="140" t="s">
        <v>4502</v>
      </c>
      <c r="K91" s="140" t="s">
        <v>3252</v>
      </c>
      <c r="L91" s="140" t="s">
        <v>4485</v>
      </c>
      <c r="M91" s="166">
        <v>30778867</v>
      </c>
      <c r="N91" s="162">
        <v>45098</v>
      </c>
      <c r="O91" s="166">
        <v>2023</v>
      </c>
      <c r="P91" s="166">
        <v>2024</v>
      </c>
      <c r="Q91" s="663">
        <v>5568</v>
      </c>
      <c r="R91" s="140"/>
      <c r="S91" s="156" t="s">
        <v>4503</v>
      </c>
      <c r="T91" s="163" t="s">
        <v>167</v>
      </c>
      <c r="U91" s="140"/>
    </row>
    <row r="92" spans="1:21" ht="178.5" x14ac:dyDescent="0.2">
      <c r="A92" s="141" t="s">
        <v>12</v>
      </c>
      <c r="B92" s="259" t="s">
        <v>95</v>
      </c>
      <c r="C92" s="140" t="s">
        <v>4504</v>
      </c>
      <c r="D92" s="140" t="s">
        <v>3905</v>
      </c>
      <c r="E92" s="140" t="s">
        <v>4505</v>
      </c>
      <c r="F92" s="215" t="s">
        <v>210</v>
      </c>
      <c r="G92" s="215" t="s">
        <v>230</v>
      </c>
      <c r="H92" s="215" t="s">
        <v>522</v>
      </c>
      <c r="I92" s="297" t="s">
        <v>194</v>
      </c>
      <c r="J92" s="140" t="s">
        <v>4506</v>
      </c>
      <c r="K92" s="140" t="s">
        <v>4507</v>
      </c>
      <c r="L92" s="140" t="s">
        <v>4508</v>
      </c>
      <c r="M92" s="166" t="s">
        <v>4509</v>
      </c>
      <c r="N92" s="162">
        <v>44987</v>
      </c>
      <c r="O92" s="166">
        <v>2023</v>
      </c>
      <c r="P92" s="166">
        <v>2023</v>
      </c>
      <c r="Q92" s="663">
        <v>8400</v>
      </c>
      <c r="R92" s="140"/>
      <c r="S92" s="156" t="s">
        <v>4510</v>
      </c>
      <c r="T92" s="163" t="s">
        <v>167</v>
      </c>
      <c r="U92" s="140"/>
    </row>
    <row r="93" spans="1:21" ht="45.75" customHeight="1" x14ac:dyDescent="0.2">
      <c r="A93" s="141" t="s">
        <v>29</v>
      </c>
      <c r="B93" s="259" t="s">
        <v>46</v>
      </c>
      <c r="C93" s="175" t="s">
        <v>10045</v>
      </c>
      <c r="D93" s="300" t="s">
        <v>8470</v>
      </c>
      <c r="E93" s="300" t="s">
        <v>10046</v>
      </c>
      <c r="F93" s="215" t="s">
        <v>208</v>
      </c>
      <c r="G93" s="216" t="s">
        <v>182</v>
      </c>
      <c r="H93" s="216" t="s">
        <v>251</v>
      </c>
      <c r="I93" s="300" t="s">
        <v>182</v>
      </c>
      <c r="J93" s="175" t="s">
        <v>1041</v>
      </c>
      <c r="K93" s="175" t="s">
        <v>733</v>
      </c>
      <c r="L93" s="175" t="s">
        <v>715</v>
      </c>
      <c r="M93" s="175"/>
      <c r="N93" s="178">
        <v>44308</v>
      </c>
      <c r="O93" s="175">
        <v>2021</v>
      </c>
      <c r="P93" s="175">
        <v>2023</v>
      </c>
      <c r="Q93" s="663">
        <v>13523</v>
      </c>
      <c r="R93" s="175"/>
      <c r="S93" s="175" t="s">
        <v>10045</v>
      </c>
      <c r="T93" s="163" t="s">
        <v>167</v>
      </c>
      <c r="U93" s="140"/>
    </row>
    <row r="94" spans="1:21" ht="265.5" customHeight="1" x14ac:dyDescent="0.2">
      <c r="A94" s="141" t="s">
        <v>29</v>
      </c>
      <c r="B94" s="259" t="s">
        <v>46</v>
      </c>
      <c r="C94" s="175" t="s">
        <v>10047</v>
      </c>
      <c r="D94" s="300" t="s">
        <v>8470</v>
      </c>
      <c r="E94" s="300" t="s">
        <v>3297</v>
      </c>
      <c r="F94" s="215" t="s">
        <v>208</v>
      </c>
      <c r="G94" s="216" t="s">
        <v>182</v>
      </c>
      <c r="H94" s="216" t="s">
        <v>251</v>
      </c>
      <c r="I94" s="300" t="s">
        <v>182</v>
      </c>
      <c r="J94" s="175" t="s">
        <v>1041</v>
      </c>
      <c r="K94" s="175" t="s">
        <v>733</v>
      </c>
      <c r="L94" s="175" t="s">
        <v>715</v>
      </c>
      <c r="M94" s="175"/>
      <c r="N94" s="178">
        <v>44538</v>
      </c>
      <c r="O94" s="175">
        <v>2021</v>
      </c>
      <c r="P94" s="175">
        <v>2024</v>
      </c>
      <c r="Q94" s="663">
        <v>33420</v>
      </c>
      <c r="R94" s="175"/>
      <c r="S94" s="175" t="s">
        <v>10047</v>
      </c>
      <c r="T94" s="163" t="s">
        <v>167</v>
      </c>
      <c r="U94" s="140"/>
    </row>
    <row r="95" spans="1:21" ht="291" customHeight="1" x14ac:dyDescent="0.2">
      <c r="A95" s="141" t="s">
        <v>29</v>
      </c>
      <c r="B95" s="259" t="s">
        <v>46</v>
      </c>
      <c r="C95" s="175" t="s">
        <v>10048</v>
      </c>
      <c r="D95" s="300" t="s">
        <v>10049</v>
      </c>
      <c r="E95" s="300" t="s">
        <v>10050</v>
      </c>
      <c r="F95" s="216" t="s">
        <v>173</v>
      </c>
      <c r="G95" s="216" t="s">
        <v>220</v>
      </c>
      <c r="H95" s="215" t="s">
        <v>369</v>
      </c>
      <c r="I95" s="300" t="s">
        <v>188</v>
      </c>
      <c r="J95" s="175" t="s">
        <v>1041</v>
      </c>
      <c r="K95" s="175" t="s">
        <v>733</v>
      </c>
      <c r="L95" s="175" t="s">
        <v>715</v>
      </c>
      <c r="M95" s="175"/>
      <c r="N95" s="178">
        <v>44539</v>
      </c>
      <c r="O95" s="175">
        <v>2021</v>
      </c>
      <c r="P95" s="175">
        <v>2023</v>
      </c>
      <c r="Q95" s="663">
        <v>1765</v>
      </c>
      <c r="R95" s="175"/>
      <c r="S95" s="175" t="s">
        <v>10051</v>
      </c>
      <c r="T95" s="163" t="s">
        <v>167</v>
      </c>
      <c r="U95" s="140"/>
    </row>
    <row r="96" spans="1:21" ht="279" customHeight="1" x14ac:dyDescent="0.2">
      <c r="A96" s="141" t="s">
        <v>29</v>
      </c>
      <c r="B96" s="259" t="s">
        <v>46</v>
      </c>
      <c r="C96" s="175" t="s">
        <v>10052</v>
      </c>
      <c r="D96" s="300" t="s">
        <v>10053</v>
      </c>
      <c r="E96" s="300" t="s">
        <v>10054</v>
      </c>
      <c r="F96" s="215" t="s">
        <v>208</v>
      </c>
      <c r="G96" s="216" t="s">
        <v>182</v>
      </c>
      <c r="H96" s="216" t="s">
        <v>251</v>
      </c>
      <c r="I96" s="300" t="s">
        <v>182</v>
      </c>
      <c r="J96" s="175" t="s">
        <v>10055</v>
      </c>
      <c r="K96" s="175" t="s">
        <v>10056</v>
      </c>
      <c r="L96" s="175" t="s">
        <v>10057</v>
      </c>
      <c r="M96" s="175"/>
      <c r="N96" s="178"/>
      <c r="O96" s="175">
        <v>2023</v>
      </c>
      <c r="P96" s="175">
        <v>2025</v>
      </c>
      <c r="Q96" s="663">
        <v>50047</v>
      </c>
      <c r="R96" s="175"/>
      <c r="S96" s="175" t="s">
        <v>10058</v>
      </c>
      <c r="T96" s="163" t="s">
        <v>167</v>
      </c>
      <c r="U96" s="140"/>
    </row>
    <row r="97" spans="1:21" ht="252" customHeight="1" x14ac:dyDescent="0.2">
      <c r="A97" s="141" t="s">
        <v>29</v>
      </c>
      <c r="B97" s="259" t="s">
        <v>46</v>
      </c>
      <c r="C97" s="175" t="s">
        <v>10059</v>
      </c>
      <c r="D97" s="300" t="s">
        <v>8470</v>
      </c>
      <c r="E97" s="300" t="s">
        <v>10060</v>
      </c>
      <c r="F97" s="215" t="s">
        <v>208</v>
      </c>
      <c r="G97" s="216" t="s">
        <v>182</v>
      </c>
      <c r="H97" s="216" t="s">
        <v>251</v>
      </c>
      <c r="I97" s="300" t="s">
        <v>182</v>
      </c>
      <c r="J97" s="175" t="s">
        <v>1041</v>
      </c>
      <c r="K97" s="175" t="s">
        <v>733</v>
      </c>
      <c r="L97" s="175" t="s">
        <v>715</v>
      </c>
      <c r="M97" s="175"/>
      <c r="N97" s="178">
        <v>45237</v>
      </c>
      <c r="O97" s="175">
        <v>2023</v>
      </c>
      <c r="P97" s="175">
        <v>2026</v>
      </c>
      <c r="Q97" s="663">
        <v>145681.20000000001</v>
      </c>
      <c r="R97" s="175"/>
      <c r="S97" s="175" t="s">
        <v>10061</v>
      </c>
      <c r="T97" s="163" t="s">
        <v>167</v>
      </c>
      <c r="U97" s="140"/>
    </row>
    <row r="98" spans="1:21" ht="237.75" customHeight="1" x14ac:dyDescent="0.2">
      <c r="A98" s="141" t="s">
        <v>29</v>
      </c>
      <c r="B98" s="259" t="s">
        <v>46</v>
      </c>
      <c r="C98" s="175" t="s">
        <v>10062</v>
      </c>
      <c r="D98" s="300" t="s">
        <v>10063</v>
      </c>
      <c r="E98" s="300" t="s">
        <v>10064</v>
      </c>
      <c r="F98" s="216" t="s">
        <v>173</v>
      </c>
      <c r="G98" s="216" t="s">
        <v>218</v>
      </c>
      <c r="H98" s="216" t="s">
        <v>400</v>
      </c>
      <c r="I98" s="300" t="s">
        <v>182</v>
      </c>
      <c r="J98" s="175" t="s">
        <v>10055</v>
      </c>
      <c r="K98" s="175" t="s">
        <v>10056</v>
      </c>
      <c r="L98" s="175" t="s">
        <v>10057</v>
      </c>
      <c r="M98" s="175">
        <v>31819559</v>
      </c>
      <c r="N98" s="178">
        <v>44830</v>
      </c>
      <c r="O98" s="175">
        <v>2022</v>
      </c>
      <c r="P98" s="175">
        <v>2024</v>
      </c>
      <c r="Q98" s="663">
        <v>49221.9</v>
      </c>
      <c r="R98" s="175"/>
      <c r="S98" s="175" t="s">
        <v>10065</v>
      </c>
      <c r="T98" s="163" t="s">
        <v>167</v>
      </c>
      <c r="U98" s="140"/>
    </row>
    <row r="99" spans="1:21" ht="198" customHeight="1" x14ac:dyDescent="0.2">
      <c r="A99" s="141" t="s">
        <v>29</v>
      </c>
      <c r="B99" s="259" t="s">
        <v>50</v>
      </c>
      <c r="C99" s="175" t="s">
        <v>10066</v>
      </c>
      <c r="D99" s="300" t="s">
        <v>10067</v>
      </c>
      <c r="E99" s="300" t="s">
        <v>10068</v>
      </c>
      <c r="F99" s="216" t="s">
        <v>173</v>
      </c>
      <c r="G99" s="215" t="s">
        <v>215</v>
      </c>
      <c r="H99" s="216" t="s">
        <v>254</v>
      </c>
      <c r="I99" s="300" t="s">
        <v>187</v>
      </c>
      <c r="J99" s="175"/>
      <c r="K99" s="175" t="s">
        <v>10069</v>
      </c>
      <c r="L99" s="175" t="s">
        <v>10070</v>
      </c>
      <c r="M99" s="175">
        <v>50349287</v>
      </c>
      <c r="N99" s="178">
        <v>44099</v>
      </c>
      <c r="O99" s="175">
        <v>2020</v>
      </c>
      <c r="P99" s="175">
        <v>2023</v>
      </c>
      <c r="Q99" s="663">
        <v>81389</v>
      </c>
      <c r="R99" s="175"/>
      <c r="S99" s="175" t="s">
        <v>10071</v>
      </c>
      <c r="T99" s="163" t="s">
        <v>167</v>
      </c>
      <c r="U99" s="140"/>
    </row>
    <row r="100" spans="1:21" ht="41.25" customHeight="1" x14ac:dyDescent="0.2">
      <c r="A100" s="141" t="s">
        <v>29</v>
      </c>
      <c r="B100" s="259" t="s">
        <v>50</v>
      </c>
      <c r="C100" s="175" t="s">
        <v>10072</v>
      </c>
      <c r="D100" s="300" t="s">
        <v>10073</v>
      </c>
      <c r="E100" s="300" t="s">
        <v>10074</v>
      </c>
      <c r="F100" s="216" t="s">
        <v>173</v>
      </c>
      <c r="G100" s="215" t="s">
        <v>215</v>
      </c>
      <c r="H100" s="216" t="s">
        <v>254</v>
      </c>
      <c r="I100" s="300" t="s">
        <v>187</v>
      </c>
      <c r="J100" s="175"/>
      <c r="K100" s="175" t="s">
        <v>3524</v>
      </c>
      <c r="L100" s="175" t="s">
        <v>10075</v>
      </c>
      <c r="M100" s="175">
        <v>30778867</v>
      </c>
      <c r="N100" s="178">
        <v>44123</v>
      </c>
      <c r="O100" s="175">
        <v>2020</v>
      </c>
      <c r="P100" s="175">
        <v>2022</v>
      </c>
      <c r="Q100" s="663">
        <v>41660</v>
      </c>
      <c r="R100" s="175"/>
      <c r="S100" s="175" t="s">
        <v>10076</v>
      </c>
      <c r="T100" s="163" t="s">
        <v>167</v>
      </c>
      <c r="U100" s="140"/>
    </row>
    <row r="101" spans="1:21" ht="102" customHeight="1" x14ac:dyDescent="0.2">
      <c r="A101" s="141" t="s">
        <v>29</v>
      </c>
      <c r="B101" s="259" t="s">
        <v>50</v>
      </c>
      <c r="C101" s="175" t="s">
        <v>10077</v>
      </c>
      <c r="D101" s="300" t="s">
        <v>10078</v>
      </c>
      <c r="E101" s="300" t="s">
        <v>10079</v>
      </c>
      <c r="F101" s="216" t="s">
        <v>173</v>
      </c>
      <c r="G101" s="215" t="s">
        <v>215</v>
      </c>
      <c r="H101" s="216" t="s">
        <v>254</v>
      </c>
      <c r="I101" s="300" t="s">
        <v>187</v>
      </c>
      <c r="J101" s="175"/>
      <c r="K101" s="175" t="s">
        <v>3524</v>
      </c>
      <c r="L101" s="175" t="s">
        <v>10080</v>
      </c>
      <c r="M101" s="175"/>
      <c r="N101" s="178">
        <v>44155</v>
      </c>
      <c r="O101" s="175">
        <v>2020</v>
      </c>
      <c r="P101" s="175">
        <v>2022</v>
      </c>
      <c r="Q101" s="663">
        <v>2458</v>
      </c>
      <c r="R101" s="175"/>
      <c r="S101" s="175" t="s">
        <v>10081</v>
      </c>
      <c r="T101" s="163" t="s">
        <v>167</v>
      </c>
      <c r="U101" s="140"/>
    </row>
    <row r="102" spans="1:21" ht="252" customHeight="1" x14ac:dyDescent="0.2">
      <c r="A102" s="141" t="s">
        <v>29</v>
      </c>
      <c r="B102" s="259" t="s">
        <v>50</v>
      </c>
      <c r="C102" s="175" t="s">
        <v>10082</v>
      </c>
      <c r="D102" s="300" t="s">
        <v>10078</v>
      </c>
      <c r="E102" s="300" t="s">
        <v>10083</v>
      </c>
      <c r="F102" s="216" t="s">
        <v>173</v>
      </c>
      <c r="G102" s="215" t="s">
        <v>215</v>
      </c>
      <c r="H102" s="216" t="s">
        <v>254</v>
      </c>
      <c r="I102" s="300" t="s">
        <v>187</v>
      </c>
      <c r="J102" s="175"/>
      <c r="K102" s="175" t="s">
        <v>3524</v>
      </c>
      <c r="L102" s="175" t="s">
        <v>10084</v>
      </c>
      <c r="M102" s="179" t="s">
        <v>10085</v>
      </c>
      <c r="N102" s="178"/>
      <c r="O102" s="175">
        <v>2020</v>
      </c>
      <c r="P102" s="175">
        <v>2022</v>
      </c>
      <c r="Q102" s="663">
        <v>3114</v>
      </c>
      <c r="R102" s="175"/>
      <c r="S102" s="175" t="s">
        <v>10086</v>
      </c>
      <c r="T102" s="163" t="s">
        <v>167</v>
      </c>
      <c r="U102" s="140"/>
    </row>
    <row r="103" spans="1:21" ht="301.5" customHeight="1" x14ac:dyDescent="0.2">
      <c r="A103" s="141" t="s">
        <v>29</v>
      </c>
      <c r="B103" s="259" t="s">
        <v>50</v>
      </c>
      <c r="C103" s="175" t="s">
        <v>10087</v>
      </c>
      <c r="D103" s="300" t="s">
        <v>10088</v>
      </c>
      <c r="E103" s="300" t="s">
        <v>10089</v>
      </c>
      <c r="F103" s="216" t="s">
        <v>173</v>
      </c>
      <c r="G103" s="215" t="s">
        <v>215</v>
      </c>
      <c r="H103" s="216" t="s">
        <v>254</v>
      </c>
      <c r="I103" s="300" t="s">
        <v>187</v>
      </c>
      <c r="J103" s="175"/>
      <c r="K103" s="175" t="s">
        <v>3524</v>
      </c>
      <c r="L103" s="175" t="s">
        <v>10090</v>
      </c>
      <c r="M103" s="175"/>
      <c r="N103" s="178">
        <v>43775</v>
      </c>
      <c r="O103" s="175">
        <v>2019</v>
      </c>
      <c r="P103" s="175">
        <v>2022</v>
      </c>
      <c r="Q103" s="663">
        <v>10163</v>
      </c>
      <c r="R103" s="175"/>
      <c r="S103" s="175" t="s">
        <v>10091</v>
      </c>
      <c r="T103" s="163" t="s">
        <v>167</v>
      </c>
      <c r="U103" s="140"/>
    </row>
    <row r="104" spans="1:21" ht="74.25" customHeight="1" x14ac:dyDescent="0.2">
      <c r="A104" s="141" t="s">
        <v>29</v>
      </c>
      <c r="B104" s="259" t="s">
        <v>50</v>
      </c>
      <c r="C104" s="175" t="s">
        <v>10092</v>
      </c>
      <c r="D104" s="300" t="s">
        <v>10093</v>
      </c>
      <c r="E104" s="300" t="s">
        <v>10094</v>
      </c>
      <c r="F104" s="216" t="s">
        <v>173</v>
      </c>
      <c r="G104" s="215" t="s">
        <v>215</v>
      </c>
      <c r="H104" s="216" t="s">
        <v>254</v>
      </c>
      <c r="I104" s="300" t="s">
        <v>187</v>
      </c>
      <c r="J104" s="175"/>
      <c r="K104" s="175" t="s">
        <v>3524</v>
      </c>
      <c r="L104" s="175" t="s">
        <v>10075</v>
      </c>
      <c r="M104" s="175">
        <v>30778867</v>
      </c>
      <c r="N104" s="178">
        <v>44531</v>
      </c>
      <c r="O104" s="175">
        <v>2021</v>
      </c>
      <c r="P104" s="175">
        <v>2023</v>
      </c>
      <c r="Q104" s="663">
        <v>19980</v>
      </c>
      <c r="R104" s="175"/>
      <c r="S104" s="175" t="s">
        <v>10095</v>
      </c>
      <c r="T104" s="163" t="s">
        <v>167</v>
      </c>
      <c r="U104" s="140"/>
    </row>
    <row r="105" spans="1:21" ht="120" customHeight="1" x14ac:dyDescent="0.2">
      <c r="A105" s="141" t="s">
        <v>29</v>
      </c>
      <c r="B105" s="259" t="s">
        <v>50</v>
      </c>
      <c r="C105" s="175" t="s">
        <v>10096</v>
      </c>
      <c r="D105" s="300" t="s">
        <v>10097</v>
      </c>
      <c r="E105" s="300" t="s">
        <v>10098</v>
      </c>
      <c r="F105" s="216" t="s">
        <v>173</v>
      </c>
      <c r="G105" s="215" t="s">
        <v>215</v>
      </c>
      <c r="H105" s="216" t="s">
        <v>254</v>
      </c>
      <c r="I105" s="300" t="s">
        <v>187</v>
      </c>
      <c r="J105" s="175"/>
      <c r="K105" s="175" t="s">
        <v>3524</v>
      </c>
      <c r="L105" s="175" t="s">
        <v>10099</v>
      </c>
      <c r="M105" s="175"/>
      <c r="N105" s="178"/>
      <c r="O105" s="175">
        <v>2022</v>
      </c>
      <c r="P105" s="175">
        <v>2025</v>
      </c>
      <c r="Q105" s="663">
        <v>14450</v>
      </c>
      <c r="R105" s="175"/>
      <c r="S105" s="386" t="s">
        <v>10100</v>
      </c>
      <c r="T105" s="163" t="s">
        <v>167</v>
      </c>
      <c r="U105" s="140"/>
    </row>
    <row r="106" spans="1:21" ht="106.5" customHeight="1" x14ac:dyDescent="0.2">
      <c r="A106" s="141" t="s">
        <v>29</v>
      </c>
      <c r="B106" s="259" t="s">
        <v>50</v>
      </c>
      <c r="C106" s="175" t="s">
        <v>10101</v>
      </c>
      <c r="D106" s="300" t="s">
        <v>10102</v>
      </c>
      <c r="E106" s="300"/>
      <c r="F106" s="216" t="s">
        <v>173</v>
      </c>
      <c r="G106" s="215" t="s">
        <v>215</v>
      </c>
      <c r="H106" s="216" t="s">
        <v>254</v>
      </c>
      <c r="I106" s="300" t="s">
        <v>187</v>
      </c>
      <c r="J106" s="175"/>
      <c r="K106" s="175" t="s">
        <v>3524</v>
      </c>
      <c r="L106" s="175"/>
      <c r="M106" s="175"/>
      <c r="N106" s="178"/>
      <c r="O106" s="175">
        <v>2023</v>
      </c>
      <c r="P106" s="175">
        <v>2023</v>
      </c>
      <c r="Q106" s="663">
        <v>8000</v>
      </c>
      <c r="R106" s="175"/>
      <c r="S106" s="175" t="s">
        <v>10103</v>
      </c>
      <c r="T106" s="163" t="s">
        <v>167</v>
      </c>
      <c r="U106" s="140"/>
    </row>
    <row r="107" spans="1:21" ht="63.75" x14ac:dyDescent="0.2">
      <c r="A107" s="141" t="s">
        <v>29</v>
      </c>
      <c r="B107" s="259" t="s">
        <v>50</v>
      </c>
      <c r="C107" s="175" t="s">
        <v>10104</v>
      </c>
      <c r="D107" s="300" t="s">
        <v>10105</v>
      </c>
      <c r="E107" s="300" t="s">
        <v>10106</v>
      </c>
      <c r="F107" s="216" t="s">
        <v>173</v>
      </c>
      <c r="G107" s="215" t="s">
        <v>215</v>
      </c>
      <c r="H107" s="216" t="s">
        <v>254</v>
      </c>
      <c r="I107" s="300" t="s">
        <v>187</v>
      </c>
      <c r="J107" s="175"/>
      <c r="K107" s="175"/>
      <c r="L107" s="175" t="s">
        <v>10107</v>
      </c>
      <c r="M107" s="179" t="s">
        <v>7068</v>
      </c>
      <c r="N107" s="178"/>
      <c r="O107" s="175">
        <v>2023</v>
      </c>
      <c r="P107" s="175">
        <v>2023</v>
      </c>
      <c r="Q107" s="663">
        <v>20000</v>
      </c>
      <c r="R107" s="175"/>
      <c r="S107" s="175" t="s">
        <v>10108</v>
      </c>
      <c r="T107" s="163" t="s">
        <v>167</v>
      </c>
      <c r="U107" s="140"/>
    </row>
    <row r="108" spans="1:21" ht="67.5" customHeight="1" x14ac:dyDescent="0.2">
      <c r="A108" s="141" t="s">
        <v>29</v>
      </c>
      <c r="B108" s="259" t="s">
        <v>45</v>
      </c>
      <c r="C108" s="175" t="s">
        <v>10109</v>
      </c>
      <c r="D108" s="300" t="s">
        <v>10110</v>
      </c>
      <c r="E108" s="300" t="s">
        <v>10111</v>
      </c>
      <c r="F108" s="215" t="s">
        <v>208</v>
      </c>
      <c r="G108" s="215" t="s">
        <v>183</v>
      </c>
      <c r="H108" s="215" t="s">
        <v>532</v>
      </c>
      <c r="I108" s="300" t="s">
        <v>183</v>
      </c>
      <c r="J108" s="175"/>
      <c r="K108" s="175"/>
      <c r="L108" s="175" t="s">
        <v>10112</v>
      </c>
      <c r="M108" s="175" t="s">
        <v>10113</v>
      </c>
      <c r="N108" s="178">
        <v>44592</v>
      </c>
      <c r="O108" s="175">
        <v>2022</v>
      </c>
      <c r="P108" s="175">
        <v>2025</v>
      </c>
      <c r="Q108" s="663">
        <v>14049.6</v>
      </c>
      <c r="R108" s="175"/>
      <c r="S108" s="175" t="s">
        <v>10114</v>
      </c>
      <c r="T108" s="163" t="s">
        <v>167</v>
      </c>
      <c r="U108" s="140"/>
    </row>
    <row r="109" spans="1:21" ht="93" customHeight="1" x14ac:dyDescent="0.2">
      <c r="A109" s="141" t="s">
        <v>29</v>
      </c>
      <c r="B109" s="259" t="s">
        <v>45</v>
      </c>
      <c r="C109" s="175" t="s">
        <v>10115</v>
      </c>
      <c r="D109" s="300" t="s">
        <v>10116</v>
      </c>
      <c r="E109" s="300" t="s">
        <v>10117</v>
      </c>
      <c r="F109" s="215" t="s">
        <v>173</v>
      </c>
      <c r="G109" s="215" t="s">
        <v>217</v>
      </c>
      <c r="H109" s="215" t="s">
        <v>293</v>
      </c>
      <c r="I109" s="300" t="s">
        <v>188</v>
      </c>
      <c r="J109" s="175"/>
      <c r="K109" s="175"/>
      <c r="L109" s="175" t="s">
        <v>3369</v>
      </c>
      <c r="M109" s="175">
        <v>30778867</v>
      </c>
      <c r="N109" s="178">
        <v>44798</v>
      </c>
      <c r="O109" s="175">
        <v>2022</v>
      </c>
      <c r="P109" s="175">
        <v>2024</v>
      </c>
      <c r="Q109" s="663">
        <v>100000</v>
      </c>
      <c r="R109" s="175"/>
      <c r="S109" s="175" t="s">
        <v>10118</v>
      </c>
      <c r="T109" s="163" t="s">
        <v>167</v>
      </c>
      <c r="U109" s="140"/>
    </row>
    <row r="110" spans="1:21" ht="105.75" customHeight="1" x14ac:dyDescent="0.2">
      <c r="A110" s="652" t="s">
        <v>29</v>
      </c>
      <c r="B110" s="259" t="s">
        <v>48</v>
      </c>
      <c r="C110" s="387" t="s">
        <v>10119</v>
      </c>
      <c r="D110" s="490" t="s">
        <v>10120</v>
      </c>
      <c r="E110" s="490" t="s">
        <v>10121</v>
      </c>
      <c r="F110" s="216" t="s">
        <v>173</v>
      </c>
      <c r="G110" s="216" t="s">
        <v>217</v>
      </c>
      <c r="H110" s="215" t="s">
        <v>681</v>
      </c>
      <c r="I110" s="490" t="s">
        <v>188</v>
      </c>
      <c r="J110" s="387" t="s">
        <v>10122</v>
      </c>
      <c r="K110" s="387" t="s">
        <v>10123</v>
      </c>
      <c r="L110" s="387" t="s">
        <v>10124</v>
      </c>
      <c r="M110" s="439">
        <v>31821596</v>
      </c>
      <c r="N110" s="388"/>
      <c r="O110" s="387">
        <v>2023</v>
      </c>
      <c r="P110" s="387">
        <v>2023</v>
      </c>
      <c r="Q110" s="679">
        <v>1015</v>
      </c>
      <c r="R110" s="387"/>
      <c r="S110" s="387" t="s">
        <v>10125</v>
      </c>
      <c r="T110" s="163" t="s">
        <v>167</v>
      </c>
      <c r="U110" s="140"/>
    </row>
    <row r="111" spans="1:21" ht="74.25" customHeight="1" x14ac:dyDescent="0.2">
      <c r="A111" s="652" t="s">
        <v>29</v>
      </c>
      <c r="B111" s="259" t="s">
        <v>48</v>
      </c>
      <c r="C111" s="387" t="s">
        <v>10126</v>
      </c>
      <c r="D111" s="490" t="s">
        <v>10127</v>
      </c>
      <c r="E111" s="490" t="s">
        <v>10128</v>
      </c>
      <c r="F111" s="216" t="s">
        <v>173</v>
      </c>
      <c r="G111" s="216" t="s">
        <v>217</v>
      </c>
      <c r="H111" s="215" t="s">
        <v>681</v>
      </c>
      <c r="I111" s="490" t="s">
        <v>188</v>
      </c>
      <c r="J111" s="387" t="s">
        <v>10122</v>
      </c>
      <c r="K111" s="387" t="s">
        <v>10123</v>
      </c>
      <c r="L111" s="387" t="s">
        <v>10124</v>
      </c>
      <c r="M111" s="439">
        <v>31821596</v>
      </c>
      <c r="N111" s="388"/>
      <c r="O111" s="387">
        <v>2023</v>
      </c>
      <c r="P111" s="387">
        <v>2023</v>
      </c>
      <c r="Q111" s="679">
        <v>508</v>
      </c>
      <c r="R111" s="387"/>
      <c r="S111" s="387" t="s">
        <v>10129</v>
      </c>
      <c r="T111" s="163" t="s">
        <v>167</v>
      </c>
      <c r="U111" s="140"/>
    </row>
    <row r="112" spans="1:21" ht="85.5" customHeight="1" x14ac:dyDescent="0.2">
      <c r="A112" s="652" t="s">
        <v>29</v>
      </c>
      <c r="B112" s="259" t="s">
        <v>48</v>
      </c>
      <c r="C112" s="387" t="s">
        <v>10126</v>
      </c>
      <c r="D112" s="490" t="s">
        <v>10127</v>
      </c>
      <c r="E112" s="490" t="s">
        <v>10130</v>
      </c>
      <c r="F112" s="216" t="s">
        <v>173</v>
      </c>
      <c r="G112" s="216" t="s">
        <v>217</v>
      </c>
      <c r="H112" s="215" t="s">
        <v>681</v>
      </c>
      <c r="I112" s="490" t="s">
        <v>188</v>
      </c>
      <c r="J112" s="387" t="s">
        <v>10122</v>
      </c>
      <c r="K112" s="387" t="s">
        <v>10123</v>
      </c>
      <c r="L112" s="387" t="s">
        <v>10124</v>
      </c>
      <c r="M112" s="439">
        <v>31821596</v>
      </c>
      <c r="N112" s="388"/>
      <c r="O112" s="387">
        <v>2023</v>
      </c>
      <c r="P112" s="387">
        <v>2023</v>
      </c>
      <c r="Q112" s="679">
        <v>1015</v>
      </c>
      <c r="R112" s="387"/>
      <c r="S112" s="387" t="s">
        <v>10131</v>
      </c>
      <c r="T112" s="163" t="s">
        <v>167</v>
      </c>
      <c r="U112" s="140"/>
    </row>
    <row r="113" spans="1:21" ht="159" customHeight="1" x14ac:dyDescent="0.2">
      <c r="A113" s="652" t="s">
        <v>29</v>
      </c>
      <c r="B113" s="259" t="s">
        <v>48</v>
      </c>
      <c r="C113" s="387" t="s">
        <v>10132</v>
      </c>
      <c r="D113" s="490" t="s">
        <v>10133</v>
      </c>
      <c r="E113" s="490" t="s">
        <v>10134</v>
      </c>
      <c r="F113" s="216" t="s">
        <v>173</v>
      </c>
      <c r="G113" s="216" t="s">
        <v>217</v>
      </c>
      <c r="H113" s="215" t="s">
        <v>579</v>
      </c>
      <c r="I113" s="490" t="s">
        <v>188</v>
      </c>
      <c r="J113" s="387" t="s">
        <v>10122</v>
      </c>
      <c r="K113" s="387" t="s">
        <v>10123</v>
      </c>
      <c r="L113" s="387" t="s">
        <v>10124</v>
      </c>
      <c r="M113" s="439">
        <v>31821596</v>
      </c>
      <c r="N113" s="388"/>
      <c r="O113" s="387">
        <v>2023</v>
      </c>
      <c r="P113" s="387">
        <v>2023</v>
      </c>
      <c r="Q113" s="679">
        <v>1015</v>
      </c>
      <c r="R113" s="387"/>
      <c r="S113" s="387" t="s">
        <v>10135</v>
      </c>
      <c r="T113" s="163" t="s">
        <v>167</v>
      </c>
      <c r="U113" s="140"/>
    </row>
    <row r="114" spans="1:21" ht="106.5" customHeight="1" x14ac:dyDescent="0.2">
      <c r="A114" s="652" t="s">
        <v>29</v>
      </c>
      <c r="B114" s="259" t="s">
        <v>48</v>
      </c>
      <c r="C114" s="387" t="s">
        <v>10132</v>
      </c>
      <c r="D114" s="490" t="s">
        <v>10136</v>
      </c>
      <c r="E114" s="490" t="s">
        <v>10134</v>
      </c>
      <c r="F114" s="216" t="s">
        <v>173</v>
      </c>
      <c r="G114" s="216" t="s">
        <v>217</v>
      </c>
      <c r="H114" s="215" t="s">
        <v>579</v>
      </c>
      <c r="I114" s="490" t="s">
        <v>188</v>
      </c>
      <c r="J114" s="387" t="s">
        <v>10122</v>
      </c>
      <c r="K114" s="387" t="s">
        <v>10123</v>
      </c>
      <c r="L114" s="387" t="s">
        <v>10124</v>
      </c>
      <c r="M114" s="439">
        <v>31821596</v>
      </c>
      <c r="N114" s="388"/>
      <c r="O114" s="387">
        <v>2023</v>
      </c>
      <c r="P114" s="387">
        <v>2023</v>
      </c>
      <c r="Q114" s="679">
        <v>1015</v>
      </c>
      <c r="R114" s="387"/>
      <c r="S114" s="387" t="s">
        <v>10135</v>
      </c>
      <c r="T114" s="163" t="s">
        <v>167</v>
      </c>
      <c r="U114" s="140"/>
    </row>
    <row r="115" spans="1:21" ht="114" customHeight="1" x14ac:dyDescent="0.2">
      <c r="A115" s="652" t="s">
        <v>29</v>
      </c>
      <c r="B115" s="259" t="s">
        <v>48</v>
      </c>
      <c r="C115" s="387" t="s">
        <v>10132</v>
      </c>
      <c r="D115" s="490" t="s">
        <v>10137</v>
      </c>
      <c r="E115" s="490" t="s">
        <v>10134</v>
      </c>
      <c r="F115" s="216" t="s">
        <v>173</v>
      </c>
      <c r="G115" s="216" t="s">
        <v>217</v>
      </c>
      <c r="H115" s="215" t="s">
        <v>579</v>
      </c>
      <c r="I115" s="490" t="s">
        <v>188</v>
      </c>
      <c r="J115" s="387" t="s">
        <v>10122</v>
      </c>
      <c r="K115" s="387" t="s">
        <v>10123</v>
      </c>
      <c r="L115" s="387" t="s">
        <v>10124</v>
      </c>
      <c r="M115" s="439">
        <v>31821596</v>
      </c>
      <c r="N115" s="388"/>
      <c r="O115" s="387">
        <v>2023</v>
      </c>
      <c r="P115" s="387">
        <v>2023</v>
      </c>
      <c r="Q115" s="679">
        <v>1015</v>
      </c>
      <c r="R115" s="387"/>
      <c r="S115" s="387" t="s">
        <v>10135</v>
      </c>
      <c r="T115" s="163" t="s">
        <v>167</v>
      </c>
      <c r="U115" s="140"/>
    </row>
    <row r="116" spans="1:21" ht="150.75" customHeight="1" x14ac:dyDescent="0.2">
      <c r="A116" s="652" t="s">
        <v>29</v>
      </c>
      <c r="B116" s="259" t="s">
        <v>48</v>
      </c>
      <c r="C116" s="387" t="s">
        <v>10138</v>
      </c>
      <c r="D116" s="490" t="s">
        <v>10139</v>
      </c>
      <c r="E116" s="490" t="s">
        <v>10140</v>
      </c>
      <c r="F116" s="216" t="s">
        <v>173</v>
      </c>
      <c r="G116" s="216" t="s">
        <v>217</v>
      </c>
      <c r="H116" s="215" t="s">
        <v>579</v>
      </c>
      <c r="I116" s="490" t="s">
        <v>188</v>
      </c>
      <c r="J116" s="387" t="s">
        <v>10122</v>
      </c>
      <c r="K116" s="387" t="s">
        <v>10123</v>
      </c>
      <c r="L116" s="387" t="s">
        <v>10124</v>
      </c>
      <c r="M116" s="439">
        <v>31821596</v>
      </c>
      <c r="N116" s="388"/>
      <c r="O116" s="387">
        <v>2023</v>
      </c>
      <c r="P116" s="387">
        <v>2023</v>
      </c>
      <c r="Q116" s="679">
        <v>508</v>
      </c>
      <c r="R116" s="387"/>
      <c r="S116" s="387" t="s">
        <v>10138</v>
      </c>
      <c r="T116" s="163" t="s">
        <v>167</v>
      </c>
      <c r="U116" s="140"/>
    </row>
    <row r="117" spans="1:21" ht="115.5" customHeight="1" x14ac:dyDescent="0.2">
      <c r="A117" s="652" t="s">
        <v>29</v>
      </c>
      <c r="B117" s="259" t="s">
        <v>48</v>
      </c>
      <c r="C117" s="387" t="s">
        <v>10119</v>
      </c>
      <c r="D117" s="490" t="s">
        <v>10141</v>
      </c>
      <c r="E117" s="490" t="s">
        <v>10142</v>
      </c>
      <c r="F117" s="216" t="s">
        <v>173</v>
      </c>
      <c r="G117" s="216" t="s">
        <v>217</v>
      </c>
      <c r="H117" s="215" t="s">
        <v>681</v>
      </c>
      <c r="I117" s="490" t="s">
        <v>188</v>
      </c>
      <c r="J117" s="387" t="s">
        <v>10122</v>
      </c>
      <c r="K117" s="387" t="s">
        <v>10123</v>
      </c>
      <c r="L117" s="387" t="s">
        <v>10124</v>
      </c>
      <c r="M117" s="439">
        <v>31821596</v>
      </c>
      <c r="N117" s="388"/>
      <c r="O117" s="387">
        <v>2023</v>
      </c>
      <c r="P117" s="387">
        <v>2023</v>
      </c>
      <c r="Q117" s="679">
        <v>1015</v>
      </c>
      <c r="R117" s="387"/>
      <c r="S117" s="387" t="s">
        <v>10143</v>
      </c>
      <c r="T117" s="163" t="s">
        <v>167</v>
      </c>
      <c r="U117" s="140"/>
    </row>
    <row r="118" spans="1:21" ht="144" customHeight="1" x14ac:dyDescent="0.2">
      <c r="A118" s="652" t="s">
        <v>29</v>
      </c>
      <c r="B118" s="259" t="s">
        <v>48</v>
      </c>
      <c r="C118" s="387" t="s">
        <v>10119</v>
      </c>
      <c r="D118" s="490" t="s">
        <v>10144</v>
      </c>
      <c r="E118" s="490" t="s">
        <v>10142</v>
      </c>
      <c r="F118" s="216" t="s">
        <v>173</v>
      </c>
      <c r="G118" s="216" t="s">
        <v>217</v>
      </c>
      <c r="H118" s="215" t="s">
        <v>681</v>
      </c>
      <c r="I118" s="490" t="s">
        <v>188</v>
      </c>
      <c r="J118" s="387" t="s">
        <v>10122</v>
      </c>
      <c r="K118" s="387" t="s">
        <v>10123</v>
      </c>
      <c r="L118" s="387" t="s">
        <v>10124</v>
      </c>
      <c r="M118" s="439">
        <v>31821596</v>
      </c>
      <c r="N118" s="388"/>
      <c r="O118" s="387">
        <v>2023</v>
      </c>
      <c r="P118" s="387">
        <v>2023</v>
      </c>
      <c r="Q118" s="679">
        <v>1015</v>
      </c>
      <c r="R118" s="387"/>
      <c r="S118" s="387" t="s">
        <v>10143</v>
      </c>
      <c r="T118" s="163" t="s">
        <v>167</v>
      </c>
      <c r="U118" s="140"/>
    </row>
    <row r="119" spans="1:21" ht="243" customHeight="1" x14ac:dyDescent="0.2">
      <c r="A119" s="652" t="s">
        <v>29</v>
      </c>
      <c r="B119" s="259" t="s">
        <v>48</v>
      </c>
      <c r="C119" s="387" t="s">
        <v>10119</v>
      </c>
      <c r="D119" s="490" t="s">
        <v>10145</v>
      </c>
      <c r="E119" s="490" t="s">
        <v>10146</v>
      </c>
      <c r="F119" s="216" t="s">
        <v>173</v>
      </c>
      <c r="G119" s="216" t="s">
        <v>217</v>
      </c>
      <c r="H119" s="215" t="s">
        <v>681</v>
      </c>
      <c r="I119" s="490" t="s">
        <v>188</v>
      </c>
      <c r="J119" s="387" t="s">
        <v>10122</v>
      </c>
      <c r="K119" s="387" t="s">
        <v>10123</v>
      </c>
      <c r="L119" s="387" t="s">
        <v>10124</v>
      </c>
      <c r="M119" s="439">
        <v>31821596</v>
      </c>
      <c r="N119" s="388"/>
      <c r="O119" s="387">
        <v>2023</v>
      </c>
      <c r="P119" s="387">
        <v>2023</v>
      </c>
      <c r="Q119" s="679">
        <v>1015</v>
      </c>
      <c r="R119" s="387"/>
      <c r="S119" s="387" t="s">
        <v>10143</v>
      </c>
      <c r="T119" s="163" t="s">
        <v>167</v>
      </c>
      <c r="U119" s="140"/>
    </row>
    <row r="120" spans="1:21" ht="109.5" customHeight="1" x14ac:dyDescent="0.2">
      <c r="A120" s="652" t="s">
        <v>29</v>
      </c>
      <c r="B120" s="259" t="s">
        <v>48</v>
      </c>
      <c r="C120" s="387" t="s">
        <v>10147</v>
      </c>
      <c r="D120" s="490" t="s">
        <v>10148</v>
      </c>
      <c r="E120" s="490" t="s">
        <v>10149</v>
      </c>
      <c r="F120" s="216" t="s">
        <v>173</v>
      </c>
      <c r="G120" s="216" t="s">
        <v>217</v>
      </c>
      <c r="H120" s="215" t="s">
        <v>681</v>
      </c>
      <c r="I120" s="490" t="s">
        <v>188</v>
      </c>
      <c r="J120" s="387" t="s">
        <v>10122</v>
      </c>
      <c r="K120" s="387" t="s">
        <v>10123</v>
      </c>
      <c r="L120" s="387" t="s">
        <v>10124</v>
      </c>
      <c r="M120" s="439">
        <v>31821596</v>
      </c>
      <c r="N120" s="388"/>
      <c r="O120" s="387">
        <v>2023</v>
      </c>
      <c r="P120" s="387">
        <v>2023</v>
      </c>
      <c r="Q120" s="679">
        <v>508</v>
      </c>
      <c r="R120" s="387"/>
      <c r="S120" s="387" t="s">
        <v>10150</v>
      </c>
      <c r="T120" s="163" t="s">
        <v>167</v>
      </c>
      <c r="U120" s="140"/>
    </row>
    <row r="121" spans="1:21" ht="84" customHeight="1" x14ac:dyDescent="0.2">
      <c r="A121" s="652" t="s">
        <v>29</v>
      </c>
      <c r="B121" s="259" t="s">
        <v>48</v>
      </c>
      <c r="C121" s="387" t="s">
        <v>10126</v>
      </c>
      <c r="D121" s="490" t="s">
        <v>10151</v>
      </c>
      <c r="E121" s="490" t="s">
        <v>10152</v>
      </c>
      <c r="F121" s="216" t="s">
        <v>173</v>
      </c>
      <c r="G121" s="216" t="s">
        <v>217</v>
      </c>
      <c r="H121" s="215" t="s">
        <v>681</v>
      </c>
      <c r="I121" s="490" t="s">
        <v>188</v>
      </c>
      <c r="J121" s="387" t="s">
        <v>10122</v>
      </c>
      <c r="K121" s="387" t="s">
        <v>10123</v>
      </c>
      <c r="L121" s="387" t="s">
        <v>10124</v>
      </c>
      <c r="M121" s="439">
        <v>31821596</v>
      </c>
      <c r="N121" s="388"/>
      <c r="O121" s="387">
        <v>2023</v>
      </c>
      <c r="P121" s="387">
        <v>2023</v>
      </c>
      <c r="Q121" s="679">
        <v>508</v>
      </c>
      <c r="R121" s="387"/>
      <c r="S121" s="387" t="s">
        <v>10153</v>
      </c>
      <c r="T121" s="163" t="s">
        <v>167</v>
      </c>
      <c r="U121" s="140"/>
    </row>
    <row r="122" spans="1:21" ht="136.5" customHeight="1" x14ac:dyDescent="0.2">
      <c r="A122" s="652" t="s">
        <v>29</v>
      </c>
      <c r="B122" s="259" t="s">
        <v>48</v>
      </c>
      <c r="C122" s="387" t="s">
        <v>10138</v>
      </c>
      <c r="D122" s="490" t="s">
        <v>10154</v>
      </c>
      <c r="E122" s="490" t="s">
        <v>10155</v>
      </c>
      <c r="F122" s="216" t="s">
        <v>173</v>
      </c>
      <c r="G122" s="216" t="s">
        <v>219</v>
      </c>
      <c r="H122" s="215" t="s">
        <v>564</v>
      </c>
      <c r="I122" s="490" t="s">
        <v>188</v>
      </c>
      <c r="J122" s="387" t="s">
        <v>10122</v>
      </c>
      <c r="K122" s="387" t="s">
        <v>10123</v>
      </c>
      <c r="L122" s="387" t="s">
        <v>10124</v>
      </c>
      <c r="M122" s="439">
        <v>31821596</v>
      </c>
      <c r="N122" s="388"/>
      <c r="O122" s="387">
        <v>2023</v>
      </c>
      <c r="P122" s="387">
        <v>2023</v>
      </c>
      <c r="Q122" s="679">
        <v>1015</v>
      </c>
      <c r="R122" s="387"/>
      <c r="S122" s="387" t="s">
        <v>10138</v>
      </c>
      <c r="T122" s="163" t="s">
        <v>167</v>
      </c>
      <c r="U122" s="140"/>
    </row>
    <row r="123" spans="1:21" ht="294" customHeight="1" x14ac:dyDescent="0.2">
      <c r="A123" s="652" t="s">
        <v>29</v>
      </c>
      <c r="B123" s="259" t="s">
        <v>48</v>
      </c>
      <c r="C123" s="387" t="s">
        <v>10132</v>
      </c>
      <c r="D123" s="490" t="s">
        <v>10156</v>
      </c>
      <c r="E123" s="490" t="s">
        <v>10134</v>
      </c>
      <c r="F123" s="216" t="s">
        <v>173</v>
      </c>
      <c r="G123" s="216" t="s">
        <v>217</v>
      </c>
      <c r="H123" s="215" t="s">
        <v>579</v>
      </c>
      <c r="I123" s="490" t="s">
        <v>188</v>
      </c>
      <c r="J123" s="387" t="s">
        <v>10122</v>
      </c>
      <c r="K123" s="387" t="s">
        <v>10123</v>
      </c>
      <c r="L123" s="387" t="s">
        <v>10124</v>
      </c>
      <c r="M123" s="439">
        <v>31821596</v>
      </c>
      <c r="N123" s="388"/>
      <c r="O123" s="387">
        <v>2023</v>
      </c>
      <c r="P123" s="387">
        <v>2023</v>
      </c>
      <c r="Q123" s="679">
        <v>400</v>
      </c>
      <c r="R123" s="387"/>
      <c r="S123" s="387" t="s">
        <v>10157</v>
      </c>
      <c r="T123" s="163" t="s">
        <v>167</v>
      </c>
      <c r="U123" s="140"/>
    </row>
    <row r="124" spans="1:21" ht="276.75" customHeight="1" x14ac:dyDescent="0.2">
      <c r="A124" s="652" t="s">
        <v>29</v>
      </c>
      <c r="B124" s="259" t="s">
        <v>48</v>
      </c>
      <c r="C124" s="387" t="s">
        <v>10126</v>
      </c>
      <c r="D124" s="490" t="s">
        <v>10158</v>
      </c>
      <c r="E124" s="490" t="s">
        <v>10159</v>
      </c>
      <c r="F124" s="216" t="s">
        <v>173</v>
      </c>
      <c r="G124" s="216" t="s">
        <v>217</v>
      </c>
      <c r="H124" s="215" t="s">
        <v>681</v>
      </c>
      <c r="I124" s="490" t="s">
        <v>188</v>
      </c>
      <c r="J124" s="387" t="s">
        <v>10122</v>
      </c>
      <c r="K124" s="387" t="s">
        <v>10123</v>
      </c>
      <c r="L124" s="387" t="s">
        <v>10124</v>
      </c>
      <c r="M124" s="439">
        <v>31821596</v>
      </c>
      <c r="N124" s="388"/>
      <c r="O124" s="387">
        <v>2023</v>
      </c>
      <c r="P124" s="387">
        <v>2023</v>
      </c>
      <c r="Q124" s="679">
        <v>1015</v>
      </c>
      <c r="R124" s="387"/>
      <c r="S124" s="387" t="s">
        <v>10129</v>
      </c>
      <c r="T124" s="163" t="s">
        <v>167</v>
      </c>
      <c r="U124" s="140"/>
    </row>
    <row r="125" spans="1:21" ht="219" customHeight="1" x14ac:dyDescent="0.2">
      <c r="A125" s="652" t="s">
        <v>29</v>
      </c>
      <c r="B125" s="259" t="s">
        <v>48</v>
      </c>
      <c r="C125" s="387" t="s">
        <v>10160</v>
      </c>
      <c r="D125" s="490" t="s">
        <v>10158</v>
      </c>
      <c r="E125" s="490" t="s">
        <v>10161</v>
      </c>
      <c r="F125" s="216" t="s">
        <v>173</v>
      </c>
      <c r="G125" s="216" t="s">
        <v>217</v>
      </c>
      <c r="H125" s="215" t="s">
        <v>681</v>
      </c>
      <c r="I125" s="490" t="s">
        <v>188</v>
      </c>
      <c r="J125" s="387" t="s">
        <v>10122</v>
      </c>
      <c r="K125" s="387" t="s">
        <v>10123</v>
      </c>
      <c r="L125" s="387" t="s">
        <v>10124</v>
      </c>
      <c r="M125" s="439">
        <v>31821596</v>
      </c>
      <c r="N125" s="388"/>
      <c r="O125" s="387">
        <v>2023</v>
      </c>
      <c r="P125" s="387">
        <v>2023</v>
      </c>
      <c r="Q125" s="679">
        <v>508</v>
      </c>
      <c r="R125" s="387"/>
      <c r="S125" s="387" t="s">
        <v>10162</v>
      </c>
      <c r="T125" s="163" t="s">
        <v>167</v>
      </c>
      <c r="U125" s="140"/>
    </row>
    <row r="126" spans="1:21" ht="183" customHeight="1" x14ac:dyDescent="0.2">
      <c r="A126" s="652" t="s">
        <v>29</v>
      </c>
      <c r="B126" s="259" t="s">
        <v>48</v>
      </c>
      <c r="C126" s="387" t="s">
        <v>10163</v>
      </c>
      <c r="D126" s="490" t="s">
        <v>10164</v>
      </c>
      <c r="E126" s="490" t="s">
        <v>10165</v>
      </c>
      <c r="F126" s="216" t="s">
        <v>173</v>
      </c>
      <c r="G126" s="216" t="s">
        <v>217</v>
      </c>
      <c r="H126" s="215" t="s">
        <v>579</v>
      </c>
      <c r="I126" s="490" t="s">
        <v>188</v>
      </c>
      <c r="J126" s="387" t="s">
        <v>10122</v>
      </c>
      <c r="K126" s="387" t="s">
        <v>10123</v>
      </c>
      <c r="L126" s="387" t="s">
        <v>10124</v>
      </c>
      <c r="M126" s="439">
        <v>31821596</v>
      </c>
      <c r="N126" s="388"/>
      <c r="O126" s="387">
        <v>2023</v>
      </c>
      <c r="P126" s="387">
        <v>2023</v>
      </c>
      <c r="Q126" s="679">
        <v>508</v>
      </c>
      <c r="R126" s="387"/>
      <c r="S126" s="387" t="s">
        <v>10166</v>
      </c>
      <c r="T126" s="163" t="s">
        <v>167</v>
      </c>
      <c r="U126" s="140"/>
    </row>
    <row r="127" spans="1:21" ht="58.5" customHeight="1" x14ac:dyDescent="0.2">
      <c r="A127" s="652" t="s">
        <v>29</v>
      </c>
      <c r="B127" s="259" t="s">
        <v>48</v>
      </c>
      <c r="C127" s="387" t="s">
        <v>10163</v>
      </c>
      <c r="D127" s="490" t="s">
        <v>10167</v>
      </c>
      <c r="E127" s="490" t="s">
        <v>10168</v>
      </c>
      <c r="F127" s="216" t="s">
        <v>173</v>
      </c>
      <c r="G127" s="216" t="s">
        <v>217</v>
      </c>
      <c r="H127" s="215" t="s">
        <v>579</v>
      </c>
      <c r="I127" s="490" t="s">
        <v>188</v>
      </c>
      <c r="J127" s="387" t="s">
        <v>10122</v>
      </c>
      <c r="K127" s="387" t="s">
        <v>10123</v>
      </c>
      <c r="L127" s="387" t="s">
        <v>10124</v>
      </c>
      <c r="M127" s="439">
        <v>31821596</v>
      </c>
      <c r="N127" s="388"/>
      <c r="O127" s="387">
        <v>2023</v>
      </c>
      <c r="P127" s="387">
        <v>2023</v>
      </c>
      <c r="Q127" s="679">
        <v>508</v>
      </c>
      <c r="R127" s="387"/>
      <c r="S127" s="387" t="s">
        <v>10166</v>
      </c>
      <c r="T127" s="163" t="s">
        <v>167</v>
      </c>
      <c r="U127" s="140"/>
    </row>
    <row r="128" spans="1:21" ht="408" x14ac:dyDescent="0.2">
      <c r="A128" s="652" t="s">
        <v>29</v>
      </c>
      <c r="B128" s="259" t="s">
        <v>48</v>
      </c>
      <c r="C128" s="387" t="s">
        <v>10163</v>
      </c>
      <c r="D128" s="490" t="s">
        <v>10169</v>
      </c>
      <c r="E128" s="490" t="s">
        <v>10170</v>
      </c>
      <c r="F128" s="216" t="s">
        <v>173</v>
      </c>
      <c r="G128" s="216" t="s">
        <v>217</v>
      </c>
      <c r="H128" s="215" t="s">
        <v>579</v>
      </c>
      <c r="I128" s="490" t="s">
        <v>188</v>
      </c>
      <c r="J128" s="387" t="s">
        <v>10122</v>
      </c>
      <c r="K128" s="387" t="s">
        <v>10123</v>
      </c>
      <c r="L128" s="387" t="s">
        <v>10124</v>
      </c>
      <c r="M128" s="439">
        <v>31821596</v>
      </c>
      <c r="N128" s="388"/>
      <c r="O128" s="387">
        <v>2023</v>
      </c>
      <c r="P128" s="387">
        <v>2023</v>
      </c>
      <c r="Q128" s="679">
        <v>508</v>
      </c>
      <c r="R128" s="387"/>
      <c r="S128" s="387" t="s">
        <v>10166</v>
      </c>
      <c r="T128" s="163" t="s">
        <v>167</v>
      </c>
      <c r="U128" s="140"/>
    </row>
    <row r="129" spans="1:21" ht="63" customHeight="1" x14ac:dyDescent="0.2">
      <c r="A129" s="652" t="s">
        <v>29</v>
      </c>
      <c r="B129" s="259" t="s">
        <v>48</v>
      </c>
      <c r="C129" s="387" t="s">
        <v>10163</v>
      </c>
      <c r="D129" s="490" t="s">
        <v>10171</v>
      </c>
      <c r="E129" s="490" t="s">
        <v>10172</v>
      </c>
      <c r="F129" s="216" t="s">
        <v>173</v>
      </c>
      <c r="G129" s="216" t="s">
        <v>217</v>
      </c>
      <c r="H129" s="215" t="s">
        <v>579</v>
      </c>
      <c r="I129" s="490" t="s">
        <v>188</v>
      </c>
      <c r="J129" s="387" t="s">
        <v>10122</v>
      </c>
      <c r="K129" s="387" t="s">
        <v>10123</v>
      </c>
      <c r="L129" s="387" t="s">
        <v>10124</v>
      </c>
      <c r="M129" s="439">
        <v>31821596</v>
      </c>
      <c r="N129" s="388"/>
      <c r="O129" s="387">
        <v>2023</v>
      </c>
      <c r="P129" s="387">
        <v>2023</v>
      </c>
      <c r="Q129" s="679">
        <v>1015</v>
      </c>
      <c r="R129" s="387"/>
      <c r="S129" s="387" t="s">
        <v>10166</v>
      </c>
      <c r="T129" s="163" t="s">
        <v>167</v>
      </c>
      <c r="U129" s="140"/>
    </row>
    <row r="130" spans="1:21" ht="75" customHeight="1" x14ac:dyDescent="0.2">
      <c r="A130" s="652" t="s">
        <v>29</v>
      </c>
      <c r="B130" s="259" t="s">
        <v>48</v>
      </c>
      <c r="C130" s="387" t="s">
        <v>10163</v>
      </c>
      <c r="D130" s="490" t="s">
        <v>10173</v>
      </c>
      <c r="E130" s="490" t="s">
        <v>10174</v>
      </c>
      <c r="F130" s="216" t="s">
        <v>173</v>
      </c>
      <c r="G130" s="216" t="s">
        <v>217</v>
      </c>
      <c r="H130" s="215" t="s">
        <v>579</v>
      </c>
      <c r="I130" s="490" t="s">
        <v>188</v>
      </c>
      <c r="J130" s="387" t="s">
        <v>10122</v>
      </c>
      <c r="K130" s="387" t="s">
        <v>10123</v>
      </c>
      <c r="L130" s="387" t="s">
        <v>10124</v>
      </c>
      <c r="M130" s="439">
        <v>31821596</v>
      </c>
      <c r="N130" s="388"/>
      <c r="O130" s="387">
        <v>2023</v>
      </c>
      <c r="P130" s="387">
        <v>2023</v>
      </c>
      <c r="Q130" s="679">
        <v>508</v>
      </c>
      <c r="R130" s="387"/>
      <c r="S130" s="387" t="s">
        <v>10166</v>
      </c>
      <c r="T130" s="163" t="s">
        <v>167</v>
      </c>
      <c r="U130" s="140"/>
    </row>
    <row r="131" spans="1:21" ht="52.5" customHeight="1" x14ac:dyDescent="0.2">
      <c r="A131" s="292" t="s">
        <v>29</v>
      </c>
      <c r="B131" s="259" t="s">
        <v>48</v>
      </c>
      <c r="C131" s="175" t="s">
        <v>10175</v>
      </c>
      <c r="D131" s="300" t="s">
        <v>10176</v>
      </c>
      <c r="E131" s="300" t="s">
        <v>10177</v>
      </c>
      <c r="F131" s="273" t="s">
        <v>173</v>
      </c>
      <c r="G131" s="273" t="s">
        <v>217</v>
      </c>
      <c r="H131" s="273" t="s">
        <v>594</v>
      </c>
      <c r="I131" s="300" t="s">
        <v>188</v>
      </c>
      <c r="J131" s="175" t="s">
        <v>10122</v>
      </c>
      <c r="K131" s="175" t="s">
        <v>10123</v>
      </c>
      <c r="L131" s="175" t="s">
        <v>10124</v>
      </c>
      <c r="M131" s="363">
        <v>31821596</v>
      </c>
      <c r="N131" s="178"/>
      <c r="O131" s="175">
        <v>2023</v>
      </c>
      <c r="P131" s="175">
        <v>2023</v>
      </c>
      <c r="Q131" s="663">
        <v>1015</v>
      </c>
      <c r="R131" s="440"/>
      <c r="S131" s="175" t="s">
        <v>10129</v>
      </c>
      <c r="T131" s="163" t="s">
        <v>167</v>
      </c>
      <c r="U131" s="140"/>
    </row>
    <row r="132" spans="1:21" ht="99" customHeight="1" x14ac:dyDescent="0.2">
      <c r="A132" s="652" t="s">
        <v>29</v>
      </c>
      <c r="B132" s="259" t="s">
        <v>48</v>
      </c>
      <c r="C132" s="387" t="s">
        <v>10126</v>
      </c>
      <c r="D132" s="490" t="s">
        <v>10178</v>
      </c>
      <c r="E132" s="490" t="s">
        <v>10179</v>
      </c>
      <c r="F132" s="216" t="s">
        <v>173</v>
      </c>
      <c r="G132" s="216" t="s">
        <v>217</v>
      </c>
      <c r="H132" s="215" t="s">
        <v>681</v>
      </c>
      <c r="I132" s="490" t="s">
        <v>188</v>
      </c>
      <c r="J132" s="387" t="s">
        <v>10122</v>
      </c>
      <c r="K132" s="387" t="s">
        <v>10123</v>
      </c>
      <c r="L132" s="387" t="s">
        <v>10124</v>
      </c>
      <c r="M132" s="439">
        <v>31821596</v>
      </c>
      <c r="N132" s="388"/>
      <c r="O132" s="387">
        <v>2023</v>
      </c>
      <c r="P132" s="387">
        <v>2023</v>
      </c>
      <c r="Q132" s="679">
        <v>508</v>
      </c>
      <c r="R132" s="387"/>
      <c r="S132" s="387" t="s">
        <v>10129</v>
      </c>
      <c r="T132" s="163" t="s">
        <v>167</v>
      </c>
      <c r="U132" s="140"/>
    </row>
    <row r="133" spans="1:21" ht="86.25" customHeight="1" x14ac:dyDescent="0.2">
      <c r="A133" s="652" t="s">
        <v>29</v>
      </c>
      <c r="B133" s="259" t="s">
        <v>48</v>
      </c>
      <c r="C133" s="387" t="s">
        <v>10160</v>
      </c>
      <c r="D133" s="490" t="s">
        <v>10180</v>
      </c>
      <c r="E133" s="490" t="s">
        <v>10161</v>
      </c>
      <c r="F133" s="216" t="s">
        <v>173</v>
      </c>
      <c r="G133" s="216" t="s">
        <v>217</v>
      </c>
      <c r="H133" s="215" t="s">
        <v>681</v>
      </c>
      <c r="I133" s="490" t="s">
        <v>188</v>
      </c>
      <c r="J133" s="387" t="s">
        <v>10122</v>
      </c>
      <c r="K133" s="387" t="s">
        <v>10123</v>
      </c>
      <c r="L133" s="387" t="s">
        <v>10124</v>
      </c>
      <c r="M133" s="439">
        <v>31821596</v>
      </c>
      <c r="N133" s="388"/>
      <c r="O133" s="387">
        <v>2023</v>
      </c>
      <c r="P133" s="387">
        <v>2023</v>
      </c>
      <c r="Q133" s="679">
        <v>508</v>
      </c>
      <c r="R133" s="387"/>
      <c r="S133" s="387" t="s">
        <v>10162</v>
      </c>
      <c r="T133" s="163" t="s">
        <v>167</v>
      </c>
      <c r="U133" s="140"/>
    </row>
    <row r="134" spans="1:21" ht="125.25" customHeight="1" x14ac:dyDescent="0.2">
      <c r="A134" s="652" t="s">
        <v>29</v>
      </c>
      <c r="B134" s="259" t="s">
        <v>48</v>
      </c>
      <c r="C134" s="387" t="s">
        <v>10163</v>
      </c>
      <c r="D134" s="490" t="s">
        <v>10181</v>
      </c>
      <c r="E134" s="490" t="s">
        <v>10182</v>
      </c>
      <c r="F134" s="216" t="s">
        <v>173</v>
      </c>
      <c r="G134" s="216" t="s">
        <v>217</v>
      </c>
      <c r="H134" s="215" t="s">
        <v>579</v>
      </c>
      <c r="I134" s="490" t="s">
        <v>188</v>
      </c>
      <c r="J134" s="387" t="s">
        <v>10122</v>
      </c>
      <c r="K134" s="387" t="s">
        <v>10123</v>
      </c>
      <c r="L134" s="387" t="s">
        <v>10124</v>
      </c>
      <c r="M134" s="439">
        <v>31821596</v>
      </c>
      <c r="N134" s="388"/>
      <c r="O134" s="387">
        <v>2023</v>
      </c>
      <c r="P134" s="387">
        <v>2023</v>
      </c>
      <c r="Q134" s="679">
        <v>1015</v>
      </c>
      <c r="R134" s="387"/>
      <c r="S134" s="387" t="s">
        <v>10166</v>
      </c>
      <c r="T134" s="163" t="s">
        <v>167</v>
      </c>
      <c r="U134" s="140"/>
    </row>
    <row r="135" spans="1:21" ht="409.6" customHeight="1" x14ac:dyDescent="0.2">
      <c r="A135" s="652" t="s">
        <v>29</v>
      </c>
      <c r="B135" s="259" t="s">
        <v>48</v>
      </c>
      <c r="C135" s="387" t="s">
        <v>10132</v>
      </c>
      <c r="D135" s="490" t="s">
        <v>10183</v>
      </c>
      <c r="E135" s="490" t="s">
        <v>10134</v>
      </c>
      <c r="F135" s="216" t="s">
        <v>173</v>
      </c>
      <c r="G135" s="216" t="s">
        <v>217</v>
      </c>
      <c r="H135" s="215" t="s">
        <v>579</v>
      </c>
      <c r="I135" s="490" t="s">
        <v>188</v>
      </c>
      <c r="J135" s="387" t="s">
        <v>10122</v>
      </c>
      <c r="K135" s="387" t="s">
        <v>10123</v>
      </c>
      <c r="L135" s="387" t="s">
        <v>10124</v>
      </c>
      <c r="M135" s="439">
        <v>31821596</v>
      </c>
      <c r="N135" s="388"/>
      <c r="O135" s="387">
        <v>2023</v>
      </c>
      <c r="P135" s="387">
        <v>2023</v>
      </c>
      <c r="Q135" s="679">
        <v>1015</v>
      </c>
      <c r="R135" s="387"/>
      <c r="S135" s="387" t="s">
        <v>10157</v>
      </c>
      <c r="T135" s="163" t="s">
        <v>167</v>
      </c>
      <c r="U135" s="140"/>
    </row>
    <row r="136" spans="1:21" ht="111.75" customHeight="1" x14ac:dyDescent="0.2">
      <c r="A136" s="652" t="s">
        <v>29</v>
      </c>
      <c r="B136" s="259" t="s">
        <v>48</v>
      </c>
      <c r="C136" s="387" t="s">
        <v>10132</v>
      </c>
      <c r="D136" s="490" t="s">
        <v>10184</v>
      </c>
      <c r="E136" s="490" t="s">
        <v>10134</v>
      </c>
      <c r="F136" s="216" t="s">
        <v>173</v>
      </c>
      <c r="G136" s="216" t="s">
        <v>217</v>
      </c>
      <c r="H136" s="215" t="s">
        <v>579</v>
      </c>
      <c r="I136" s="490" t="s">
        <v>188</v>
      </c>
      <c r="J136" s="387" t="s">
        <v>10122</v>
      </c>
      <c r="K136" s="387" t="s">
        <v>10123</v>
      </c>
      <c r="L136" s="387" t="s">
        <v>10124</v>
      </c>
      <c r="M136" s="439">
        <v>31821596</v>
      </c>
      <c r="N136" s="388"/>
      <c r="O136" s="387">
        <v>2023</v>
      </c>
      <c r="P136" s="387">
        <v>2023</v>
      </c>
      <c r="Q136" s="679">
        <v>1015</v>
      </c>
      <c r="R136" s="387"/>
      <c r="S136" s="387" t="s">
        <v>10157</v>
      </c>
      <c r="T136" s="163" t="s">
        <v>167</v>
      </c>
      <c r="U136" s="140"/>
    </row>
    <row r="137" spans="1:21" ht="172.5" customHeight="1" x14ac:dyDescent="0.2">
      <c r="A137" s="652" t="s">
        <v>29</v>
      </c>
      <c r="B137" s="259" t="s">
        <v>48</v>
      </c>
      <c r="C137" s="387" t="s">
        <v>10126</v>
      </c>
      <c r="D137" s="490" t="s">
        <v>10185</v>
      </c>
      <c r="E137" s="490" t="s">
        <v>10128</v>
      </c>
      <c r="F137" s="216" t="s">
        <v>173</v>
      </c>
      <c r="G137" s="216" t="s">
        <v>217</v>
      </c>
      <c r="H137" s="215" t="s">
        <v>681</v>
      </c>
      <c r="I137" s="490" t="s">
        <v>188</v>
      </c>
      <c r="J137" s="387" t="s">
        <v>10122</v>
      </c>
      <c r="K137" s="387" t="s">
        <v>10123</v>
      </c>
      <c r="L137" s="387" t="s">
        <v>10124</v>
      </c>
      <c r="M137" s="439">
        <v>31821596</v>
      </c>
      <c r="N137" s="388"/>
      <c r="O137" s="387">
        <v>2023</v>
      </c>
      <c r="P137" s="387">
        <v>2023</v>
      </c>
      <c r="Q137" s="679">
        <v>1015</v>
      </c>
      <c r="R137" s="387"/>
      <c r="S137" s="387" t="s">
        <v>10129</v>
      </c>
      <c r="T137" s="163" t="s">
        <v>167</v>
      </c>
      <c r="U137" s="140"/>
    </row>
    <row r="138" spans="1:21" ht="39.75" customHeight="1" x14ac:dyDescent="0.2">
      <c r="A138" s="652" t="s">
        <v>29</v>
      </c>
      <c r="B138" s="259" t="s">
        <v>48</v>
      </c>
      <c r="C138" s="387" t="s">
        <v>10132</v>
      </c>
      <c r="D138" s="490" t="s">
        <v>10186</v>
      </c>
      <c r="E138" s="490" t="s">
        <v>10134</v>
      </c>
      <c r="F138" s="216" t="s">
        <v>173</v>
      </c>
      <c r="G138" s="216" t="s">
        <v>217</v>
      </c>
      <c r="H138" s="215" t="s">
        <v>579</v>
      </c>
      <c r="I138" s="490" t="s">
        <v>188</v>
      </c>
      <c r="J138" s="387" t="s">
        <v>10122</v>
      </c>
      <c r="K138" s="387" t="s">
        <v>10123</v>
      </c>
      <c r="L138" s="387" t="s">
        <v>10124</v>
      </c>
      <c r="M138" s="439">
        <v>31821596</v>
      </c>
      <c r="N138" s="388"/>
      <c r="O138" s="387">
        <v>2023</v>
      </c>
      <c r="P138" s="387">
        <v>2023</v>
      </c>
      <c r="Q138" s="679">
        <v>1015</v>
      </c>
      <c r="R138" s="387"/>
      <c r="S138" s="387" t="s">
        <v>10157</v>
      </c>
      <c r="T138" s="163" t="s">
        <v>167</v>
      </c>
      <c r="U138" s="140"/>
    </row>
    <row r="139" spans="1:21" ht="59.25" customHeight="1" x14ac:dyDescent="0.2">
      <c r="A139" s="652" t="s">
        <v>29</v>
      </c>
      <c r="B139" s="259" t="s">
        <v>48</v>
      </c>
      <c r="C139" s="387" t="s">
        <v>10132</v>
      </c>
      <c r="D139" s="490" t="s">
        <v>10187</v>
      </c>
      <c r="E139" s="490" t="s">
        <v>10134</v>
      </c>
      <c r="F139" s="216" t="s">
        <v>173</v>
      </c>
      <c r="G139" s="216" t="s">
        <v>217</v>
      </c>
      <c r="H139" s="215" t="s">
        <v>579</v>
      </c>
      <c r="I139" s="490" t="s">
        <v>188</v>
      </c>
      <c r="J139" s="387" t="s">
        <v>10122</v>
      </c>
      <c r="K139" s="387" t="s">
        <v>10123</v>
      </c>
      <c r="L139" s="387" t="s">
        <v>10124</v>
      </c>
      <c r="M139" s="439">
        <v>31821596</v>
      </c>
      <c r="N139" s="388"/>
      <c r="O139" s="387">
        <v>2023</v>
      </c>
      <c r="P139" s="387">
        <v>2023</v>
      </c>
      <c r="Q139" s="679">
        <v>1015</v>
      </c>
      <c r="R139" s="387"/>
      <c r="S139" s="387" t="s">
        <v>10157</v>
      </c>
      <c r="T139" s="163" t="s">
        <v>167</v>
      </c>
      <c r="U139" s="140"/>
    </row>
    <row r="140" spans="1:21" ht="59.25" customHeight="1" x14ac:dyDescent="0.2">
      <c r="A140" s="652" t="s">
        <v>29</v>
      </c>
      <c r="B140" s="259" t="s">
        <v>48</v>
      </c>
      <c r="C140" s="387" t="s">
        <v>10132</v>
      </c>
      <c r="D140" s="490" t="s">
        <v>10188</v>
      </c>
      <c r="E140" s="490" t="s">
        <v>10134</v>
      </c>
      <c r="F140" s="216" t="s">
        <v>173</v>
      </c>
      <c r="G140" s="216" t="s">
        <v>217</v>
      </c>
      <c r="H140" s="215" t="s">
        <v>579</v>
      </c>
      <c r="I140" s="490" t="s">
        <v>188</v>
      </c>
      <c r="J140" s="387" t="s">
        <v>10122</v>
      </c>
      <c r="K140" s="387" t="s">
        <v>10123</v>
      </c>
      <c r="L140" s="387" t="s">
        <v>10124</v>
      </c>
      <c r="M140" s="439">
        <v>31821596</v>
      </c>
      <c r="N140" s="388"/>
      <c r="O140" s="387">
        <v>2023</v>
      </c>
      <c r="P140" s="387">
        <v>2023</v>
      </c>
      <c r="Q140" s="679">
        <v>1015</v>
      </c>
      <c r="R140" s="387"/>
      <c r="S140" s="387" t="s">
        <v>10157</v>
      </c>
      <c r="T140" s="163" t="s">
        <v>167</v>
      </c>
      <c r="U140" s="140"/>
    </row>
    <row r="141" spans="1:21" ht="409.5" x14ac:dyDescent="0.2">
      <c r="A141" s="652" t="s">
        <v>29</v>
      </c>
      <c r="B141" s="259" t="s">
        <v>48</v>
      </c>
      <c r="C141" s="387" t="s">
        <v>10132</v>
      </c>
      <c r="D141" s="490" t="s">
        <v>10189</v>
      </c>
      <c r="E141" s="490" t="s">
        <v>10134</v>
      </c>
      <c r="F141" s="216" t="s">
        <v>173</v>
      </c>
      <c r="G141" s="216" t="s">
        <v>217</v>
      </c>
      <c r="H141" s="215" t="s">
        <v>579</v>
      </c>
      <c r="I141" s="490" t="s">
        <v>188</v>
      </c>
      <c r="J141" s="387" t="s">
        <v>10122</v>
      </c>
      <c r="K141" s="387" t="s">
        <v>10123</v>
      </c>
      <c r="L141" s="387" t="s">
        <v>10124</v>
      </c>
      <c r="M141" s="439">
        <v>31821596</v>
      </c>
      <c r="N141" s="388"/>
      <c r="O141" s="387">
        <v>2023</v>
      </c>
      <c r="P141" s="387">
        <v>2023</v>
      </c>
      <c r="Q141" s="679">
        <v>1015</v>
      </c>
      <c r="R141" s="387"/>
      <c r="S141" s="387" t="s">
        <v>10157</v>
      </c>
      <c r="T141" s="163" t="s">
        <v>167</v>
      </c>
      <c r="U141" s="140"/>
    </row>
    <row r="142" spans="1:21" ht="395.25" x14ac:dyDescent="0.2">
      <c r="A142" s="652" t="s">
        <v>29</v>
      </c>
      <c r="B142" s="259" t="s">
        <v>48</v>
      </c>
      <c r="C142" s="387" t="s">
        <v>10190</v>
      </c>
      <c r="D142" s="490" t="s">
        <v>10191</v>
      </c>
      <c r="E142" s="490" t="s">
        <v>10192</v>
      </c>
      <c r="F142" s="216" t="s">
        <v>173</v>
      </c>
      <c r="G142" s="216" t="s">
        <v>217</v>
      </c>
      <c r="H142" s="215" t="s">
        <v>684</v>
      </c>
      <c r="I142" s="490" t="s">
        <v>188</v>
      </c>
      <c r="J142" s="387" t="s">
        <v>10122</v>
      </c>
      <c r="K142" s="387" t="s">
        <v>10123</v>
      </c>
      <c r="L142" s="387" t="s">
        <v>10124</v>
      </c>
      <c r="M142" s="439">
        <v>31821596</v>
      </c>
      <c r="N142" s="388"/>
      <c r="O142" s="387">
        <v>2023</v>
      </c>
      <c r="P142" s="387">
        <v>2023</v>
      </c>
      <c r="Q142" s="679">
        <v>1015</v>
      </c>
      <c r="R142" s="387"/>
      <c r="S142" s="387" t="s">
        <v>10193</v>
      </c>
      <c r="T142" s="163" t="s">
        <v>167</v>
      </c>
      <c r="U142" s="140"/>
    </row>
    <row r="143" spans="1:21" ht="42.75" customHeight="1" x14ac:dyDescent="0.2">
      <c r="A143" s="652" t="s">
        <v>29</v>
      </c>
      <c r="B143" s="259" t="s">
        <v>48</v>
      </c>
      <c r="C143" s="387" t="s">
        <v>10163</v>
      </c>
      <c r="D143" s="490" t="s">
        <v>10194</v>
      </c>
      <c r="E143" s="490" t="s">
        <v>10195</v>
      </c>
      <c r="F143" s="216" t="s">
        <v>173</v>
      </c>
      <c r="G143" s="216" t="s">
        <v>217</v>
      </c>
      <c r="H143" s="215" t="s">
        <v>579</v>
      </c>
      <c r="I143" s="490" t="s">
        <v>188</v>
      </c>
      <c r="J143" s="387" t="s">
        <v>10122</v>
      </c>
      <c r="K143" s="387" t="s">
        <v>10123</v>
      </c>
      <c r="L143" s="387" t="s">
        <v>10124</v>
      </c>
      <c r="M143" s="439">
        <v>31821596</v>
      </c>
      <c r="N143" s="388"/>
      <c r="O143" s="387">
        <v>2023</v>
      </c>
      <c r="P143" s="387">
        <v>2023</v>
      </c>
      <c r="Q143" s="679">
        <v>1015</v>
      </c>
      <c r="R143" s="387"/>
      <c r="S143" s="387" t="s">
        <v>10166</v>
      </c>
      <c r="T143" s="163" t="s">
        <v>167</v>
      </c>
      <c r="U143" s="140"/>
    </row>
    <row r="144" spans="1:21" ht="42.75" customHeight="1" x14ac:dyDescent="0.2">
      <c r="A144" s="652" t="s">
        <v>29</v>
      </c>
      <c r="B144" s="259" t="s">
        <v>48</v>
      </c>
      <c r="C144" s="387" t="s">
        <v>10163</v>
      </c>
      <c r="D144" s="490" t="s">
        <v>10194</v>
      </c>
      <c r="E144" s="490" t="s">
        <v>10195</v>
      </c>
      <c r="F144" s="216" t="s">
        <v>173</v>
      </c>
      <c r="G144" s="216" t="s">
        <v>217</v>
      </c>
      <c r="H144" s="215" t="s">
        <v>579</v>
      </c>
      <c r="I144" s="490" t="s">
        <v>188</v>
      </c>
      <c r="J144" s="387" t="s">
        <v>10122</v>
      </c>
      <c r="K144" s="387" t="s">
        <v>10123</v>
      </c>
      <c r="L144" s="387" t="s">
        <v>10124</v>
      </c>
      <c r="M144" s="439">
        <v>31821596</v>
      </c>
      <c r="N144" s="388"/>
      <c r="O144" s="387">
        <v>2023</v>
      </c>
      <c r="P144" s="387">
        <v>2023</v>
      </c>
      <c r="Q144" s="679">
        <v>762</v>
      </c>
      <c r="R144" s="387"/>
      <c r="S144" s="387" t="s">
        <v>10166</v>
      </c>
      <c r="T144" s="163" t="s">
        <v>167</v>
      </c>
      <c r="U144" s="140"/>
    </row>
    <row r="145" spans="1:21" ht="42.75" customHeight="1" x14ac:dyDescent="0.2">
      <c r="A145" s="653" t="s">
        <v>29</v>
      </c>
      <c r="B145" s="259" t="s">
        <v>48</v>
      </c>
      <c r="C145" s="441" t="s">
        <v>10196</v>
      </c>
      <c r="D145" s="490" t="s">
        <v>10197</v>
      </c>
      <c r="E145" s="490"/>
      <c r="F145" s="216" t="s">
        <v>173</v>
      </c>
      <c r="G145" s="216" t="s">
        <v>217</v>
      </c>
      <c r="H145" s="215" t="s">
        <v>579</v>
      </c>
      <c r="I145" s="490" t="s">
        <v>188</v>
      </c>
      <c r="J145" s="441" t="s">
        <v>10198</v>
      </c>
      <c r="K145" s="441" t="s">
        <v>10199</v>
      </c>
      <c r="L145" s="441" t="s">
        <v>10200</v>
      </c>
      <c r="M145" s="442" t="s">
        <v>6612</v>
      </c>
      <c r="N145" s="443"/>
      <c r="O145" s="441">
        <v>2023</v>
      </c>
      <c r="P145" s="441">
        <v>2023</v>
      </c>
      <c r="Q145" s="679">
        <v>2030</v>
      </c>
      <c r="R145" s="441"/>
      <c r="S145" s="441" t="s">
        <v>10201</v>
      </c>
      <c r="T145" s="163" t="s">
        <v>167</v>
      </c>
      <c r="U145" s="140"/>
    </row>
    <row r="146" spans="1:21" ht="42.75" customHeight="1" x14ac:dyDescent="0.2">
      <c r="A146" s="653" t="s">
        <v>29</v>
      </c>
      <c r="B146" s="259" t="s">
        <v>48</v>
      </c>
      <c r="C146" s="441" t="s">
        <v>10196</v>
      </c>
      <c r="D146" s="490" t="s">
        <v>10202</v>
      </c>
      <c r="E146" s="490"/>
      <c r="F146" s="216" t="s">
        <v>173</v>
      </c>
      <c r="G146" s="216" t="s">
        <v>217</v>
      </c>
      <c r="H146" s="215" t="s">
        <v>579</v>
      </c>
      <c r="I146" s="490" t="s">
        <v>188</v>
      </c>
      <c r="J146" s="441" t="s">
        <v>10198</v>
      </c>
      <c r="K146" s="441" t="s">
        <v>10199</v>
      </c>
      <c r="L146" s="441" t="s">
        <v>10200</v>
      </c>
      <c r="M146" s="442" t="s">
        <v>6612</v>
      </c>
      <c r="N146" s="443"/>
      <c r="O146" s="441">
        <v>2023</v>
      </c>
      <c r="P146" s="441">
        <v>2023</v>
      </c>
      <c r="Q146" s="679">
        <v>2030</v>
      </c>
      <c r="R146" s="441"/>
      <c r="S146" s="441" t="s">
        <v>10203</v>
      </c>
      <c r="T146" s="163" t="s">
        <v>167</v>
      </c>
      <c r="U146" s="140"/>
    </row>
    <row r="147" spans="1:21" ht="42.75" customHeight="1" x14ac:dyDescent="0.2">
      <c r="A147" s="652" t="s">
        <v>29</v>
      </c>
      <c r="B147" s="259" t="s">
        <v>48</v>
      </c>
      <c r="C147" s="387" t="s">
        <v>10204</v>
      </c>
      <c r="D147" s="490" t="s">
        <v>10205</v>
      </c>
      <c r="E147" s="490" t="s">
        <v>10206</v>
      </c>
      <c r="F147" s="216" t="s">
        <v>173</v>
      </c>
      <c r="G147" s="216" t="s">
        <v>217</v>
      </c>
      <c r="H147" s="215" t="s">
        <v>579</v>
      </c>
      <c r="I147" s="490" t="s">
        <v>188</v>
      </c>
      <c r="J147" s="387" t="s">
        <v>10122</v>
      </c>
      <c r="K147" s="387" t="s">
        <v>10123</v>
      </c>
      <c r="L147" s="387" t="s">
        <v>10124</v>
      </c>
      <c r="M147" s="439">
        <v>31821596</v>
      </c>
      <c r="N147" s="388"/>
      <c r="O147" s="387">
        <v>2023</v>
      </c>
      <c r="P147" s="387">
        <v>2023</v>
      </c>
      <c r="Q147" s="679">
        <v>1015</v>
      </c>
      <c r="R147" s="387"/>
      <c r="S147" s="387" t="s">
        <v>10207</v>
      </c>
      <c r="T147" s="163" t="s">
        <v>167</v>
      </c>
      <c r="U147" s="140"/>
    </row>
    <row r="148" spans="1:21" ht="42.75" customHeight="1" x14ac:dyDescent="0.2">
      <c r="A148" s="652" t="s">
        <v>29</v>
      </c>
      <c r="B148" s="259" t="s">
        <v>48</v>
      </c>
      <c r="C148" s="387" t="s">
        <v>10160</v>
      </c>
      <c r="D148" s="490" t="s">
        <v>10208</v>
      </c>
      <c r="E148" s="490" t="s">
        <v>10209</v>
      </c>
      <c r="F148" s="216" t="s">
        <v>173</v>
      </c>
      <c r="G148" s="216" t="s">
        <v>217</v>
      </c>
      <c r="H148" s="215" t="s">
        <v>681</v>
      </c>
      <c r="I148" s="490" t="s">
        <v>188</v>
      </c>
      <c r="J148" s="387" t="s">
        <v>10122</v>
      </c>
      <c r="K148" s="387" t="s">
        <v>10123</v>
      </c>
      <c r="L148" s="387" t="s">
        <v>10124</v>
      </c>
      <c r="M148" s="439">
        <v>31821596</v>
      </c>
      <c r="N148" s="388"/>
      <c r="O148" s="387">
        <v>2023</v>
      </c>
      <c r="P148" s="387">
        <v>2023</v>
      </c>
      <c r="Q148" s="679">
        <v>1015</v>
      </c>
      <c r="R148" s="387"/>
      <c r="S148" s="387" t="s">
        <v>10210</v>
      </c>
      <c r="T148" s="163" t="s">
        <v>167</v>
      </c>
      <c r="U148" s="140"/>
    </row>
    <row r="149" spans="1:21" ht="42.75" customHeight="1" x14ac:dyDescent="0.2">
      <c r="A149" s="652" t="s">
        <v>29</v>
      </c>
      <c r="B149" s="259" t="s">
        <v>48</v>
      </c>
      <c r="C149" s="387" t="s">
        <v>10160</v>
      </c>
      <c r="D149" s="490" t="s">
        <v>10211</v>
      </c>
      <c r="E149" s="490" t="s">
        <v>10212</v>
      </c>
      <c r="F149" s="216" t="s">
        <v>173</v>
      </c>
      <c r="G149" s="216" t="s">
        <v>217</v>
      </c>
      <c r="H149" s="215" t="s">
        <v>681</v>
      </c>
      <c r="I149" s="490" t="s">
        <v>188</v>
      </c>
      <c r="J149" s="387" t="s">
        <v>10122</v>
      </c>
      <c r="K149" s="387" t="s">
        <v>10123</v>
      </c>
      <c r="L149" s="387" t="s">
        <v>10124</v>
      </c>
      <c r="M149" s="439">
        <v>31821596</v>
      </c>
      <c r="N149" s="388"/>
      <c r="O149" s="387">
        <v>2023</v>
      </c>
      <c r="P149" s="387">
        <v>2023</v>
      </c>
      <c r="Q149" s="679">
        <v>1015</v>
      </c>
      <c r="R149" s="387"/>
      <c r="S149" s="387" t="s">
        <v>10210</v>
      </c>
      <c r="T149" s="163" t="s">
        <v>167</v>
      </c>
      <c r="U149" s="140"/>
    </row>
    <row r="150" spans="1:21" ht="42.75" customHeight="1" x14ac:dyDescent="0.2">
      <c r="A150" s="652" t="s">
        <v>29</v>
      </c>
      <c r="B150" s="259" t="s">
        <v>48</v>
      </c>
      <c r="C150" s="387" t="s">
        <v>10126</v>
      </c>
      <c r="D150" s="490" t="s">
        <v>10213</v>
      </c>
      <c r="E150" s="490" t="s">
        <v>10214</v>
      </c>
      <c r="F150" s="216" t="s">
        <v>173</v>
      </c>
      <c r="G150" s="216" t="s">
        <v>217</v>
      </c>
      <c r="H150" s="215" t="s">
        <v>681</v>
      </c>
      <c r="I150" s="490" t="s">
        <v>188</v>
      </c>
      <c r="J150" s="387" t="s">
        <v>10122</v>
      </c>
      <c r="K150" s="387" t="s">
        <v>10123</v>
      </c>
      <c r="L150" s="387" t="s">
        <v>10124</v>
      </c>
      <c r="M150" s="439">
        <v>31821596</v>
      </c>
      <c r="N150" s="388"/>
      <c r="O150" s="387">
        <v>2023</v>
      </c>
      <c r="P150" s="387">
        <v>2023</v>
      </c>
      <c r="Q150" s="679">
        <v>508</v>
      </c>
      <c r="R150" s="387"/>
      <c r="S150" s="387" t="s">
        <v>10131</v>
      </c>
      <c r="T150" s="163" t="s">
        <v>167</v>
      </c>
      <c r="U150" s="140"/>
    </row>
    <row r="151" spans="1:21" ht="42.75" customHeight="1" x14ac:dyDescent="0.2">
      <c r="A151" s="652" t="s">
        <v>29</v>
      </c>
      <c r="B151" s="259" t="s">
        <v>48</v>
      </c>
      <c r="C151" s="387" t="s">
        <v>10126</v>
      </c>
      <c r="D151" s="490" t="s">
        <v>10215</v>
      </c>
      <c r="E151" s="490" t="s">
        <v>10216</v>
      </c>
      <c r="F151" s="216" t="s">
        <v>173</v>
      </c>
      <c r="G151" s="216" t="s">
        <v>217</v>
      </c>
      <c r="H151" s="215" t="s">
        <v>681</v>
      </c>
      <c r="I151" s="490" t="s">
        <v>188</v>
      </c>
      <c r="J151" s="387" t="s">
        <v>10122</v>
      </c>
      <c r="K151" s="387" t="s">
        <v>10123</v>
      </c>
      <c r="L151" s="387" t="s">
        <v>10124</v>
      </c>
      <c r="M151" s="439">
        <v>31821596</v>
      </c>
      <c r="N151" s="388"/>
      <c r="O151" s="387">
        <v>2023</v>
      </c>
      <c r="P151" s="387">
        <v>2023</v>
      </c>
      <c r="Q151" s="679">
        <v>508</v>
      </c>
      <c r="R151" s="387"/>
      <c r="S151" s="387" t="s">
        <v>10131</v>
      </c>
      <c r="T151" s="163" t="s">
        <v>167</v>
      </c>
      <c r="U151" s="140"/>
    </row>
    <row r="152" spans="1:21" ht="42.75" customHeight="1" x14ac:dyDescent="0.2">
      <c r="A152" s="652" t="s">
        <v>29</v>
      </c>
      <c r="B152" s="259" t="s">
        <v>48</v>
      </c>
      <c r="C152" s="387" t="s">
        <v>10217</v>
      </c>
      <c r="D152" s="490" t="s">
        <v>10218</v>
      </c>
      <c r="E152" s="490" t="s">
        <v>10219</v>
      </c>
      <c r="F152" s="216" t="s">
        <v>173</v>
      </c>
      <c r="G152" s="216" t="s">
        <v>217</v>
      </c>
      <c r="H152" s="215" t="s">
        <v>681</v>
      </c>
      <c r="I152" s="490" t="s">
        <v>188</v>
      </c>
      <c r="J152" s="387" t="s">
        <v>10122</v>
      </c>
      <c r="K152" s="387" t="s">
        <v>10123</v>
      </c>
      <c r="L152" s="387" t="s">
        <v>10124</v>
      </c>
      <c r="M152" s="439">
        <v>31821596</v>
      </c>
      <c r="N152" s="388"/>
      <c r="O152" s="387">
        <v>2023</v>
      </c>
      <c r="P152" s="387">
        <v>2023</v>
      </c>
      <c r="Q152" s="679">
        <v>508</v>
      </c>
      <c r="R152" s="387"/>
      <c r="S152" s="387" t="s">
        <v>10220</v>
      </c>
      <c r="T152" s="163" t="s">
        <v>167</v>
      </c>
      <c r="U152" s="140"/>
    </row>
    <row r="153" spans="1:21" ht="42.75" customHeight="1" x14ac:dyDescent="0.2">
      <c r="A153" s="652" t="s">
        <v>29</v>
      </c>
      <c r="B153" s="259" t="s">
        <v>48</v>
      </c>
      <c r="C153" s="387" t="s">
        <v>10119</v>
      </c>
      <c r="D153" s="490" t="s">
        <v>10221</v>
      </c>
      <c r="E153" s="490" t="s">
        <v>10222</v>
      </c>
      <c r="F153" s="216" t="s">
        <v>173</v>
      </c>
      <c r="G153" s="216" t="s">
        <v>217</v>
      </c>
      <c r="H153" s="215" t="s">
        <v>681</v>
      </c>
      <c r="I153" s="490" t="s">
        <v>188</v>
      </c>
      <c r="J153" s="387" t="s">
        <v>10122</v>
      </c>
      <c r="K153" s="387" t="s">
        <v>10123</v>
      </c>
      <c r="L153" s="387" t="s">
        <v>10124</v>
      </c>
      <c r="M153" s="439">
        <v>31821596</v>
      </c>
      <c r="N153" s="388"/>
      <c r="O153" s="387">
        <v>2023</v>
      </c>
      <c r="P153" s="387">
        <v>2023</v>
      </c>
      <c r="Q153" s="679">
        <v>508</v>
      </c>
      <c r="R153" s="387"/>
      <c r="S153" s="387" t="s">
        <v>10143</v>
      </c>
      <c r="T153" s="163" t="s">
        <v>167</v>
      </c>
      <c r="U153" s="140"/>
    </row>
    <row r="154" spans="1:21" ht="42.75" customHeight="1" x14ac:dyDescent="0.2">
      <c r="A154" s="652" t="s">
        <v>29</v>
      </c>
      <c r="B154" s="259" t="s">
        <v>48</v>
      </c>
      <c r="C154" s="387" t="s">
        <v>10119</v>
      </c>
      <c r="D154" s="490" t="s">
        <v>10223</v>
      </c>
      <c r="E154" s="490" t="s">
        <v>10224</v>
      </c>
      <c r="F154" s="216" t="s">
        <v>173</v>
      </c>
      <c r="G154" s="216" t="s">
        <v>217</v>
      </c>
      <c r="H154" s="215" t="s">
        <v>681</v>
      </c>
      <c r="I154" s="490" t="s">
        <v>188</v>
      </c>
      <c r="J154" s="387" t="s">
        <v>10122</v>
      </c>
      <c r="K154" s="387" t="s">
        <v>10123</v>
      </c>
      <c r="L154" s="387" t="s">
        <v>10124</v>
      </c>
      <c r="M154" s="439">
        <v>31821596</v>
      </c>
      <c r="N154" s="388"/>
      <c r="O154" s="387">
        <v>2023</v>
      </c>
      <c r="P154" s="387">
        <v>2023</v>
      </c>
      <c r="Q154" s="679">
        <v>508</v>
      </c>
      <c r="R154" s="387"/>
      <c r="S154" s="387" t="s">
        <v>10143</v>
      </c>
      <c r="T154" s="163" t="s">
        <v>167</v>
      </c>
      <c r="U154" s="140"/>
    </row>
    <row r="155" spans="1:21" ht="42.75" customHeight="1" x14ac:dyDescent="0.2">
      <c r="A155" s="652" t="s">
        <v>29</v>
      </c>
      <c r="B155" s="259" t="s">
        <v>48</v>
      </c>
      <c r="C155" s="387" t="s">
        <v>10119</v>
      </c>
      <c r="D155" s="490" t="s">
        <v>10225</v>
      </c>
      <c r="E155" s="490" t="s">
        <v>10226</v>
      </c>
      <c r="F155" s="216" t="s">
        <v>173</v>
      </c>
      <c r="G155" s="216" t="s">
        <v>217</v>
      </c>
      <c r="H155" s="215" t="s">
        <v>681</v>
      </c>
      <c r="I155" s="490" t="s">
        <v>188</v>
      </c>
      <c r="J155" s="387" t="s">
        <v>10122</v>
      </c>
      <c r="K155" s="387" t="s">
        <v>10123</v>
      </c>
      <c r="L155" s="387" t="s">
        <v>10124</v>
      </c>
      <c r="M155" s="439">
        <v>31821596</v>
      </c>
      <c r="N155" s="388"/>
      <c r="O155" s="387">
        <v>2023</v>
      </c>
      <c r="P155" s="387">
        <v>2023</v>
      </c>
      <c r="Q155" s="679">
        <v>508</v>
      </c>
      <c r="R155" s="387"/>
      <c r="S155" s="387" t="s">
        <v>10143</v>
      </c>
      <c r="T155" s="163" t="s">
        <v>167</v>
      </c>
      <c r="U155" s="140"/>
    </row>
    <row r="156" spans="1:21" ht="42.75" customHeight="1" x14ac:dyDescent="0.2">
      <c r="A156" s="652" t="s">
        <v>29</v>
      </c>
      <c r="B156" s="259" t="s">
        <v>48</v>
      </c>
      <c r="C156" s="387" t="s">
        <v>10147</v>
      </c>
      <c r="D156" s="490" t="s">
        <v>10202</v>
      </c>
      <c r="E156" s="490" t="s">
        <v>10227</v>
      </c>
      <c r="F156" s="216" t="s">
        <v>173</v>
      </c>
      <c r="G156" s="216" t="s">
        <v>217</v>
      </c>
      <c r="H156" s="215" t="s">
        <v>681</v>
      </c>
      <c r="I156" s="490" t="s">
        <v>188</v>
      </c>
      <c r="J156" s="387" t="s">
        <v>10122</v>
      </c>
      <c r="K156" s="387" t="s">
        <v>6236</v>
      </c>
      <c r="L156" s="387" t="s">
        <v>10124</v>
      </c>
      <c r="M156" s="439">
        <v>31821596</v>
      </c>
      <c r="N156" s="388"/>
      <c r="O156" s="387">
        <v>2023</v>
      </c>
      <c r="P156" s="387">
        <v>2023</v>
      </c>
      <c r="Q156" s="679">
        <v>762</v>
      </c>
      <c r="R156" s="387"/>
      <c r="S156" s="387" t="s">
        <v>10228</v>
      </c>
      <c r="T156" s="163" t="s">
        <v>167</v>
      </c>
      <c r="U156" s="140"/>
    </row>
    <row r="157" spans="1:21" ht="42.75" customHeight="1" x14ac:dyDescent="0.2">
      <c r="A157" s="652" t="s">
        <v>29</v>
      </c>
      <c r="B157" s="259" t="s">
        <v>48</v>
      </c>
      <c r="C157" s="387" t="s">
        <v>10147</v>
      </c>
      <c r="D157" s="490" t="s">
        <v>10229</v>
      </c>
      <c r="E157" s="490" t="s">
        <v>10227</v>
      </c>
      <c r="F157" s="216" t="s">
        <v>173</v>
      </c>
      <c r="G157" s="216" t="s">
        <v>217</v>
      </c>
      <c r="H157" s="215" t="s">
        <v>681</v>
      </c>
      <c r="I157" s="490" t="s">
        <v>188</v>
      </c>
      <c r="J157" s="387" t="s">
        <v>10122</v>
      </c>
      <c r="K157" s="387" t="s">
        <v>6236</v>
      </c>
      <c r="L157" s="387" t="s">
        <v>10124</v>
      </c>
      <c r="M157" s="439">
        <v>31821596</v>
      </c>
      <c r="N157" s="388"/>
      <c r="O157" s="387">
        <v>2023</v>
      </c>
      <c r="P157" s="387">
        <v>2023</v>
      </c>
      <c r="Q157" s="679">
        <v>762</v>
      </c>
      <c r="R157" s="387"/>
      <c r="S157" s="387" t="s">
        <v>10228</v>
      </c>
      <c r="T157" s="163" t="s">
        <v>167</v>
      </c>
      <c r="U157" s="140"/>
    </row>
    <row r="158" spans="1:21" ht="42.75" customHeight="1" x14ac:dyDescent="0.2">
      <c r="A158" s="652" t="s">
        <v>29</v>
      </c>
      <c r="B158" s="259" t="s">
        <v>48</v>
      </c>
      <c r="C158" s="387" t="s">
        <v>10163</v>
      </c>
      <c r="D158" s="490" t="s">
        <v>10230</v>
      </c>
      <c r="E158" s="490" t="s">
        <v>10231</v>
      </c>
      <c r="F158" s="216" t="s">
        <v>173</v>
      </c>
      <c r="G158" s="216" t="s">
        <v>217</v>
      </c>
      <c r="H158" s="215" t="s">
        <v>579</v>
      </c>
      <c r="I158" s="490" t="s">
        <v>188</v>
      </c>
      <c r="J158" s="387" t="s">
        <v>10122</v>
      </c>
      <c r="K158" s="387" t="s">
        <v>6236</v>
      </c>
      <c r="L158" s="387" t="s">
        <v>10124</v>
      </c>
      <c r="M158" s="439">
        <v>31821596</v>
      </c>
      <c r="N158" s="388"/>
      <c r="O158" s="387">
        <v>2023</v>
      </c>
      <c r="P158" s="387">
        <v>2023</v>
      </c>
      <c r="Q158" s="679">
        <v>762</v>
      </c>
      <c r="R158" s="387"/>
      <c r="S158" s="387" t="s">
        <v>10232</v>
      </c>
      <c r="T158" s="163" t="s">
        <v>167</v>
      </c>
      <c r="U158" s="140"/>
    </row>
    <row r="159" spans="1:21" ht="42.75" customHeight="1" x14ac:dyDescent="0.2">
      <c r="A159" s="652" t="s">
        <v>29</v>
      </c>
      <c r="B159" s="259" t="s">
        <v>48</v>
      </c>
      <c r="C159" s="387" t="s">
        <v>10163</v>
      </c>
      <c r="D159" s="490" t="s">
        <v>10181</v>
      </c>
      <c r="E159" s="490" t="s">
        <v>10233</v>
      </c>
      <c r="F159" s="216" t="s">
        <v>173</v>
      </c>
      <c r="G159" s="216" t="s">
        <v>217</v>
      </c>
      <c r="H159" s="215" t="s">
        <v>579</v>
      </c>
      <c r="I159" s="490" t="s">
        <v>188</v>
      </c>
      <c r="J159" s="387" t="s">
        <v>10122</v>
      </c>
      <c r="K159" s="387" t="s">
        <v>6236</v>
      </c>
      <c r="L159" s="387" t="s">
        <v>10124</v>
      </c>
      <c r="M159" s="439">
        <v>31821596</v>
      </c>
      <c r="N159" s="388"/>
      <c r="O159" s="387">
        <v>2023</v>
      </c>
      <c r="P159" s="387">
        <v>2023</v>
      </c>
      <c r="Q159" s="679">
        <v>762</v>
      </c>
      <c r="R159" s="387"/>
      <c r="S159" s="387" t="s">
        <v>10232</v>
      </c>
      <c r="T159" s="163" t="s">
        <v>167</v>
      </c>
      <c r="U159" s="140"/>
    </row>
    <row r="160" spans="1:21" ht="42.75" customHeight="1" x14ac:dyDescent="0.2">
      <c r="A160" s="652" t="s">
        <v>29</v>
      </c>
      <c r="B160" s="259" t="s">
        <v>48</v>
      </c>
      <c r="C160" s="387" t="s">
        <v>10163</v>
      </c>
      <c r="D160" s="490" t="s">
        <v>10234</v>
      </c>
      <c r="E160" s="490" t="s">
        <v>10235</v>
      </c>
      <c r="F160" s="216" t="s">
        <v>173</v>
      </c>
      <c r="G160" s="216" t="s">
        <v>217</v>
      </c>
      <c r="H160" s="215" t="s">
        <v>579</v>
      </c>
      <c r="I160" s="490" t="s">
        <v>188</v>
      </c>
      <c r="J160" s="387" t="s">
        <v>10122</v>
      </c>
      <c r="K160" s="387" t="s">
        <v>6236</v>
      </c>
      <c r="L160" s="387" t="s">
        <v>10124</v>
      </c>
      <c r="M160" s="439">
        <v>31821596</v>
      </c>
      <c r="N160" s="388"/>
      <c r="O160" s="387">
        <v>2023</v>
      </c>
      <c r="P160" s="387">
        <v>2023</v>
      </c>
      <c r="Q160" s="679">
        <v>762</v>
      </c>
      <c r="R160" s="387"/>
      <c r="S160" s="387" t="s">
        <v>10232</v>
      </c>
      <c r="T160" s="163" t="s">
        <v>167</v>
      </c>
      <c r="U160" s="140"/>
    </row>
    <row r="161" spans="1:21" s="82" customFormat="1" ht="409.5" x14ac:dyDescent="0.2">
      <c r="A161" s="652" t="s">
        <v>29</v>
      </c>
      <c r="B161" s="259" t="s">
        <v>48</v>
      </c>
      <c r="C161" s="387" t="s">
        <v>10236</v>
      </c>
      <c r="D161" s="490" t="s">
        <v>10237</v>
      </c>
      <c r="E161" s="490" t="s">
        <v>10238</v>
      </c>
      <c r="F161" s="216" t="s">
        <v>173</v>
      </c>
      <c r="G161" s="216" t="s">
        <v>217</v>
      </c>
      <c r="H161" s="215" t="s">
        <v>681</v>
      </c>
      <c r="I161" s="490" t="s">
        <v>188</v>
      </c>
      <c r="J161" s="387" t="s">
        <v>10122</v>
      </c>
      <c r="K161" s="387" t="s">
        <v>6236</v>
      </c>
      <c r="L161" s="387" t="s">
        <v>10124</v>
      </c>
      <c r="M161" s="439">
        <v>31821596</v>
      </c>
      <c r="N161" s="388"/>
      <c r="O161" s="387">
        <v>2023</v>
      </c>
      <c r="P161" s="387">
        <v>2023</v>
      </c>
      <c r="Q161" s="679">
        <v>762</v>
      </c>
      <c r="R161" s="387"/>
      <c r="S161" s="387" t="s">
        <v>10239</v>
      </c>
      <c r="T161" s="163" t="s">
        <v>167</v>
      </c>
      <c r="U161" s="140"/>
    </row>
    <row r="162" spans="1:21" s="82" customFormat="1" ht="395.25" x14ac:dyDescent="0.2">
      <c r="A162" s="652" t="s">
        <v>29</v>
      </c>
      <c r="B162" s="259" t="s">
        <v>48</v>
      </c>
      <c r="C162" s="387" t="s">
        <v>10240</v>
      </c>
      <c r="D162" s="490" t="s">
        <v>10241</v>
      </c>
      <c r="E162" s="490" t="s">
        <v>10242</v>
      </c>
      <c r="F162" s="216" t="s">
        <v>173</v>
      </c>
      <c r="G162" s="216" t="s">
        <v>217</v>
      </c>
      <c r="H162" s="215" t="s">
        <v>579</v>
      </c>
      <c r="I162" s="490" t="s">
        <v>188</v>
      </c>
      <c r="J162" s="387" t="s">
        <v>10122</v>
      </c>
      <c r="K162" s="387" t="s">
        <v>6236</v>
      </c>
      <c r="L162" s="387" t="s">
        <v>10124</v>
      </c>
      <c r="M162" s="439">
        <v>31821596</v>
      </c>
      <c r="N162" s="388"/>
      <c r="O162" s="387">
        <v>2023</v>
      </c>
      <c r="P162" s="387">
        <v>2023</v>
      </c>
      <c r="Q162" s="679">
        <v>762</v>
      </c>
      <c r="R162" s="387"/>
      <c r="S162" s="387" t="s">
        <v>10232</v>
      </c>
      <c r="T162" s="163" t="s">
        <v>167</v>
      </c>
      <c r="U162" s="140"/>
    </row>
    <row r="163" spans="1:21" s="82" customFormat="1" ht="395.25" x14ac:dyDescent="0.2">
      <c r="A163" s="652" t="s">
        <v>29</v>
      </c>
      <c r="B163" s="259" t="s">
        <v>48</v>
      </c>
      <c r="C163" s="387" t="s">
        <v>7716</v>
      </c>
      <c r="D163" s="490" t="s">
        <v>10243</v>
      </c>
      <c r="E163" s="490" t="s">
        <v>10244</v>
      </c>
      <c r="F163" s="216" t="s">
        <v>173</v>
      </c>
      <c r="G163" s="216" t="s">
        <v>217</v>
      </c>
      <c r="H163" s="215" t="s">
        <v>681</v>
      </c>
      <c r="I163" s="490" t="s">
        <v>188</v>
      </c>
      <c r="J163" s="387" t="s">
        <v>10122</v>
      </c>
      <c r="K163" s="387" t="s">
        <v>6236</v>
      </c>
      <c r="L163" s="387" t="s">
        <v>10124</v>
      </c>
      <c r="M163" s="439">
        <v>31821596</v>
      </c>
      <c r="N163" s="388"/>
      <c r="O163" s="387">
        <v>2023</v>
      </c>
      <c r="P163" s="387">
        <v>2023</v>
      </c>
      <c r="Q163" s="679">
        <v>1015</v>
      </c>
      <c r="R163" s="387"/>
      <c r="S163" s="387" t="s">
        <v>10245</v>
      </c>
      <c r="T163" s="163" t="s">
        <v>167</v>
      </c>
      <c r="U163" s="140"/>
    </row>
    <row r="164" spans="1:21" s="82" customFormat="1" ht="395.25" x14ac:dyDescent="0.2">
      <c r="A164" s="652" t="s">
        <v>29</v>
      </c>
      <c r="B164" s="259" t="s">
        <v>48</v>
      </c>
      <c r="C164" s="387" t="s">
        <v>7716</v>
      </c>
      <c r="D164" s="490" t="s">
        <v>10188</v>
      </c>
      <c r="E164" s="490" t="s">
        <v>10246</v>
      </c>
      <c r="F164" s="216" t="s">
        <v>173</v>
      </c>
      <c r="G164" s="216" t="s">
        <v>217</v>
      </c>
      <c r="H164" s="215" t="s">
        <v>681</v>
      </c>
      <c r="I164" s="490" t="s">
        <v>188</v>
      </c>
      <c r="J164" s="387" t="s">
        <v>10122</v>
      </c>
      <c r="K164" s="387" t="s">
        <v>6236</v>
      </c>
      <c r="L164" s="387" t="s">
        <v>10124</v>
      </c>
      <c r="M164" s="439">
        <v>31821596</v>
      </c>
      <c r="N164" s="388"/>
      <c r="O164" s="387">
        <v>2023</v>
      </c>
      <c r="P164" s="387">
        <v>2023</v>
      </c>
      <c r="Q164" s="679">
        <v>1015</v>
      </c>
      <c r="R164" s="387"/>
      <c r="S164" s="387" t="s">
        <v>10245</v>
      </c>
      <c r="T164" s="163" t="s">
        <v>167</v>
      </c>
      <c r="U164" s="140"/>
    </row>
    <row r="165" spans="1:21" s="82" customFormat="1" ht="395.25" x14ac:dyDescent="0.2">
      <c r="A165" s="652" t="s">
        <v>29</v>
      </c>
      <c r="B165" s="259" t="s">
        <v>48</v>
      </c>
      <c r="C165" s="387" t="s">
        <v>7716</v>
      </c>
      <c r="D165" s="490" t="s">
        <v>10187</v>
      </c>
      <c r="E165" s="490" t="s">
        <v>10247</v>
      </c>
      <c r="F165" s="216" t="s">
        <v>173</v>
      </c>
      <c r="G165" s="216" t="s">
        <v>217</v>
      </c>
      <c r="H165" s="215" t="s">
        <v>681</v>
      </c>
      <c r="I165" s="490" t="s">
        <v>188</v>
      </c>
      <c r="J165" s="387" t="s">
        <v>10122</v>
      </c>
      <c r="K165" s="387" t="s">
        <v>6236</v>
      </c>
      <c r="L165" s="387" t="s">
        <v>10124</v>
      </c>
      <c r="M165" s="439">
        <v>31821596</v>
      </c>
      <c r="N165" s="388"/>
      <c r="O165" s="387">
        <v>2023</v>
      </c>
      <c r="P165" s="387">
        <v>2023</v>
      </c>
      <c r="Q165" s="679">
        <v>1015</v>
      </c>
      <c r="R165" s="387"/>
      <c r="S165" s="387" t="s">
        <v>10245</v>
      </c>
      <c r="T165" s="163" t="s">
        <v>167</v>
      </c>
      <c r="U165" s="140"/>
    </row>
    <row r="166" spans="1:21" s="82" customFormat="1" ht="395.25" x14ac:dyDescent="0.2">
      <c r="A166" s="652" t="s">
        <v>29</v>
      </c>
      <c r="B166" s="259" t="s">
        <v>48</v>
      </c>
      <c r="C166" s="387" t="s">
        <v>7716</v>
      </c>
      <c r="D166" s="490" t="s">
        <v>10248</v>
      </c>
      <c r="E166" s="490" t="s">
        <v>10249</v>
      </c>
      <c r="F166" s="216" t="s">
        <v>173</v>
      </c>
      <c r="G166" s="216" t="s">
        <v>217</v>
      </c>
      <c r="H166" s="215" t="s">
        <v>681</v>
      </c>
      <c r="I166" s="490" t="s">
        <v>188</v>
      </c>
      <c r="J166" s="387" t="s">
        <v>10122</v>
      </c>
      <c r="K166" s="387" t="s">
        <v>6236</v>
      </c>
      <c r="L166" s="387" t="s">
        <v>10124</v>
      </c>
      <c r="M166" s="439">
        <v>31821596</v>
      </c>
      <c r="N166" s="388"/>
      <c r="O166" s="387">
        <v>2023</v>
      </c>
      <c r="P166" s="387">
        <v>2023</v>
      </c>
      <c r="Q166" s="679">
        <v>1015</v>
      </c>
      <c r="R166" s="387"/>
      <c r="S166" s="387" t="s">
        <v>10245</v>
      </c>
      <c r="T166" s="163" t="s">
        <v>167</v>
      </c>
      <c r="U166" s="140"/>
    </row>
    <row r="167" spans="1:21" s="82" customFormat="1" ht="382.5" x14ac:dyDescent="0.2">
      <c r="A167" s="652" t="s">
        <v>29</v>
      </c>
      <c r="B167" s="259" t="s">
        <v>48</v>
      </c>
      <c r="C167" s="387" t="s">
        <v>10175</v>
      </c>
      <c r="D167" s="490" t="s">
        <v>10250</v>
      </c>
      <c r="E167" s="490" t="s">
        <v>10251</v>
      </c>
      <c r="F167" s="216" t="s">
        <v>173</v>
      </c>
      <c r="G167" s="216" t="s">
        <v>217</v>
      </c>
      <c r="H167" s="215" t="s">
        <v>594</v>
      </c>
      <c r="I167" s="490" t="s">
        <v>188</v>
      </c>
      <c r="J167" s="387" t="s">
        <v>10122</v>
      </c>
      <c r="K167" s="387" t="s">
        <v>6236</v>
      </c>
      <c r="L167" s="387" t="s">
        <v>10124</v>
      </c>
      <c r="M167" s="439">
        <v>31821596</v>
      </c>
      <c r="N167" s="388"/>
      <c r="O167" s="387">
        <v>2023</v>
      </c>
      <c r="P167" s="387">
        <v>2023</v>
      </c>
      <c r="Q167" s="679">
        <v>762</v>
      </c>
      <c r="R167" s="387"/>
      <c r="S167" s="387" t="s">
        <v>10252</v>
      </c>
      <c r="T167" s="163" t="s">
        <v>167</v>
      </c>
      <c r="U167" s="140"/>
    </row>
    <row r="168" spans="1:21" s="82" customFormat="1" ht="369.75" x14ac:dyDescent="0.2">
      <c r="A168" s="652" t="s">
        <v>29</v>
      </c>
      <c r="B168" s="259" t="s">
        <v>48</v>
      </c>
      <c r="C168" s="387" t="s">
        <v>10160</v>
      </c>
      <c r="D168" s="490" t="s">
        <v>10253</v>
      </c>
      <c r="E168" s="490" t="s">
        <v>10254</v>
      </c>
      <c r="F168" s="216" t="s">
        <v>173</v>
      </c>
      <c r="G168" s="216" t="s">
        <v>217</v>
      </c>
      <c r="H168" s="215" t="s">
        <v>681</v>
      </c>
      <c r="I168" s="490" t="s">
        <v>188</v>
      </c>
      <c r="J168" s="387" t="s">
        <v>10122</v>
      </c>
      <c r="K168" s="387" t="s">
        <v>6236</v>
      </c>
      <c r="L168" s="387" t="s">
        <v>7475</v>
      </c>
      <c r="M168" s="439">
        <v>31821596</v>
      </c>
      <c r="N168" s="388"/>
      <c r="O168" s="387">
        <v>2023</v>
      </c>
      <c r="P168" s="387">
        <v>2023</v>
      </c>
      <c r="Q168" s="679">
        <v>374.93</v>
      </c>
      <c r="R168" s="387"/>
      <c r="S168" s="387" t="s">
        <v>10255</v>
      </c>
      <c r="T168" s="163" t="s">
        <v>167</v>
      </c>
      <c r="U168" s="140"/>
    </row>
    <row r="169" spans="1:21" s="82" customFormat="1" ht="395.25" x14ac:dyDescent="0.2">
      <c r="A169" s="652" t="s">
        <v>29</v>
      </c>
      <c r="B169" s="259" t="s">
        <v>48</v>
      </c>
      <c r="C169" s="387" t="s">
        <v>10163</v>
      </c>
      <c r="D169" s="490" t="s">
        <v>10256</v>
      </c>
      <c r="E169" s="490" t="s">
        <v>10257</v>
      </c>
      <c r="F169" s="216" t="s">
        <v>173</v>
      </c>
      <c r="G169" s="216" t="s">
        <v>217</v>
      </c>
      <c r="H169" s="215" t="s">
        <v>579</v>
      </c>
      <c r="I169" s="490" t="s">
        <v>188</v>
      </c>
      <c r="J169" s="387" t="s">
        <v>10122</v>
      </c>
      <c r="K169" s="387" t="s">
        <v>6236</v>
      </c>
      <c r="L169" s="387" t="s">
        <v>7475</v>
      </c>
      <c r="M169" s="439">
        <v>31821596</v>
      </c>
      <c r="N169" s="388"/>
      <c r="O169" s="387">
        <v>2023</v>
      </c>
      <c r="P169" s="387">
        <v>2023</v>
      </c>
      <c r="Q169" s="679">
        <v>553.38</v>
      </c>
      <c r="R169" s="387"/>
      <c r="S169" s="387" t="s">
        <v>10232</v>
      </c>
      <c r="T169" s="163" t="s">
        <v>167</v>
      </c>
      <c r="U169" s="140"/>
    </row>
    <row r="170" spans="1:21" s="82" customFormat="1" ht="395.25" x14ac:dyDescent="0.2">
      <c r="A170" s="652" t="s">
        <v>29</v>
      </c>
      <c r="B170" s="259" t="s">
        <v>48</v>
      </c>
      <c r="C170" s="387" t="s">
        <v>10163</v>
      </c>
      <c r="D170" s="490" t="s">
        <v>10258</v>
      </c>
      <c r="E170" s="490" t="s">
        <v>10259</v>
      </c>
      <c r="F170" s="216" t="s">
        <v>173</v>
      </c>
      <c r="G170" s="216" t="s">
        <v>217</v>
      </c>
      <c r="H170" s="215" t="s">
        <v>579</v>
      </c>
      <c r="I170" s="490" t="s">
        <v>188</v>
      </c>
      <c r="J170" s="387" t="s">
        <v>10122</v>
      </c>
      <c r="K170" s="387" t="s">
        <v>6236</v>
      </c>
      <c r="L170" s="387" t="s">
        <v>7475</v>
      </c>
      <c r="M170" s="439">
        <v>31821596</v>
      </c>
      <c r="N170" s="388"/>
      <c r="O170" s="387">
        <v>2023</v>
      </c>
      <c r="P170" s="387">
        <v>2023</v>
      </c>
      <c r="Q170" s="679">
        <v>553.38</v>
      </c>
      <c r="R170" s="387"/>
      <c r="S170" s="387" t="s">
        <v>10232</v>
      </c>
      <c r="T170" s="163" t="s">
        <v>167</v>
      </c>
      <c r="U170" s="140"/>
    </row>
    <row r="171" spans="1:21" s="82" customFormat="1" ht="344.25" x14ac:dyDescent="0.2">
      <c r="A171" s="652" t="s">
        <v>29</v>
      </c>
      <c r="B171" s="259" t="s">
        <v>48</v>
      </c>
      <c r="C171" s="387" t="s">
        <v>10147</v>
      </c>
      <c r="D171" s="490" t="s">
        <v>10253</v>
      </c>
      <c r="E171" s="490" t="s">
        <v>10260</v>
      </c>
      <c r="F171" s="216" t="s">
        <v>173</v>
      </c>
      <c r="G171" s="216" t="s">
        <v>217</v>
      </c>
      <c r="H171" s="215" t="s">
        <v>681</v>
      </c>
      <c r="I171" s="490" t="s">
        <v>188</v>
      </c>
      <c r="J171" s="387" t="s">
        <v>10122</v>
      </c>
      <c r="K171" s="387" t="s">
        <v>6236</v>
      </c>
      <c r="L171" s="387" t="s">
        <v>7475</v>
      </c>
      <c r="M171" s="439">
        <v>31821596</v>
      </c>
      <c r="N171" s="388"/>
      <c r="O171" s="387">
        <v>2023</v>
      </c>
      <c r="P171" s="387">
        <v>2023</v>
      </c>
      <c r="Q171" s="679">
        <v>771.23</v>
      </c>
      <c r="R171" s="387"/>
      <c r="S171" s="387" t="s">
        <v>10220</v>
      </c>
      <c r="T171" s="163" t="s">
        <v>167</v>
      </c>
      <c r="U171" s="140"/>
    </row>
    <row r="172" spans="1:21" s="82" customFormat="1" ht="344.25" x14ac:dyDescent="0.2">
      <c r="A172" s="652" t="s">
        <v>29</v>
      </c>
      <c r="B172" s="259" t="s">
        <v>48</v>
      </c>
      <c r="C172" s="387" t="s">
        <v>10147</v>
      </c>
      <c r="D172" s="490" t="s">
        <v>10261</v>
      </c>
      <c r="E172" s="490" t="s">
        <v>10262</v>
      </c>
      <c r="F172" s="216" t="s">
        <v>173</v>
      </c>
      <c r="G172" s="216" t="s">
        <v>217</v>
      </c>
      <c r="H172" s="215" t="s">
        <v>681</v>
      </c>
      <c r="I172" s="490" t="s">
        <v>188</v>
      </c>
      <c r="J172" s="387" t="s">
        <v>10122</v>
      </c>
      <c r="K172" s="387" t="s">
        <v>6236</v>
      </c>
      <c r="L172" s="387" t="s">
        <v>7475</v>
      </c>
      <c r="M172" s="439">
        <v>31821596</v>
      </c>
      <c r="N172" s="388"/>
      <c r="O172" s="387">
        <v>2023</v>
      </c>
      <c r="P172" s="387">
        <v>2023</v>
      </c>
      <c r="Q172" s="679">
        <v>771.23</v>
      </c>
      <c r="R172" s="387"/>
      <c r="S172" s="387" t="s">
        <v>10220</v>
      </c>
      <c r="T172" s="163" t="s">
        <v>167</v>
      </c>
      <c r="U172" s="140"/>
    </row>
    <row r="173" spans="1:21" s="82" customFormat="1" ht="382.5" x14ac:dyDescent="0.2">
      <c r="A173" s="652" t="s">
        <v>29</v>
      </c>
      <c r="B173" s="259" t="s">
        <v>48</v>
      </c>
      <c r="C173" s="387" t="s">
        <v>10175</v>
      </c>
      <c r="D173" s="490" t="s">
        <v>10263</v>
      </c>
      <c r="E173" s="490" t="s">
        <v>10264</v>
      </c>
      <c r="F173" s="216" t="s">
        <v>173</v>
      </c>
      <c r="G173" s="216" t="s">
        <v>217</v>
      </c>
      <c r="H173" s="215" t="s">
        <v>594</v>
      </c>
      <c r="I173" s="490" t="s">
        <v>188</v>
      </c>
      <c r="J173" s="387" t="s">
        <v>10122</v>
      </c>
      <c r="K173" s="387" t="s">
        <v>6236</v>
      </c>
      <c r="L173" s="387" t="s">
        <v>7475</v>
      </c>
      <c r="M173" s="439">
        <v>31821596</v>
      </c>
      <c r="N173" s="388"/>
      <c r="O173" s="387">
        <v>2023</v>
      </c>
      <c r="P173" s="387">
        <v>2023</v>
      </c>
      <c r="Q173" s="679">
        <v>641.23</v>
      </c>
      <c r="R173" s="387"/>
      <c r="S173" s="387" t="s">
        <v>10252</v>
      </c>
      <c r="T173" s="163" t="s">
        <v>167</v>
      </c>
      <c r="U173" s="140"/>
    </row>
    <row r="174" spans="1:21" s="82" customFormat="1" ht="395.25" x14ac:dyDescent="0.2">
      <c r="A174" s="652" t="s">
        <v>29</v>
      </c>
      <c r="B174" s="259" t="s">
        <v>48</v>
      </c>
      <c r="C174" s="387" t="s">
        <v>10163</v>
      </c>
      <c r="D174" s="490" t="s">
        <v>10265</v>
      </c>
      <c r="E174" s="490" t="s">
        <v>10266</v>
      </c>
      <c r="F174" s="216" t="s">
        <v>173</v>
      </c>
      <c r="G174" s="216" t="s">
        <v>217</v>
      </c>
      <c r="H174" s="215" t="s">
        <v>579</v>
      </c>
      <c r="I174" s="490" t="s">
        <v>188</v>
      </c>
      <c r="J174" s="387" t="s">
        <v>10122</v>
      </c>
      <c r="K174" s="387" t="s">
        <v>6236</v>
      </c>
      <c r="L174" s="387" t="s">
        <v>7475</v>
      </c>
      <c r="M174" s="439">
        <v>31821596</v>
      </c>
      <c r="N174" s="388"/>
      <c r="O174" s="387">
        <v>2023</v>
      </c>
      <c r="P174" s="387">
        <v>2023</v>
      </c>
      <c r="Q174" s="679">
        <v>590</v>
      </c>
      <c r="R174" s="387"/>
      <c r="S174" s="387" t="s">
        <v>10232</v>
      </c>
      <c r="T174" s="163" t="s">
        <v>167</v>
      </c>
      <c r="U174" s="140"/>
    </row>
    <row r="175" spans="1:21" s="82" customFormat="1" ht="357" x14ac:dyDescent="0.2">
      <c r="A175" s="652" t="s">
        <v>29</v>
      </c>
      <c r="B175" s="259" t="s">
        <v>48</v>
      </c>
      <c r="C175" s="387" t="s">
        <v>10267</v>
      </c>
      <c r="D175" s="490" t="s">
        <v>10268</v>
      </c>
      <c r="E175" s="490" t="s">
        <v>10269</v>
      </c>
      <c r="F175" s="216" t="s">
        <v>173</v>
      </c>
      <c r="G175" s="216" t="s">
        <v>217</v>
      </c>
      <c r="H175" s="215" t="s">
        <v>594</v>
      </c>
      <c r="I175" s="490" t="s">
        <v>188</v>
      </c>
      <c r="J175" s="387" t="s">
        <v>10122</v>
      </c>
      <c r="K175" s="387" t="s">
        <v>6236</v>
      </c>
      <c r="L175" s="387" t="s">
        <v>7475</v>
      </c>
      <c r="M175" s="439">
        <v>31821596</v>
      </c>
      <c r="N175" s="388"/>
      <c r="O175" s="387">
        <v>2023</v>
      </c>
      <c r="P175" s="387">
        <v>2023</v>
      </c>
      <c r="Q175" s="679">
        <v>422.26</v>
      </c>
      <c r="R175" s="387"/>
      <c r="S175" s="387" t="s">
        <v>10270</v>
      </c>
      <c r="T175" s="163" t="s">
        <v>167</v>
      </c>
      <c r="U175" s="140"/>
    </row>
    <row r="176" spans="1:21" s="82" customFormat="1" ht="140.25" x14ac:dyDescent="0.2">
      <c r="A176" s="652" t="s">
        <v>29</v>
      </c>
      <c r="B176" s="259" t="s">
        <v>48</v>
      </c>
      <c r="C176" s="387" t="s">
        <v>10138</v>
      </c>
      <c r="D176" s="490" t="s">
        <v>10271</v>
      </c>
      <c r="E176" s="490" t="s">
        <v>10272</v>
      </c>
      <c r="F176" s="216" t="s">
        <v>173</v>
      </c>
      <c r="G176" s="216" t="s">
        <v>217</v>
      </c>
      <c r="H176" s="215" t="s">
        <v>579</v>
      </c>
      <c r="I176" s="490" t="s">
        <v>188</v>
      </c>
      <c r="J176" s="387" t="s">
        <v>10122</v>
      </c>
      <c r="K176" s="387" t="s">
        <v>6236</v>
      </c>
      <c r="L176" s="387" t="s">
        <v>7475</v>
      </c>
      <c r="M176" s="439">
        <v>31821596</v>
      </c>
      <c r="N176" s="388"/>
      <c r="O176" s="387">
        <v>2023</v>
      </c>
      <c r="P176" s="387">
        <v>2023</v>
      </c>
      <c r="Q176" s="679">
        <v>360</v>
      </c>
      <c r="R176" s="387"/>
      <c r="S176" s="387" t="s">
        <v>10138</v>
      </c>
      <c r="T176" s="163" t="s">
        <v>167</v>
      </c>
      <c r="U176" s="140"/>
    </row>
    <row r="177" spans="1:21" s="82" customFormat="1" ht="382.5" x14ac:dyDescent="0.2">
      <c r="A177" s="652" t="s">
        <v>29</v>
      </c>
      <c r="B177" s="259" t="s">
        <v>48</v>
      </c>
      <c r="C177" s="387" t="s">
        <v>1157</v>
      </c>
      <c r="D177" s="490" t="s">
        <v>10261</v>
      </c>
      <c r="E177" s="490" t="s">
        <v>10273</v>
      </c>
      <c r="F177" s="216" t="s">
        <v>173</v>
      </c>
      <c r="G177" s="216" t="s">
        <v>217</v>
      </c>
      <c r="H177" s="215" t="s">
        <v>681</v>
      </c>
      <c r="I177" s="490" t="s">
        <v>188</v>
      </c>
      <c r="J177" s="387" t="s">
        <v>10122</v>
      </c>
      <c r="K177" s="387" t="s">
        <v>6236</v>
      </c>
      <c r="L177" s="387" t="s">
        <v>7475</v>
      </c>
      <c r="M177" s="439">
        <v>31821596</v>
      </c>
      <c r="N177" s="388"/>
      <c r="O177" s="387">
        <v>2023</v>
      </c>
      <c r="P177" s="387">
        <v>2023</v>
      </c>
      <c r="Q177" s="679">
        <v>730.62</v>
      </c>
      <c r="R177" s="387"/>
      <c r="S177" s="387" t="s">
        <v>10274</v>
      </c>
      <c r="T177" s="163" t="s">
        <v>167</v>
      </c>
      <c r="U177" s="140"/>
    </row>
    <row r="178" spans="1:21" s="82" customFormat="1" ht="140.25" x14ac:dyDescent="0.2">
      <c r="A178" s="652" t="s">
        <v>29</v>
      </c>
      <c r="B178" s="259" t="s">
        <v>48</v>
      </c>
      <c r="C178" s="387" t="s">
        <v>10138</v>
      </c>
      <c r="D178" s="490" t="s">
        <v>10271</v>
      </c>
      <c r="E178" s="490" t="s">
        <v>10275</v>
      </c>
      <c r="F178" s="216" t="s">
        <v>173</v>
      </c>
      <c r="G178" s="216" t="s">
        <v>217</v>
      </c>
      <c r="H178" s="215" t="s">
        <v>579</v>
      </c>
      <c r="I178" s="490" t="s">
        <v>188</v>
      </c>
      <c r="J178" s="387" t="s">
        <v>10122</v>
      </c>
      <c r="K178" s="387" t="s">
        <v>6236</v>
      </c>
      <c r="L178" s="387" t="s">
        <v>7475</v>
      </c>
      <c r="M178" s="439">
        <v>31821596</v>
      </c>
      <c r="N178" s="388"/>
      <c r="O178" s="387">
        <v>2023</v>
      </c>
      <c r="P178" s="387">
        <v>2023</v>
      </c>
      <c r="Q178" s="679">
        <v>431.02</v>
      </c>
      <c r="R178" s="387"/>
      <c r="S178" s="387" t="s">
        <v>10138</v>
      </c>
      <c r="T178" s="163" t="s">
        <v>167</v>
      </c>
      <c r="U178" s="140"/>
    </row>
    <row r="179" spans="1:21" s="82" customFormat="1" ht="369.75" x14ac:dyDescent="0.2">
      <c r="A179" s="652" t="s">
        <v>29</v>
      </c>
      <c r="B179" s="259" t="s">
        <v>48</v>
      </c>
      <c r="C179" s="387" t="s">
        <v>10160</v>
      </c>
      <c r="D179" s="490" t="s">
        <v>10253</v>
      </c>
      <c r="E179" s="490" t="s">
        <v>10276</v>
      </c>
      <c r="F179" s="216" t="s">
        <v>173</v>
      </c>
      <c r="G179" s="216" t="s">
        <v>217</v>
      </c>
      <c r="H179" s="215" t="s">
        <v>681</v>
      </c>
      <c r="I179" s="490" t="s">
        <v>188</v>
      </c>
      <c r="J179" s="387" t="s">
        <v>10122</v>
      </c>
      <c r="K179" s="387" t="s">
        <v>6236</v>
      </c>
      <c r="L179" s="387" t="s">
        <v>7475</v>
      </c>
      <c r="M179" s="439">
        <v>31821596</v>
      </c>
      <c r="N179" s="388"/>
      <c r="O179" s="387">
        <v>2023</v>
      </c>
      <c r="P179" s="387">
        <v>2023</v>
      </c>
      <c r="Q179" s="679">
        <v>653.59</v>
      </c>
      <c r="R179" s="387"/>
      <c r="S179" s="387" t="s">
        <v>10255</v>
      </c>
      <c r="T179" s="163" t="s">
        <v>167</v>
      </c>
      <c r="U179" s="140"/>
    </row>
    <row r="180" spans="1:21" s="82" customFormat="1" ht="140.25" x14ac:dyDescent="0.2">
      <c r="A180" s="652" t="s">
        <v>29</v>
      </c>
      <c r="B180" s="259" t="s">
        <v>48</v>
      </c>
      <c r="C180" s="387" t="s">
        <v>10138</v>
      </c>
      <c r="D180" s="490" t="s">
        <v>10277</v>
      </c>
      <c r="E180" s="490" t="s">
        <v>10278</v>
      </c>
      <c r="F180" s="216" t="s">
        <v>173</v>
      </c>
      <c r="G180" s="216" t="s">
        <v>217</v>
      </c>
      <c r="H180" s="215" t="s">
        <v>594</v>
      </c>
      <c r="I180" s="490" t="s">
        <v>188</v>
      </c>
      <c r="J180" s="387" t="s">
        <v>10122</v>
      </c>
      <c r="K180" s="387" t="s">
        <v>6236</v>
      </c>
      <c r="L180" s="387" t="s">
        <v>7475</v>
      </c>
      <c r="M180" s="439">
        <v>31821596</v>
      </c>
      <c r="N180" s="388"/>
      <c r="O180" s="387">
        <v>2023</v>
      </c>
      <c r="P180" s="387">
        <v>2023</v>
      </c>
      <c r="Q180" s="679">
        <v>650.65</v>
      </c>
      <c r="R180" s="387"/>
      <c r="S180" s="387" t="s">
        <v>10138</v>
      </c>
      <c r="T180" s="163" t="s">
        <v>167</v>
      </c>
      <c r="U180" s="140"/>
    </row>
    <row r="181" spans="1:21" s="82" customFormat="1" ht="140.25" x14ac:dyDescent="0.2">
      <c r="A181" s="652" t="s">
        <v>29</v>
      </c>
      <c r="B181" s="259" t="s">
        <v>48</v>
      </c>
      <c r="C181" s="387" t="s">
        <v>10138</v>
      </c>
      <c r="D181" s="490" t="s">
        <v>10263</v>
      </c>
      <c r="E181" s="490" t="s">
        <v>10279</v>
      </c>
      <c r="F181" s="216" t="s">
        <v>173</v>
      </c>
      <c r="G181" s="216" t="s">
        <v>217</v>
      </c>
      <c r="H181" s="215" t="s">
        <v>594</v>
      </c>
      <c r="I181" s="490" t="s">
        <v>188</v>
      </c>
      <c r="J181" s="387" t="s">
        <v>10122</v>
      </c>
      <c r="K181" s="387" t="s">
        <v>6236</v>
      </c>
      <c r="L181" s="387" t="s">
        <v>7475</v>
      </c>
      <c r="M181" s="439">
        <v>31821596</v>
      </c>
      <c r="N181" s="388"/>
      <c r="O181" s="387">
        <v>2023</v>
      </c>
      <c r="P181" s="387">
        <v>2023</v>
      </c>
      <c r="Q181" s="679">
        <v>650.65</v>
      </c>
      <c r="R181" s="387"/>
      <c r="S181" s="387" t="s">
        <v>10138</v>
      </c>
      <c r="T181" s="163" t="s">
        <v>167</v>
      </c>
      <c r="U181" s="140"/>
    </row>
    <row r="182" spans="1:21" s="82" customFormat="1" ht="409.5" x14ac:dyDescent="0.2">
      <c r="A182" s="652" t="s">
        <v>29</v>
      </c>
      <c r="B182" s="259" t="s">
        <v>48</v>
      </c>
      <c r="C182" s="387" t="s">
        <v>10236</v>
      </c>
      <c r="D182" s="490" t="s">
        <v>10261</v>
      </c>
      <c r="E182" s="490" t="s">
        <v>10280</v>
      </c>
      <c r="F182" s="216" t="s">
        <v>173</v>
      </c>
      <c r="G182" s="216" t="s">
        <v>217</v>
      </c>
      <c r="H182" s="215" t="s">
        <v>681</v>
      </c>
      <c r="I182" s="490" t="s">
        <v>188</v>
      </c>
      <c r="J182" s="387" t="s">
        <v>10122</v>
      </c>
      <c r="K182" s="387" t="s">
        <v>6236</v>
      </c>
      <c r="L182" s="387" t="s">
        <v>7475</v>
      </c>
      <c r="M182" s="439">
        <v>31821596</v>
      </c>
      <c r="N182" s="388"/>
      <c r="O182" s="387">
        <v>2023</v>
      </c>
      <c r="P182" s="387">
        <v>2023</v>
      </c>
      <c r="Q182" s="679">
        <v>459.9</v>
      </c>
      <c r="R182" s="387"/>
      <c r="S182" s="387" t="s">
        <v>10281</v>
      </c>
      <c r="T182" s="163" t="s">
        <v>167</v>
      </c>
      <c r="U182" s="140"/>
    </row>
    <row r="183" spans="1:21" s="82" customFormat="1" ht="409.5" x14ac:dyDescent="0.2">
      <c r="A183" s="652" t="s">
        <v>29</v>
      </c>
      <c r="B183" s="259" t="s">
        <v>48</v>
      </c>
      <c r="C183" s="387" t="s">
        <v>10236</v>
      </c>
      <c r="D183" s="490" t="s">
        <v>10253</v>
      </c>
      <c r="E183" s="490" t="s">
        <v>10282</v>
      </c>
      <c r="F183" s="216" t="s">
        <v>173</v>
      </c>
      <c r="G183" s="216" t="s">
        <v>217</v>
      </c>
      <c r="H183" s="215" t="s">
        <v>681</v>
      </c>
      <c r="I183" s="490" t="s">
        <v>188</v>
      </c>
      <c r="J183" s="387" t="s">
        <v>10122</v>
      </c>
      <c r="K183" s="387" t="s">
        <v>6236</v>
      </c>
      <c r="L183" s="387" t="s">
        <v>7475</v>
      </c>
      <c r="M183" s="439">
        <v>31821596</v>
      </c>
      <c r="N183" s="388"/>
      <c r="O183" s="387">
        <v>2023</v>
      </c>
      <c r="P183" s="387">
        <v>2023</v>
      </c>
      <c r="Q183" s="679">
        <v>650.65</v>
      </c>
      <c r="R183" s="387"/>
      <c r="S183" s="387" t="s">
        <v>10281</v>
      </c>
      <c r="T183" s="163" t="s">
        <v>167</v>
      </c>
      <c r="U183" s="140"/>
    </row>
    <row r="184" spans="1:21" s="82" customFormat="1" ht="395.25" x14ac:dyDescent="0.2">
      <c r="A184" s="652" t="s">
        <v>29</v>
      </c>
      <c r="B184" s="259" t="s">
        <v>48</v>
      </c>
      <c r="C184" s="387" t="s">
        <v>10163</v>
      </c>
      <c r="D184" s="490" t="s">
        <v>10265</v>
      </c>
      <c r="E184" s="490" t="s">
        <v>10283</v>
      </c>
      <c r="F184" s="216" t="s">
        <v>173</v>
      </c>
      <c r="G184" s="216" t="s">
        <v>217</v>
      </c>
      <c r="H184" s="215" t="s">
        <v>579</v>
      </c>
      <c r="I184" s="490" t="s">
        <v>188</v>
      </c>
      <c r="J184" s="387" t="s">
        <v>10122</v>
      </c>
      <c r="K184" s="387" t="s">
        <v>6236</v>
      </c>
      <c r="L184" s="387" t="s">
        <v>7475</v>
      </c>
      <c r="M184" s="439">
        <v>31821596</v>
      </c>
      <c r="N184" s="388"/>
      <c r="O184" s="387">
        <v>2023</v>
      </c>
      <c r="P184" s="387">
        <v>2023</v>
      </c>
      <c r="Q184" s="679">
        <v>590</v>
      </c>
      <c r="R184" s="387"/>
      <c r="S184" s="387" t="s">
        <v>10232</v>
      </c>
      <c r="T184" s="163" t="s">
        <v>167</v>
      </c>
      <c r="U184" s="140"/>
    </row>
    <row r="185" spans="1:21" s="82" customFormat="1" ht="395.25" x14ac:dyDescent="0.2">
      <c r="A185" s="652" t="s">
        <v>29</v>
      </c>
      <c r="B185" s="259" t="s">
        <v>48</v>
      </c>
      <c r="C185" s="387" t="s">
        <v>10163</v>
      </c>
      <c r="D185" s="490" t="s">
        <v>10265</v>
      </c>
      <c r="E185" s="490" t="s">
        <v>10284</v>
      </c>
      <c r="F185" s="216" t="s">
        <v>173</v>
      </c>
      <c r="G185" s="216" t="s">
        <v>217</v>
      </c>
      <c r="H185" s="215" t="s">
        <v>579</v>
      </c>
      <c r="I185" s="490" t="s">
        <v>188</v>
      </c>
      <c r="J185" s="387" t="s">
        <v>10122</v>
      </c>
      <c r="K185" s="387" t="s">
        <v>6236</v>
      </c>
      <c r="L185" s="387" t="s">
        <v>7475</v>
      </c>
      <c r="M185" s="439">
        <v>31821596</v>
      </c>
      <c r="N185" s="388"/>
      <c r="O185" s="387">
        <v>2023</v>
      </c>
      <c r="P185" s="387">
        <v>2023</v>
      </c>
      <c r="Q185" s="679">
        <v>811.43</v>
      </c>
      <c r="R185" s="387"/>
      <c r="S185" s="387" t="s">
        <v>10232</v>
      </c>
      <c r="T185" s="163" t="s">
        <v>167</v>
      </c>
      <c r="U185" s="140"/>
    </row>
    <row r="186" spans="1:21" s="82" customFormat="1" ht="395.25" x14ac:dyDescent="0.2">
      <c r="A186" s="652" t="s">
        <v>29</v>
      </c>
      <c r="B186" s="259" t="s">
        <v>48</v>
      </c>
      <c r="C186" s="387" t="s">
        <v>10163</v>
      </c>
      <c r="D186" s="490" t="s">
        <v>10285</v>
      </c>
      <c r="E186" s="490" t="s">
        <v>10286</v>
      </c>
      <c r="F186" s="216" t="s">
        <v>173</v>
      </c>
      <c r="G186" s="216" t="s">
        <v>217</v>
      </c>
      <c r="H186" s="215" t="s">
        <v>594</v>
      </c>
      <c r="I186" s="490" t="s">
        <v>188</v>
      </c>
      <c r="J186" s="387" t="s">
        <v>10122</v>
      </c>
      <c r="K186" s="387" t="s">
        <v>6236</v>
      </c>
      <c r="L186" s="387" t="s">
        <v>7475</v>
      </c>
      <c r="M186" s="439">
        <v>31821596</v>
      </c>
      <c r="N186" s="388"/>
      <c r="O186" s="387">
        <v>2023</v>
      </c>
      <c r="P186" s="387">
        <v>2023</v>
      </c>
      <c r="Q186" s="679">
        <v>811.43</v>
      </c>
      <c r="R186" s="387"/>
      <c r="S186" s="387" t="s">
        <v>10232</v>
      </c>
      <c r="T186" s="163" t="s">
        <v>167</v>
      </c>
      <c r="U186" s="140"/>
    </row>
    <row r="187" spans="1:21" s="82" customFormat="1" ht="382.5" x14ac:dyDescent="0.2">
      <c r="A187" s="652" t="s">
        <v>29</v>
      </c>
      <c r="B187" s="259" t="s">
        <v>48</v>
      </c>
      <c r="C187" s="387" t="s">
        <v>10126</v>
      </c>
      <c r="D187" s="490" t="s">
        <v>10287</v>
      </c>
      <c r="E187" s="490" t="s">
        <v>10288</v>
      </c>
      <c r="F187" s="216" t="s">
        <v>173</v>
      </c>
      <c r="G187" s="216" t="s">
        <v>217</v>
      </c>
      <c r="H187" s="215" t="s">
        <v>681</v>
      </c>
      <c r="I187" s="490" t="s">
        <v>188</v>
      </c>
      <c r="J187" s="387" t="s">
        <v>10122</v>
      </c>
      <c r="K187" s="387" t="s">
        <v>6236</v>
      </c>
      <c r="L187" s="387" t="s">
        <v>7475</v>
      </c>
      <c r="M187" s="439">
        <v>31821596</v>
      </c>
      <c r="N187" s="388"/>
      <c r="O187" s="387">
        <v>2023</v>
      </c>
      <c r="P187" s="387">
        <v>2023</v>
      </c>
      <c r="Q187" s="679">
        <v>455.76</v>
      </c>
      <c r="R187" s="387"/>
      <c r="S187" s="387" t="s">
        <v>10153</v>
      </c>
      <c r="T187" s="163" t="s">
        <v>167</v>
      </c>
      <c r="U187" s="140"/>
    </row>
    <row r="188" spans="1:21" s="82" customFormat="1" ht="140.25" x14ac:dyDescent="0.2">
      <c r="A188" s="652" t="s">
        <v>29</v>
      </c>
      <c r="B188" s="259" t="s">
        <v>48</v>
      </c>
      <c r="C188" s="387" t="s">
        <v>10138</v>
      </c>
      <c r="D188" s="490" t="s">
        <v>10289</v>
      </c>
      <c r="E188" s="490" t="s">
        <v>10290</v>
      </c>
      <c r="F188" s="216" t="s">
        <v>173</v>
      </c>
      <c r="G188" s="216" t="s">
        <v>217</v>
      </c>
      <c r="H188" s="215" t="s">
        <v>579</v>
      </c>
      <c r="I188" s="490" t="s">
        <v>188</v>
      </c>
      <c r="J188" s="387" t="s">
        <v>10122</v>
      </c>
      <c r="K188" s="387" t="s">
        <v>6236</v>
      </c>
      <c r="L188" s="387" t="s">
        <v>7475</v>
      </c>
      <c r="M188" s="439">
        <v>31821596</v>
      </c>
      <c r="N188" s="388"/>
      <c r="O188" s="387">
        <v>2023</v>
      </c>
      <c r="P188" s="387">
        <v>2023</v>
      </c>
      <c r="Q188" s="679">
        <v>510</v>
      </c>
      <c r="R188" s="387"/>
      <c r="S188" s="387" t="s">
        <v>10138</v>
      </c>
      <c r="T188" s="163" t="s">
        <v>167</v>
      </c>
      <c r="U188" s="140"/>
    </row>
    <row r="189" spans="1:21" s="82" customFormat="1" ht="140.25" x14ac:dyDescent="0.2">
      <c r="A189" s="652" t="s">
        <v>29</v>
      </c>
      <c r="B189" s="259" t="s">
        <v>48</v>
      </c>
      <c r="C189" s="387" t="s">
        <v>10138</v>
      </c>
      <c r="D189" s="490" t="s">
        <v>10291</v>
      </c>
      <c r="E189" s="490" t="s">
        <v>10292</v>
      </c>
      <c r="F189" s="216" t="s">
        <v>173</v>
      </c>
      <c r="G189" s="216" t="s">
        <v>217</v>
      </c>
      <c r="H189" s="215" t="s">
        <v>579</v>
      </c>
      <c r="I189" s="490" t="s">
        <v>188</v>
      </c>
      <c r="J189" s="387" t="s">
        <v>10122</v>
      </c>
      <c r="K189" s="387" t="s">
        <v>6236</v>
      </c>
      <c r="L189" s="387" t="s">
        <v>7475</v>
      </c>
      <c r="M189" s="439">
        <v>31821596</v>
      </c>
      <c r="N189" s="388"/>
      <c r="O189" s="387">
        <v>2023</v>
      </c>
      <c r="P189" s="387">
        <v>2023</v>
      </c>
      <c r="Q189" s="679">
        <v>510</v>
      </c>
      <c r="R189" s="387"/>
      <c r="S189" s="387" t="s">
        <v>10138</v>
      </c>
      <c r="T189" s="163" t="s">
        <v>167</v>
      </c>
      <c r="U189" s="140"/>
    </row>
    <row r="190" spans="1:21" s="82" customFormat="1" ht="382.5" x14ac:dyDescent="0.2">
      <c r="A190" s="652" t="s">
        <v>29</v>
      </c>
      <c r="B190" s="259" t="s">
        <v>48</v>
      </c>
      <c r="C190" s="387" t="s">
        <v>10126</v>
      </c>
      <c r="D190" s="490" t="s">
        <v>10253</v>
      </c>
      <c r="E190" s="490" t="s">
        <v>10293</v>
      </c>
      <c r="F190" s="216" t="s">
        <v>173</v>
      </c>
      <c r="G190" s="216" t="s">
        <v>217</v>
      </c>
      <c r="H190" s="215" t="s">
        <v>681</v>
      </c>
      <c r="I190" s="490" t="s">
        <v>188</v>
      </c>
      <c r="J190" s="387" t="s">
        <v>10122</v>
      </c>
      <c r="K190" s="387" t="s">
        <v>6236</v>
      </c>
      <c r="L190" s="387" t="s">
        <v>7475</v>
      </c>
      <c r="M190" s="439">
        <v>31821596</v>
      </c>
      <c r="N190" s="388"/>
      <c r="O190" s="387">
        <v>2023</v>
      </c>
      <c r="P190" s="387">
        <v>2023</v>
      </c>
      <c r="Q190" s="679">
        <v>509.38</v>
      </c>
      <c r="R190" s="387"/>
      <c r="S190" s="387" t="s">
        <v>10153</v>
      </c>
      <c r="T190" s="163" t="s">
        <v>167</v>
      </c>
      <c r="U190" s="140"/>
    </row>
    <row r="191" spans="1:21" s="82" customFormat="1" ht="395.25" x14ac:dyDescent="0.2">
      <c r="A191" s="652" t="s">
        <v>29</v>
      </c>
      <c r="B191" s="259" t="s">
        <v>48</v>
      </c>
      <c r="C191" s="387" t="s">
        <v>10294</v>
      </c>
      <c r="D191" s="490" t="s">
        <v>10265</v>
      </c>
      <c r="E191" s="490" t="s">
        <v>10295</v>
      </c>
      <c r="F191" s="216" t="s">
        <v>173</v>
      </c>
      <c r="G191" s="216" t="s">
        <v>217</v>
      </c>
      <c r="H191" s="215" t="s">
        <v>579</v>
      </c>
      <c r="I191" s="490" t="s">
        <v>188</v>
      </c>
      <c r="J191" s="387" t="s">
        <v>10122</v>
      </c>
      <c r="K191" s="387" t="s">
        <v>6236</v>
      </c>
      <c r="L191" s="387" t="s">
        <v>7475</v>
      </c>
      <c r="M191" s="439">
        <v>31821596</v>
      </c>
      <c r="N191" s="388"/>
      <c r="O191" s="387">
        <v>2023</v>
      </c>
      <c r="P191" s="387">
        <v>2023</v>
      </c>
      <c r="Q191" s="679">
        <v>590</v>
      </c>
      <c r="R191" s="387"/>
      <c r="S191" s="387" t="s">
        <v>10296</v>
      </c>
      <c r="T191" s="163" t="s">
        <v>167</v>
      </c>
      <c r="U191" s="140"/>
    </row>
    <row r="192" spans="1:21" s="82" customFormat="1" ht="408" x14ac:dyDescent="0.2">
      <c r="A192" s="652" t="s">
        <v>29</v>
      </c>
      <c r="B192" s="259" t="s">
        <v>48</v>
      </c>
      <c r="C192" s="387" t="s">
        <v>10236</v>
      </c>
      <c r="D192" s="490" t="s">
        <v>10261</v>
      </c>
      <c r="E192" s="490" t="s">
        <v>10297</v>
      </c>
      <c r="F192" s="216" t="s">
        <v>173</v>
      </c>
      <c r="G192" s="216" t="s">
        <v>217</v>
      </c>
      <c r="H192" s="215" t="s">
        <v>681</v>
      </c>
      <c r="I192" s="490" t="s">
        <v>188</v>
      </c>
      <c r="J192" s="387" t="s">
        <v>10122</v>
      </c>
      <c r="K192" s="387" t="s">
        <v>6236</v>
      </c>
      <c r="L192" s="387" t="s">
        <v>7475</v>
      </c>
      <c r="M192" s="439">
        <v>31821596</v>
      </c>
      <c r="N192" s="388"/>
      <c r="O192" s="387">
        <v>2023</v>
      </c>
      <c r="P192" s="387">
        <v>2023</v>
      </c>
      <c r="Q192" s="679">
        <v>779.07</v>
      </c>
      <c r="R192" s="387"/>
      <c r="S192" s="387" t="s">
        <v>10298</v>
      </c>
      <c r="T192" s="163" t="s">
        <v>167</v>
      </c>
      <c r="U192" s="140"/>
    </row>
    <row r="193" spans="1:21" s="82" customFormat="1" ht="395.25" x14ac:dyDescent="0.2">
      <c r="A193" s="652" t="s">
        <v>29</v>
      </c>
      <c r="B193" s="259" t="s">
        <v>48</v>
      </c>
      <c r="C193" s="387" t="s">
        <v>10163</v>
      </c>
      <c r="D193" s="490" t="s">
        <v>10265</v>
      </c>
      <c r="E193" s="490" t="s">
        <v>10299</v>
      </c>
      <c r="F193" s="216" t="s">
        <v>173</v>
      </c>
      <c r="G193" s="216" t="s">
        <v>217</v>
      </c>
      <c r="H193" s="215" t="s">
        <v>579</v>
      </c>
      <c r="I193" s="490" t="s">
        <v>188</v>
      </c>
      <c r="J193" s="387" t="s">
        <v>10122</v>
      </c>
      <c r="K193" s="387" t="s">
        <v>6236</v>
      </c>
      <c r="L193" s="387" t="s">
        <v>7475</v>
      </c>
      <c r="M193" s="439">
        <v>31821596</v>
      </c>
      <c r="N193" s="388"/>
      <c r="O193" s="387">
        <v>2023</v>
      </c>
      <c r="P193" s="387">
        <v>2023</v>
      </c>
      <c r="Q193" s="679">
        <v>590</v>
      </c>
      <c r="R193" s="387"/>
      <c r="S193" s="387" t="s">
        <v>10232</v>
      </c>
      <c r="T193" s="163" t="s">
        <v>167</v>
      </c>
      <c r="U193" s="140"/>
    </row>
    <row r="194" spans="1:21" s="82" customFormat="1" ht="357" x14ac:dyDescent="0.2">
      <c r="A194" s="652" t="s">
        <v>29</v>
      </c>
      <c r="B194" s="259" t="s">
        <v>48</v>
      </c>
      <c r="C194" s="387" t="s">
        <v>10267</v>
      </c>
      <c r="D194" s="490" t="s">
        <v>10300</v>
      </c>
      <c r="E194" s="490" t="s">
        <v>10269</v>
      </c>
      <c r="F194" s="216" t="s">
        <v>173</v>
      </c>
      <c r="G194" s="216" t="s">
        <v>217</v>
      </c>
      <c r="H194" s="215" t="s">
        <v>594</v>
      </c>
      <c r="I194" s="490" t="s">
        <v>188</v>
      </c>
      <c r="J194" s="387" t="s">
        <v>10122</v>
      </c>
      <c r="K194" s="387" t="s">
        <v>6236</v>
      </c>
      <c r="L194" s="387" t="s">
        <v>7475</v>
      </c>
      <c r="M194" s="439">
        <v>31821596</v>
      </c>
      <c r="N194" s="388"/>
      <c r="O194" s="387">
        <v>2023</v>
      </c>
      <c r="P194" s="387">
        <v>2023</v>
      </c>
      <c r="Q194" s="679">
        <v>405.35</v>
      </c>
      <c r="R194" s="387"/>
      <c r="S194" s="387" t="s">
        <v>10270</v>
      </c>
      <c r="T194" s="163" t="s">
        <v>167</v>
      </c>
      <c r="U194" s="140"/>
    </row>
    <row r="195" spans="1:21" s="82" customFormat="1" ht="395.25" x14ac:dyDescent="0.2">
      <c r="A195" s="652" t="s">
        <v>29</v>
      </c>
      <c r="B195" s="259" t="s">
        <v>48</v>
      </c>
      <c r="C195" s="387" t="s">
        <v>10163</v>
      </c>
      <c r="D195" s="490" t="s">
        <v>10301</v>
      </c>
      <c r="E195" s="490" t="s">
        <v>10302</v>
      </c>
      <c r="F195" s="216" t="s">
        <v>173</v>
      </c>
      <c r="G195" s="216" t="s">
        <v>217</v>
      </c>
      <c r="H195" s="215" t="s">
        <v>579</v>
      </c>
      <c r="I195" s="490" t="s">
        <v>188</v>
      </c>
      <c r="J195" s="387" t="s">
        <v>10122</v>
      </c>
      <c r="K195" s="387" t="s">
        <v>6236</v>
      </c>
      <c r="L195" s="387" t="s">
        <v>7475</v>
      </c>
      <c r="M195" s="439">
        <v>31821596</v>
      </c>
      <c r="N195" s="388"/>
      <c r="O195" s="387">
        <v>2023</v>
      </c>
      <c r="P195" s="387">
        <v>2023</v>
      </c>
      <c r="Q195" s="679">
        <v>500</v>
      </c>
      <c r="R195" s="387"/>
      <c r="S195" s="387" t="s">
        <v>10232</v>
      </c>
      <c r="T195" s="163" t="s">
        <v>167</v>
      </c>
      <c r="U195" s="140"/>
    </row>
    <row r="196" spans="1:21" s="82" customFormat="1" ht="395.25" x14ac:dyDescent="0.2">
      <c r="A196" s="652" t="s">
        <v>29</v>
      </c>
      <c r="B196" s="259" t="s">
        <v>48</v>
      </c>
      <c r="C196" s="387" t="s">
        <v>10163</v>
      </c>
      <c r="D196" s="490" t="s">
        <v>10303</v>
      </c>
      <c r="E196" s="490" t="s">
        <v>10302</v>
      </c>
      <c r="F196" s="216" t="s">
        <v>173</v>
      </c>
      <c r="G196" s="216" t="s">
        <v>217</v>
      </c>
      <c r="H196" s="215" t="s">
        <v>579</v>
      </c>
      <c r="I196" s="490" t="s">
        <v>188</v>
      </c>
      <c r="J196" s="387" t="s">
        <v>10122</v>
      </c>
      <c r="K196" s="387" t="s">
        <v>6236</v>
      </c>
      <c r="L196" s="387" t="s">
        <v>7475</v>
      </c>
      <c r="M196" s="439">
        <v>31821596</v>
      </c>
      <c r="N196" s="388"/>
      <c r="O196" s="387">
        <v>2023</v>
      </c>
      <c r="P196" s="387">
        <v>2023</v>
      </c>
      <c r="Q196" s="679">
        <v>500</v>
      </c>
      <c r="R196" s="387"/>
      <c r="S196" s="387" t="s">
        <v>10232</v>
      </c>
      <c r="T196" s="163" t="s">
        <v>167</v>
      </c>
      <c r="U196" s="140"/>
    </row>
    <row r="197" spans="1:21" s="82" customFormat="1" ht="395.25" x14ac:dyDescent="0.2">
      <c r="A197" s="652" t="s">
        <v>29</v>
      </c>
      <c r="B197" s="259" t="s">
        <v>48</v>
      </c>
      <c r="C197" s="387" t="s">
        <v>10163</v>
      </c>
      <c r="D197" s="490" t="s">
        <v>10304</v>
      </c>
      <c r="E197" s="490" t="s">
        <v>10305</v>
      </c>
      <c r="F197" s="216" t="s">
        <v>173</v>
      </c>
      <c r="G197" s="216" t="s">
        <v>219</v>
      </c>
      <c r="H197" s="215" t="s">
        <v>564</v>
      </c>
      <c r="I197" s="490" t="s">
        <v>188</v>
      </c>
      <c r="J197" s="387" t="s">
        <v>10122</v>
      </c>
      <c r="K197" s="387" t="s">
        <v>6236</v>
      </c>
      <c r="L197" s="387" t="s">
        <v>7475</v>
      </c>
      <c r="M197" s="439">
        <v>31821596</v>
      </c>
      <c r="N197" s="388"/>
      <c r="O197" s="387">
        <v>2023</v>
      </c>
      <c r="P197" s="387">
        <v>2023</v>
      </c>
      <c r="Q197" s="679">
        <v>500</v>
      </c>
      <c r="R197" s="387"/>
      <c r="S197" s="387" t="s">
        <v>10232</v>
      </c>
      <c r="T197" s="163" t="s">
        <v>167</v>
      </c>
      <c r="U197" s="140"/>
    </row>
    <row r="198" spans="1:21" s="82" customFormat="1" ht="395.25" x14ac:dyDescent="0.2">
      <c r="A198" s="652" t="s">
        <v>29</v>
      </c>
      <c r="B198" s="259" t="s">
        <v>48</v>
      </c>
      <c r="C198" s="387" t="s">
        <v>10163</v>
      </c>
      <c r="D198" s="490" t="s">
        <v>10261</v>
      </c>
      <c r="E198" s="490" t="s">
        <v>10306</v>
      </c>
      <c r="F198" s="216" t="s">
        <v>173</v>
      </c>
      <c r="G198" s="216" t="s">
        <v>217</v>
      </c>
      <c r="H198" s="215" t="s">
        <v>681</v>
      </c>
      <c r="I198" s="490" t="s">
        <v>188</v>
      </c>
      <c r="J198" s="387" t="s">
        <v>10122</v>
      </c>
      <c r="K198" s="387" t="s">
        <v>6236</v>
      </c>
      <c r="L198" s="387" t="s">
        <v>7475</v>
      </c>
      <c r="M198" s="439">
        <v>31821596</v>
      </c>
      <c r="N198" s="388"/>
      <c r="O198" s="387">
        <v>2023</v>
      </c>
      <c r="P198" s="387">
        <v>2023</v>
      </c>
      <c r="Q198" s="679">
        <v>770.58</v>
      </c>
      <c r="R198" s="387"/>
      <c r="S198" s="387" t="s">
        <v>10232</v>
      </c>
      <c r="T198" s="163" t="s">
        <v>167</v>
      </c>
      <c r="U198" s="140"/>
    </row>
    <row r="199" spans="1:21" s="82" customFormat="1" ht="395.25" x14ac:dyDescent="0.2">
      <c r="A199" s="652" t="s">
        <v>29</v>
      </c>
      <c r="B199" s="259" t="s">
        <v>48</v>
      </c>
      <c r="C199" s="387" t="s">
        <v>10163</v>
      </c>
      <c r="D199" s="490" t="s">
        <v>10307</v>
      </c>
      <c r="E199" s="490" t="s">
        <v>10308</v>
      </c>
      <c r="F199" s="216" t="s">
        <v>173</v>
      </c>
      <c r="G199" s="216" t="s">
        <v>217</v>
      </c>
      <c r="H199" s="215" t="s">
        <v>681</v>
      </c>
      <c r="I199" s="490" t="s">
        <v>188</v>
      </c>
      <c r="J199" s="387" t="s">
        <v>10122</v>
      </c>
      <c r="K199" s="387" t="s">
        <v>6236</v>
      </c>
      <c r="L199" s="387" t="s">
        <v>7475</v>
      </c>
      <c r="M199" s="439">
        <v>31821596</v>
      </c>
      <c r="N199" s="388"/>
      <c r="O199" s="387">
        <v>2023</v>
      </c>
      <c r="P199" s="387">
        <v>2023</v>
      </c>
      <c r="Q199" s="679">
        <v>770.58</v>
      </c>
      <c r="R199" s="387"/>
      <c r="S199" s="387" t="s">
        <v>10232</v>
      </c>
      <c r="T199" s="163" t="s">
        <v>167</v>
      </c>
      <c r="U199" s="140"/>
    </row>
    <row r="200" spans="1:21" s="82" customFormat="1" ht="140.25" x14ac:dyDescent="0.2">
      <c r="A200" s="652" t="s">
        <v>29</v>
      </c>
      <c r="B200" s="259" t="s">
        <v>48</v>
      </c>
      <c r="C200" s="387" t="s">
        <v>10138</v>
      </c>
      <c r="D200" s="490" t="s">
        <v>10309</v>
      </c>
      <c r="E200" s="490" t="s">
        <v>10310</v>
      </c>
      <c r="F200" s="216" t="s">
        <v>173</v>
      </c>
      <c r="G200" s="216" t="s">
        <v>217</v>
      </c>
      <c r="H200" s="215" t="s">
        <v>579</v>
      </c>
      <c r="I200" s="490" t="s">
        <v>188</v>
      </c>
      <c r="J200" s="387" t="s">
        <v>10122</v>
      </c>
      <c r="K200" s="387" t="s">
        <v>6236</v>
      </c>
      <c r="L200" s="387" t="s">
        <v>7475</v>
      </c>
      <c r="M200" s="439">
        <v>31821596</v>
      </c>
      <c r="N200" s="388"/>
      <c r="O200" s="387">
        <v>2023</v>
      </c>
      <c r="P200" s="387">
        <v>2023</v>
      </c>
      <c r="Q200" s="679">
        <v>817.93</v>
      </c>
      <c r="R200" s="387"/>
      <c r="S200" s="387" t="s">
        <v>10138</v>
      </c>
      <c r="T200" s="163" t="s">
        <v>167</v>
      </c>
      <c r="U200" s="140"/>
    </row>
    <row r="201" spans="1:21" s="82" customFormat="1" ht="140.25" x14ac:dyDescent="0.2">
      <c r="A201" s="652" t="s">
        <v>29</v>
      </c>
      <c r="B201" s="259" t="s">
        <v>48</v>
      </c>
      <c r="C201" s="387" t="s">
        <v>10138</v>
      </c>
      <c r="D201" s="490" t="s">
        <v>10311</v>
      </c>
      <c r="E201" s="490" t="s">
        <v>10312</v>
      </c>
      <c r="F201" s="216" t="s">
        <v>173</v>
      </c>
      <c r="G201" s="216" t="s">
        <v>217</v>
      </c>
      <c r="H201" s="215" t="s">
        <v>579</v>
      </c>
      <c r="I201" s="490" t="s">
        <v>188</v>
      </c>
      <c r="J201" s="387" t="s">
        <v>10122</v>
      </c>
      <c r="K201" s="387" t="s">
        <v>6236</v>
      </c>
      <c r="L201" s="387" t="s">
        <v>7475</v>
      </c>
      <c r="M201" s="439">
        <v>31821596</v>
      </c>
      <c r="N201" s="388"/>
      <c r="O201" s="387">
        <v>2023</v>
      </c>
      <c r="P201" s="387">
        <v>2023</v>
      </c>
      <c r="Q201" s="679">
        <v>408.96</v>
      </c>
      <c r="R201" s="387"/>
      <c r="S201" s="387" t="s">
        <v>10138</v>
      </c>
      <c r="T201" s="163" t="s">
        <v>167</v>
      </c>
      <c r="U201" s="140"/>
    </row>
    <row r="202" spans="1:21" s="82" customFormat="1" ht="344.25" x14ac:dyDescent="0.2">
      <c r="A202" s="652" t="s">
        <v>29</v>
      </c>
      <c r="B202" s="259" t="s">
        <v>48</v>
      </c>
      <c r="C202" s="387" t="s">
        <v>10147</v>
      </c>
      <c r="D202" s="490" t="s">
        <v>10265</v>
      </c>
      <c r="E202" s="490" t="s">
        <v>10262</v>
      </c>
      <c r="F202" s="216" t="s">
        <v>173</v>
      </c>
      <c r="G202" s="216" t="s">
        <v>217</v>
      </c>
      <c r="H202" s="215" t="s">
        <v>579</v>
      </c>
      <c r="I202" s="490" t="s">
        <v>188</v>
      </c>
      <c r="J202" s="387" t="s">
        <v>10122</v>
      </c>
      <c r="K202" s="387" t="s">
        <v>6236</v>
      </c>
      <c r="L202" s="387" t="s">
        <v>7475</v>
      </c>
      <c r="M202" s="439">
        <v>31821596</v>
      </c>
      <c r="N202" s="388"/>
      <c r="O202" s="387">
        <v>2023</v>
      </c>
      <c r="P202" s="387">
        <v>2023</v>
      </c>
      <c r="Q202" s="679">
        <v>489</v>
      </c>
      <c r="R202" s="387"/>
      <c r="S202" s="387" t="s">
        <v>10220</v>
      </c>
      <c r="T202" s="163" t="s">
        <v>167</v>
      </c>
      <c r="U202" s="140"/>
    </row>
    <row r="203" spans="1:21" s="82" customFormat="1" ht="395.25" x14ac:dyDescent="0.2">
      <c r="A203" s="652" t="s">
        <v>29</v>
      </c>
      <c r="B203" s="259" t="s">
        <v>48</v>
      </c>
      <c r="C203" s="387" t="s">
        <v>10163</v>
      </c>
      <c r="D203" s="490" t="s">
        <v>10265</v>
      </c>
      <c r="E203" s="490" t="s">
        <v>10313</v>
      </c>
      <c r="F203" s="216" t="s">
        <v>173</v>
      </c>
      <c r="G203" s="216" t="s">
        <v>217</v>
      </c>
      <c r="H203" s="215" t="s">
        <v>579</v>
      </c>
      <c r="I203" s="490" t="s">
        <v>188</v>
      </c>
      <c r="J203" s="387" t="s">
        <v>10122</v>
      </c>
      <c r="K203" s="387" t="s">
        <v>6236</v>
      </c>
      <c r="L203" s="387" t="s">
        <v>7475</v>
      </c>
      <c r="M203" s="439">
        <v>31821596</v>
      </c>
      <c r="N203" s="388"/>
      <c r="O203" s="387">
        <v>2023</v>
      </c>
      <c r="P203" s="387">
        <v>2023</v>
      </c>
      <c r="Q203" s="679">
        <v>489</v>
      </c>
      <c r="R203" s="387"/>
      <c r="S203" s="387" t="s">
        <v>10232</v>
      </c>
      <c r="T203" s="163" t="s">
        <v>167</v>
      </c>
      <c r="U203" s="140"/>
    </row>
    <row r="204" spans="1:21" ht="357" x14ac:dyDescent="0.2">
      <c r="A204" s="652" t="s">
        <v>29</v>
      </c>
      <c r="B204" s="259" t="s">
        <v>48</v>
      </c>
      <c r="C204" s="387" t="s">
        <v>10267</v>
      </c>
      <c r="D204" s="490" t="s">
        <v>10314</v>
      </c>
      <c r="E204" s="490" t="s">
        <v>10269</v>
      </c>
      <c r="F204" s="216" t="s">
        <v>173</v>
      </c>
      <c r="G204" s="216" t="s">
        <v>217</v>
      </c>
      <c r="H204" s="215" t="s">
        <v>594</v>
      </c>
      <c r="I204" s="490" t="s">
        <v>188</v>
      </c>
      <c r="J204" s="387" t="s">
        <v>10122</v>
      </c>
      <c r="K204" s="387" t="s">
        <v>6236</v>
      </c>
      <c r="L204" s="387" t="s">
        <v>7475</v>
      </c>
      <c r="M204" s="439">
        <v>31821596</v>
      </c>
      <c r="N204" s="388"/>
      <c r="O204" s="387">
        <v>2023</v>
      </c>
      <c r="P204" s="387">
        <v>2023</v>
      </c>
      <c r="Q204" s="679">
        <v>400</v>
      </c>
      <c r="R204" s="387"/>
      <c r="S204" s="387" t="s">
        <v>10270</v>
      </c>
      <c r="T204" s="163" t="s">
        <v>167</v>
      </c>
      <c r="U204" s="140"/>
    </row>
    <row r="205" spans="1:21" ht="357" x14ac:dyDescent="0.2">
      <c r="A205" s="652" t="s">
        <v>29</v>
      </c>
      <c r="B205" s="259" t="s">
        <v>48</v>
      </c>
      <c r="C205" s="387" t="s">
        <v>10267</v>
      </c>
      <c r="D205" s="490" t="s">
        <v>10315</v>
      </c>
      <c r="E205" s="490" t="s">
        <v>10269</v>
      </c>
      <c r="F205" s="216" t="s">
        <v>173</v>
      </c>
      <c r="G205" s="216" t="s">
        <v>217</v>
      </c>
      <c r="H205" s="215" t="s">
        <v>594</v>
      </c>
      <c r="I205" s="490" t="s">
        <v>188</v>
      </c>
      <c r="J205" s="387" t="s">
        <v>10122</v>
      </c>
      <c r="K205" s="387" t="s">
        <v>6236</v>
      </c>
      <c r="L205" s="387" t="s">
        <v>7475</v>
      </c>
      <c r="M205" s="439">
        <v>31821596</v>
      </c>
      <c r="N205" s="388"/>
      <c r="O205" s="387">
        <v>2023</v>
      </c>
      <c r="P205" s="387">
        <v>2023</v>
      </c>
      <c r="Q205" s="679">
        <v>400</v>
      </c>
      <c r="R205" s="387"/>
      <c r="S205" s="387" t="s">
        <v>10270</v>
      </c>
      <c r="T205" s="163" t="s">
        <v>167</v>
      </c>
      <c r="U205" s="140"/>
    </row>
    <row r="206" spans="1:21" ht="51" x14ac:dyDescent="0.2">
      <c r="A206" s="652" t="s">
        <v>29</v>
      </c>
      <c r="B206" s="259" t="s">
        <v>48</v>
      </c>
      <c r="C206" s="387" t="s">
        <v>10316</v>
      </c>
      <c r="D206" s="490" t="s">
        <v>10317</v>
      </c>
      <c r="E206" s="490"/>
      <c r="F206" s="216" t="s">
        <v>173</v>
      </c>
      <c r="G206" s="216" t="s">
        <v>219</v>
      </c>
      <c r="H206" s="215" t="s">
        <v>564</v>
      </c>
      <c r="I206" s="490" t="s">
        <v>188</v>
      </c>
      <c r="J206" s="387" t="s">
        <v>10318</v>
      </c>
      <c r="K206" s="387" t="s">
        <v>10319</v>
      </c>
      <c r="L206" s="387" t="s">
        <v>7475</v>
      </c>
      <c r="M206" s="439">
        <v>31821596</v>
      </c>
      <c r="N206" s="388"/>
      <c r="O206" s="387">
        <v>2022</v>
      </c>
      <c r="P206" s="387">
        <v>2023</v>
      </c>
      <c r="Q206" s="679">
        <v>7340</v>
      </c>
      <c r="R206" s="387"/>
      <c r="S206" s="387" t="s">
        <v>10320</v>
      </c>
      <c r="T206" s="163" t="s">
        <v>167</v>
      </c>
      <c r="U206" s="140"/>
    </row>
    <row r="207" spans="1:21" ht="63.75" x14ac:dyDescent="0.2">
      <c r="A207" s="652" t="s">
        <v>29</v>
      </c>
      <c r="B207" s="259" t="s">
        <v>48</v>
      </c>
      <c r="C207" s="387" t="s">
        <v>10321</v>
      </c>
      <c r="D207" s="490" t="s">
        <v>10322</v>
      </c>
      <c r="E207" s="490"/>
      <c r="F207" s="216" t="s">
        <v>173</v>
      </c>
      <c r="G207" s="216" t="s">
        <v>217</v>
      </c>
      <c r="H207" s="215" t="s">
        <v>579</v>
      </c>
      <c r="I207" s="490" t="s">
        <v>188</v>
      </c>
      <c r="J207" s="387" t="s">
        <v>10318</v>
      </c>
      <c r="K207" s="387" t="s">
        <v>10319</v>
      </c>
      <c r="L207" s="387" t="s">
        <v>7475</v>
      </c>
      <c r="M207" s="439">
        <v>31821596</v>
      </c>
      <c r="N207" s="388"/>
      <c r="O207" s="387">
        <v>2023</v>
      </c>
      <c r="P207" s="387">
        <v>2023</v>
      </c>
      <c r="Q207" s="679">
        <v>3670</v>
      </c>
      <c r="R207" s="387"/>
      <c r="S207" s="387" t="s">
        <v>10323</v>
      </c>
      <c r="T207" s="163" t="s">
        <v>167</v>
      </c>
      <c r="U207" s="140"/>
    </row>
    <row r="208" spans="1:21" ht="51" x14ac:dyDescent="0.2">
      <c r="A208" s="652" t="s">
        <v>29</v>
      </c>
      <c r="B208" s="259" t="s">
        <v>48</v>
      </c>
      <c r="C208" s="387" t="s">
        <v>10324</v>
      </c>
      <c r="D208" s="490" t="s">
        <v>10325</v>
      </c>
      <c r="E208" s="490"/>
      <c r="F208" s="216" t="s">
        <v>173</v>
      </c>
      <c r="G208" s="216" t="s">
        <v>217</v>
      </c>
      <c r="H208" s="215" t="s">
        <v>579</v>
      </c>
      <c r="I208" s="490" t="s">
        <v>188</v>
      </c>
      <c r="J208" s="387" t="s">
        <v>10318</v>
      </c>
      <c r="K208" s="387" t="s">
        <v>10319</v>
      </c>
      <c r="L208" s="387" t="s">
        <v>7475</v>
      </c>
      <c r="M208" s="439">
        <v>31821596</v>
      </c>
      <c r="N208" s="388"/>
      <c r="O208" s="387">
        <v>2023</v>
      </c>
      <c r="P208" s="387">
        <v>2023</v>
      </c>
      <c r="Q208" s="679">
        <v>980</v>
      </c>
      <c r="R208" s="387"/>
      <c r="S208" s="387" t="s">
        <v>10326</v>
      </c>
      <c r="T208" s="163" t="s">
        <v>167</v>
      </c>
      <c r="U208" s="140"/>
    </row>
    <row r="209" spans="1:21" ht="25.5" x14ac:dyDescent="0.2">
      <c r="A209" s="652" t="s">
        <v>29</v>
      </c>
      <c r="B209" s="259" t="s">
        <v>48</v>
      </c>
      <c r="C209" s="387" t="s">
        <v>10327</v>
      </c>
      <c r="D209" s="490" t="s">
        <v>10328</v>
      </c>
      <c r="E209" s="490"/>
      <c r="F209" s="216" t="s">
        <v>173</v>
      </c>
      <c r="G209" s="216" t="s">
        <v>219</v>
      </c>
      <c r="H209" s="215" t="s">
        <v>564</v>
      </c>
      <c r="I209" s="490" t="s">
        <v>188</v>
      </c>
      <c r="J209" s="387" t="s">
        <v>10318</v>
      </c>
      <c r="K209" s="387" t="s">
        <v>10319</v>
      </c>
      <c r="L209" s="387" t="s">
        <v>7475</v>
      </c>
      <c r="M209" s="439">
        <v>31821596</v>
      </c>
      <c r="N209" s="388"/>
      <c r="O209" s="387">
        <v>2023</v>
      </c>
      <c r="P209" s="387">
        <v>2024</v>
      </c>
      <c r="Q209" s="679">
        <v>9000</v>
      </c>
      <c r="R209" s="387"/>
      <c r="S209" s="387" t="s">
        <v>10329</v>
      </c>
      <c r="T209" s="163" t="s">
        <v>167</v>
      </c>
      <c r="U209" s="140"/>
    </row>
    <row r="210" spans="1:21" ht="102" x14ac:dyDescent="0.2">
      <c r="A210" s="652" t="s">
        <v>29</v>
      </c>
      <c r="B210" s="259" t="s">
        <v>129</v>
      </c>
      <c r="C210" s="182" t="s">
        <v>10330</v>
      </c>
      <c r="D210" s="300" t="s">
        <v>10331</v>
      </c>
      <c r="E210" s="300" t="s">
        <v>10332</v>
      </c>
      <c r="F210" s="216" t="s">
        <v>173</v>
      </c>
      <c r="G210" s="489" t="s">
        <v>225</v>
      </c>
      <c r="H210" s="489" t="s">
        <v>225</v>
      </c>
      <c r="I210" s="639" t="s">
        <v>129</v>
      </c>
      <c r="J210" s="182"/>
      <c r="K210" s="182"/>
      <c r="L210" s="182" t="s">
        <v>7771</v>
      </c>
      <c r="M210" s="182">
        <v>30778867</v>
      </c>
      <c r="N210" s="492">
        <v>45132</v>
      </c>
      <c r="O210" s="182">
        <v>2023</v>
      </c>
      <c r="P210" s="182">
        <v>2026</v>
      </c>
      <c r="Q210" s="680">
        <v>387127</v>
      </c>
      <c r="R210" s="182" t="s">
        <v>10333</v>
      </c>
      <c r="S210" s="175" t="s">
        <v>10334</v>
      </c>
      <c r="T210" s="163" t="s">
        <v>167</v>
      </c>
      <c r="U210" s="140"/>
    </row>
    <row r="211" spans="1:21" ht="102" x14ac:dyDescent="0.2">
      <c r="A211" s="652" t="s">
        <v>29</v>
      </c>
      <c r="B211" s="259" t="s">
        <v>129</v>
      </c>
      <c r="C211" s="182" t="s">
        <v>10330</v>
      </c>
      <c r="D211" s="300" t="s">
        <v>10331</v>
      </c>
      <c r="E211" s="300" t="s">
        <v>10335</v>
      </c>
      <c r="F211" s="216" t="s">
        <v>173</v>
      </c>
      <c r="G211" s="489" t="s">
        <v>225</v>
      </c>
      <c r="H211" s="489" t="s">
        <v>225</v>
      </c>
      <c r="I211" s="639" t="s">
        <v>129</v>
      </c>
      <c r="J211" s="182"/>
      <c r="K211" s="182"/>
      <c r="L211" s="182" t="s">
        <v>7771</v>
      </c>
      <c r="M211" s="182">
        <v>30778867</v>
      </c>
      <c r="N211" s="492">
        <v>45121</v>
      </c>
      <c r="O211" s="182">
        <v>2023</v>
      </c>
      <c r="P211" s="182">
        <v>2025</v>
      </c>
      <c r="Q211" s="680">
        <v>1473498</v>
      </c>
      <c r="R211" s="182" t="s">
        <v>10333</v>
      </c>
      <c r="S211" s="175" t="s">
        <v>10334</v>
      </c>
      <c r="T211" s="163" t="s">
        <v>167</v>
      </c>
      <c r="U211" s="140"/>
    </row>
    <row r="212" spans="1:21" ht="140.25" x14ac:dyDescent="0.2">
      <c r="A212" s="652" t="s">
        <v>29</v>
      </c>
      <c r="B212" s="259" t="s">
        <v>129</v>
      </c>
      <c r="C212" s="182" t="s">
        <v>10336</v>
      </c>
      <c r="D212" s="300" t="s">
        <v>10331</v>
      </c>
      <c r="E212" s="300" t="s">
        <v>10337</v>
      </c>
      <c r="F212" s="216" t="s">
        <v>173</v>
      </c>
      <c r="G212" s="489" t="s">
        <v>225</v>
      </c>
      <c r="H212" s="489" t="s">
        <v>225</v>
      </c>
      <c r="I212" s="639" t="s">
        <v>129</v>
      </c>
      <c r="J212" s="182"/>
      <c r="K212" s="182"/>
      <c r="L212" s="182" t="s">
        <v>10338</v>
      </c>
      <c r="M212" s="182" t="s">
        <v>10339</v>
      </c>
      <c r="N212" s="182" t="s">
        <v>10340</v>
      </c>
      <c r="O212" s="182">
        <v>2023</v>
      </c>
      <c r="P212" s="182">
        <v>2027</v>
      </c>
      <c r="Q212" s="680">
        <v>350788</v>
      </c>
      <c r="R212" s="182" t="s">
        <v>10333</v>
      </c>
      <c r="S212" s="182" t="s">
        <v>10341</v>
      </c>
      <c r="T212" s="163" t="s">
        <v>167</v>
      </c>
      <c r="U212" s="140"/>
    </row>
    <row r="213" spans="1:21" ht="102" x14ac:dyDescent="0.2">
      <c r="A213" s="652" t="s">
        <v>29</v>
      </c>
      <c r="B213" s="259" t="s">
        <v>129</v>
      </c>
      <c r="C213" s="182" t="s">
        <v>10342</v>
      </c>
      <c r="D213" s="300" t="s">
        <v>10331</v>
      </c>
      <c r="E213" s="300" t="s">
        <v>10117</v>
      </c>
      <c r="F213" s="216" t="s">
        <v>173</v>
      </c>
      <c r="G213" s="489" t="s">
        <v>225</v>
      </c>
      <c r="H213" s="489" t="s">
        <v>225</v>
      </c>
      <c r="I213" s="639" t="s">
        <v>129</v>
      </c>
      <c r="J213" s="182"/>
      <c r="K213" s="182"/>
      <c r="L213" s="182" t="s">
        <v>7771</v>
      </c>
      <c r="M213" s="182">
        <v>30778867</v>
      </c>
      <c r="N213" s="492">
        <v>44798</v>
      </c>
      <c r="O213" s="182">
        <v>2022</v>
      </c>
      <c r="P213" s="182">
        <v>2024</v>
      </c>
      <c r="Q213" s="680">
        <v>100000</v>
      </c>
      <c r="R213" s="182" t="s">
        <v>10333</v>
      </c>
      <c r="S213" s="182" t="s">
        <v>10343</v>
      </c>
      <c r="T213" s="163" t="s">
        <v>167</v>
      </c>
      <c r="U213" s="140"/>
    </row>
    <row r="214" spans="1:21" ht="25.5" x14ac:dyDescent="0.2">
      <c r="A214" s="141" t="s">
        <v>29</v>
      </c>
      <c r="B214" s="259" t="s">
        <v>47</v>
      </c>
      <c r="C214" s="393" t="s">
        <v>10344</v>
      </c>
      <c r="D214" s="661" t="s">
        <v>10345</v>
      </c>
      <c r="E214" s="661" t="s">
        <v>10346</v>
      </c>
      <c r="F214" s="431" t="s">
        <v>173</v>
      </c>
      <c r="G214" s="431" t="s">
        <v>6015</v>
      </c>
      <c r="H214" s="431" t="s">
        <v>6015</v>
      </c>
      <c r="I214" s="483" t="s">
        <v>189</v>
      </c>
      <c r="J214" s="444" t="s">
        <v>10347</v>
      </c>
      <c r="K214" s="175" t="s">
        <v>7469</v>
      </c>
      <c r="L214" s="175" t="s">
        <v>7469</v>
      </c>
      <c r="M214" s="175"/>
      <c r="N214" s="178" t="s">
        <v>10348</v>
      </c>
      <c r="O214" s="175">
        <v>2021</v>
      </c>
      <c r="P214" s="175">
        <v>2024</v>
      </c>
      <c r="Q214" s="663">
        <v>13496</v>
      </c>
      <c r="R214" s="175"/>
      <c r="S214" s="175" t="s">
        <v>10349</v>
      </c>
      <c r="T214" s="163" t="s">
        <v>167</v>
      </c>
      <c r="U214" s="140"/>
    </row>
    <row r="215" spans="1:21" ht="216.75" x14ac:dyDescent="0.2">
      <c r="A215" s="141" t="s">
        <v>29</v>
      </c>
      <c r="B215" s="259" t="s">
        <v>47</v>
      </c>
      <c r="C215" s="445" t="s">
        <v>10350</v>
      </c>
      <c r="D215" s="661" t="s">
        <v>9446</v>
      </c>
      <c r="E215" s="661" t="s">
        <v>10351</v>
      </c>
      <c r="F215" s="431" t="s">
        <v>173</v>
      </c>
      <c r="G215" s="431" t="s">
        <v>6015</v>
      </c>
      <c r="H215" s="431" t="s">
        <v>6015</v>
      </c>
      <c r="I215" s="483" t="s">
        <v>189</v>
      </c>
      <c r="J215" s="444" t="s">
        <v>10352</v>
      </c>
      <c r="K215" s="175" t="s">
        <v>10353</v>
      </c>
      <c r="L215" s="175" t="s">
        <v>3204</v>
      </c>
      <c r="M215" s="175"/>
      <c r="N215" s="178"/>
      <c r="O215" s="175">
        <v>2019</v>
      </c>
      <c r="P215" s="175">
        <v>2022</v>
      </c>
      <c r="Q215" s="663">
        <v>14381.14</v>
      </c>
      <c r="R215" s="175" t="s">
        <v>10354</v>
      </c>
      <c r="S215" s="175" t="s">
        <v>10355</v>
      </c>
      <c r="T215" s="163" t="s">
        <v>167</v>
      </c>
      <c r="U215" s="140"/>
    </row>
    <row r="216" spans="1:21" ht="191.25" x14ac:dyDescent="0.2">
      <c r="A216" s="141" t="s">
        <v>29</v>
      </c>
      <c r="B216" s="259" t="s">
        <v>47</v>
      </c>
      <c r="C216" s="393" t="s">
        <v>10356</v>
      </c>
      <c r="D216" s="300" t="s">
        <v>10357</v>
      </c>
      <c r="E216" s="661" t="s">
        <v>10358</v>
      </c>
      <c r="F216" s="431" t="s">
        <v>173</v>
      </c>
      <c r="G216" s="431" t="s">
        <v>10359</v>
      </c>
      <c r="H216" s="431" t="s">
        <v>10360</v>
      </c>
      <c r="I216" s="483" t="s">
        <v>190</v>
      </c>
      <c r="J216" s="444" t="s">
        <v>10361</v>
      </c>
      <c r="K216" s="175" t="s">
        <v>733</v>
      </c>
      <c r="L216" s="175" t="s">
        <v>3204</v>
      </c>
      <c r="M216" s="175"/>
      <c r="N216" s="178"/>
      <c r="O216" s="175">
        <v>2021</v>
      </c>
      <c r="P216" s="175">
        <v>2023</v>
      </c>
      <c r="Q216" s="663">
        <v>8754</v>
      </c>
      <c r="R216" s="175" t="s">
        <v>10354</v>
      </c>
      <c r="S216" s="175" t="s">
        <v>10362</v>
      </c>
      <c r="T216" s="163" t="s">
        <v>167</v>
      </c>
      <c r="U216" s="140"/>
    </row>
    <row r="217" spans="1:21" ht="76.5" x14ac:dyDescent="0.2">
      <c r="A217" s="141" t="s">
        <v>29</v>
      </c>
      <c r="B217" s="259" t="s">
        <v>47</v>
      </c>
      <c r="C217" s="199" t="s">
        <v>10363</v>
      </c>
      <c r="D217" s="300" t="s">
        <v>10364</v>
      </c>
      <c r="E217" s="483" t="s">
        <v>10365</v>
      </c>
      <c r="F217" s="431" t="s">
        <v>173</v>
      </c>
      <c r="G217" s="431" t="s">
        <v>6015</v>
      </c>
      <c r="H217" s="431" t="s">
        <v>6015</v>
      </c>
      <c r="I217" s="483" t="s">
        <v>189</v>
      </c>
      <c r="J217" s="444" t="s">
        <v>10361</v>
      </c>
      <c r="K217" s="175" t="s">
        <v>733</v>
      </c>
      <c r="L217" s="175" t="s">
        <v>3204</v>
      </c>
      <c r="M217" s="175"/>
      <c r="N217" s="178">
        <v>44361</v>
      </c>
      <c r="O217" s="175">
        <v>2021</v>
      </c>
      <c r="P217" s="175">
        <v>2023</v>
      </c>
      <c r="Q217" s="663">
        <v>12807.09</v>
      </c>
      <c r="R217" s="175"/>
      <c r="S217" s="175" t="s">
        <v>10366</v>
      </c>
      <c r="T217" s="163" t="s">
        <v>167</v>
      </c>
      <c r="U217" s="140"/>
    </row>
    <row r="218" spans="1:21" ht="76.5" x14ac:dyDescent="0.2">
      <c r="A218" s="141" t="s">
        <v>29</v>
      </c>
      <c r="B218" s="259" t="s">
        <v>47</v>
      </c>
      <c r="C218" s="393" t="s">
        <v>10367</v>
      </c>
      <c r="D218" s="300" t="s">
        <v>10368</v>
      </c>
      <c r="E218" s="300" t="s">
        <v>10369</v>
      </c>
      <c r="F218" s="431" t="s">
        <v>173</v>
      </c>
      <c r="G218" s="431" t="s">
        <v>9908</v>
      </c>
      <c r="H218" s="431" t="s">
        <v>9909</v>
      </c>
      <c r="I218" s="483" t="s">
        <v>189</v>
      </c>
      <c r="J218" s="444" t="s">
        <v>10370</v>
      </c>
      <c r="K218" s="175" t="s">
        <v>10371</v>
      </c>
      <c r="L218" s="175" t="s">
        <v>3204</v>
      </c>
      <c r="M218" s="175"/>
      <c r="N218" s="181" t="s">
        <v>10372</v>
      </c>
      <c r="O218" s="175">
        <v>2021</v>
      </c>
      <c r="P218" s="175">
        <v>2023</v>
      </c>
      <c r="Q218" s="663">
        <v>1286.78</v>
      </c>
      <c r="R218" s="175"/>
      <c r="S218" s="175" t="s">
        <v>10373</v>
      </c>
      <c r="T218" s="163" t="s">
        <v>167</v>
      </c>
      <c r="U218" s="140"/>
    </row>
    <row r="219" spans="1:21" ht="409.5" x14ac:dyDescent="0.2">
      <c r="A219" s="141" t="s">
        <v>29</v>
      </c>
      <c r="B219" s="259" t="s">
        <v>47</v>
      </c>
      <c r="C219" s="175" t="s">
        <v>10374</v>
      </c>
      <c r="D219" s="300" t="s">
        <v>10375</v>
      </c>
      <c r="E219" s="300">
        <v>101129022</v>
      </c>
      <c r="F219" s="431" t="s">
        <v>173</v>
      </c>
      <c r="G219" s="431" t="s">
        <v>10359</v>
      </c>
      <c r="H219" s="431" t="s">
        <v>10360</v>
      </c>
      <c r="I219" s="483" t="s">
        <v>190</v>
      </c>
      <c r="J219" s="444" t="s">
        <v>10361</v>
      </c>
      <c r="K219" s="175" t="s">
        <v>10376</v>
      </c>
      <c r="L219" s="175" t="s">
        <v>3204</v>
      </c>
      <c r="M219" s="175"/>
      <c r="N219" s="178">
        <v>45216</v>
      </c>
      <c r="O219" s="175">
        <v>2023</v>
      </c>
      <c r="P219" s="175">
        <v>2026</v>
      </c>
      <c r="Q219" s="663">
        <v>483583.1</v>
      </c>
      <c r="R219" s="175" t="s">
        <v>10377</v>
      </c>
      <c r="S219" s="175" t="s">
        <v>10378</v>
      </c>
      <c r="T219" s="163" t="s">
        <v>167</v>
      </c>
      <c r="U219" s="140"/>
    </row>
    <row r="220" spans="1:21" ht="344.25" x14ac:dyDescent="0.2">
      <c r="A220" s="141" t="s">
        <v>29</v>
      </c>
      <c r="B220" s="259" t="s">
        <v>47</v>
      </c>
      <c r="C220" s="392" t="s">
        <v>10379</v>
      </c>
      <c r="D220" s="300" t="s">
        <v>10375</v>
      </c>
      <c r="E220" s="661" t="s">
        <v>10380</v>
      </c>
      <c r="F220" s="431" t="s">
        <v>173</v>
      </c>
      <c r="G220" s="431" t="s">
        <v>10359</v>
      </c>
      <c r="H220" s="431" t="s">
        <v>10360</v>
      </c>
      <c r="I220" s="483" t="s">
        <v>190</v>
      </c>
      <c r="J220" s="444" t="s">
        <v>10361</v>
      </c>
      <c r="K220" s="175" t="s">
        <v>733</v>
      </c>
      <c r="L220" s="175" t="s">
        <v>3204</v>
      </c>
      <c r="M220" s="175"/>
      <c r="N220" s="178">
        <v>45251</v>
      </c>
      <c r="O220" s="175">
        <v>2023</v>
      </c>
      <c r="P220" s="175">
        <v>2026</v>
      </c>
      <c r="Q220" s="663">
        <v>33814</v>
      </c>
      <c r="R220" s="175"/>
      <c r="S220" s="175" t="s">
        <v>10381</v>
      </c>
      <c r="T220" s="163" t="s">
        <v>167</v>
      </c>
      <c r="U220" s="140"/>
    </row>
    <row r="221" spans="1:21" ht="216.75" x14ac:dyDescent="0.2">
      <c r="A221" s="141" t="s">
        <v>29</v>
      </c>
      <c r="B221" s="259" t="s">
        <v>49</v>
      </c>
      <c r="C221" s="175" t="s">
        <v>10382</v>
      </c>
      <c r="D221" s="300" t="s">
        <v>10383</v>
      </c>
      <c r="E221" s="300">
        <v>101072598</v>
      </c>
      <c r="F221" s="216" t="s">
        <v>173</v>
      </c>
      <c r="G221" s="215" t="s">
        <v>215</v>
      </c>
      <c r="H221" s="215" t="s">
        <v>621</v>
      </c>
      <c r="I221" s="300" t="s">
        <v>187</v>
      </c>
      <c r="J221" s="175" t="s">
        <v>10384</v>
      </c>
      <c r="K221" s="175" t="s">
        <v>10385</v>
      </c>
      <c r="L221" s="175" t="s">
        <v>9998</v>
      </c>
      <c r="M221" s="175"/>
      <c r="N221" s="178">
        <v>44757</v>
      </c>
      <c r="O221" s="175">
        <v>2022</v>
      </c>
      <c r="P221" s="175">
        <v>2026</v>
      </c>
      <c r="Q221" s="663">
        <v>131150.6</v>
      </c>
      <c r="R221" s="175"/>
      <c r="S221" s="175" t="s">
        <v>10386</v>
      </c>
      <c r="T221" s="163" t="s">
        <v>167</v>
      </c>
      <c r="U221" s="140"/>
    </row>
    <row r="222" spans="1:21" ht="409.5" x14ac:dyDescent="0.2">
      <c r="A222" s="141" t="s">
        <v>29</v>
      </c>
      <c r="B222" s="259" t="s">
        <v>49</v>
      </c>
      <c r="C222" s="175" t="s">
        <v>10387</v>
      </c>
      <c r="D222" s="300" t="s">
        <v>10015</v>
      </c>
      <c r="E222" s="300">
        <v>101105629</v>
      </c>
      <c r="F222" s="216" t="s">
        <v>173</v>
      </c>
      <c r="G222" s="215" t="s">
        <v>215</v>
      </c>
      <c r="H222" s="215" t="s">
        <v>621</v>
      </c>
      <c r="I222" s="300" t="s">
        <v>187</v>
      </c>
      <c r="J222" s="175" t="s">
        <v>10388</v>
      </c>
      <c r="K222" s="175" t="s">
        <v>3252</v>
      </c>
      <c r="L222" s="175" t="s">
        <v>790</v>
      </c>
      <c r="M222" s="175"/>
      <c r="N222" s="178">
        <v>45078</v>
      </c>
      <c r="O222" s="175">
        <v>2023</v>
      </c>
      <c r="P222" s="175">
        <v>2026</v>
      </c>
      <c r="Q222" s="663">
        <v>31392.799999999999</v>
      </c>
      <c r="R222" s="175"/>
      <c r="S222" s="175" t="s">
        <v>10389</v>
      </c>
      <c r="T222" s="163" t="s">
        <v>167</v>
      </c>
      <c r="U222" s="140"/>
    </row>
    <row r="223" spans="1:21" ht="409.5" x14ac:dyDescent="0.2">
      <c r="A223" s="141" t="s">
        <v>29</v>
      </c>
      <c r="B223" s="259" t="s">
        <v>49</v>
      </c>
      <c r="C223" s="175" t="s">
        <v>10390</v>
      </c>
      <c r="D223" s="300" t="s">
        <v>10391</v>
      </c>
      <c r="E223" s="300">
        <v>101082898</v>
      </c>
      <c r="F223" s="216" t="s">
        <v>173</v>
      </c>
      <c r="G223" s="215" t="s">
        <v>215</v>
      </c>
      <c r="H223" s="215" t="s">
        <v>621</v>
      </c>
      <c r="I223" s="300" t="s">
        <v>187</v>
      </c>
      <c r="J223" s="175" t="s">
        <v>10392</v>
      </c>
      <c r="K223" s="175" t="s">
        <v>3252</v>
      </c>
      <c r="L223" s="175" t="s">
        <v>790</v>
      </c>
      <c r="M223" s="175"/>
      <c r="N223" s="178">
        <v>44957</v>
      </c>
      <c r="O223" s="175">
        <v>2023</v>
      </c>
      <c r="P223" s="175">
        <v>2026</v>
      </c>
      <c r="Q223" s="663">
        <v>18880</v>
      </c>
      <c r="R223" s="175"/>
      <c r="S223" s="175" t="s">
        <v>10393</v>
      </c>
      <c r="T223" s="163" t="s">
        <v>167</v>
      </c>
      <c r="U223" s="140"/>
    </row>
    <row r="224" spans="1:21" ht="409.5" x14ac:dyDescent="0.2">
      <c r="A224" s="426" t="s">
        <v>29</v>
      </c>
      <c r="B224" s="259" t="s">
        <v>131</v>
      </c>
      <c r="C224" s="175" t="s">
        <v>10394</v>
      </c>
      <c r="D224" s="300" t="s">
        <v>10395</v>
      </c>
      <c r="E224" s="300"/>
      <c r="F224" s="433" t="s">
        <v>173</v>
      </c>
      <c r="G224" s="433" t="s">
        <v>215</v>
      </c>
      <c r="H224" s="433" t="s">
        <v>560</v>
      </c>
      <c r="I224" s="300" t="s">
        <v>187</v>
      </c>
      <c r="J224" s="202" t="s">
        <v>10396</v>
      </c>
      <c r="K224" s="175" t="s">
        <v>3252</v>
      </c>
      <c r="L224" s="175"/>
      <c r="M224" s="175"/>
      <c r="N224" s="178">
        <v>44677</v>
      </c>
      <c r="O224" s="175">
        <v>2022</v>
      </c>
      <c r="P224" s="175">
        <v>2023</v>
      </c>
      <c r="Q224" s="665">
        <v>6000</v>
      </c>
      <c r="R224" s="175"/>
      <c r="S224" s="175" t="s">
        <v>10397</v>
      </c>
      <c r="T224" s="163" t="s">
        <v>167</v>
      </c>
      <c r="U224" s="140"/>
    </row>
    <row r="225" spans="1:21" ht="409.5" x14ac:dyDescent="0.2">
      <c r="A225" s="426" t="s">
        <v>29</v>
      </c>
      <c r="B225" s="259" t="s">
        <v>131</v>
      </c>
      <c r="C225" s="175" t="s">
        <v>10398</v>
      </c>
      <c r="D225" s="300" t="s">
        <v>10399</v>
      </c>
      <c r="E225" s="300">
        <v>101126659</v>
      </c>
      <c r="F225" s="433" t="s">
        <v>173</v>
      </c>
      <c r="G225" s="433" t="s">
        <v>215</v>
      </c>
      <c r="H225" s="433" t="s">
        <v>560</v>
      </c>
      <c r="I225" s="483" t="s">
        <v>187</v>
      </c>
      <c r="J225" s="175" t="s">
        <v>10400</v>
      </c>
      <c r="K225" s="175" t="s">
        <v>10401</v>
      </c>
      <c r="L225" s="191" t="s">
        <v>715</v>
      </c>
      <c r="M225" s="175"/>
      <c r="N225" s="178">
        <v>45181</v>
      </c>
      <c r="O225" s="175">
        <v>2023</v>
      </c>
      <c r="P225" s="175">
        <v>2026</v>
      </c>
      <c r="Q225" s="665">
        <v>21000</v>
      </c>
      <c r="R225" s="175"/>
      <c r="S225" s="175" t="s">
        <v>10402</v>
      </c>
      <c r="T225" s="163" t="s">
        <v>167</v>
      </c>
      <c r="U225" s="140"/>
    </row>
    <row r="226" spans="1:21" ht="38.25" x14ac:dyDescent="0.2">
      <c r="A226" s="141" t="s">
        <v>29</v>
      </c>
      <c r="B226" s="259" t="s">
        <v>129</v>
      </c>
      <c r="C226" s="175" t="s">
        <v>10403</v>
      </c>
      <c r="D226" s="300" t="s">
        <v>10404</v>
      </c>
      <c r="E226" s="300"/>
      <c r="F226" s="433" t="s">
        <v>173</v>
      </c>
      <c r="G226" s="216" t="s">
        <v>217</v>
      </c>
      <c r="H226" s="216" t="s">
        <v>687</v>
      </c>
      <c r="I226" s="300" t="s">
        <v>188</v>
      </c>
      <c r="J226" s="175"/>
      <c r="K226" s="175" t="s">
        <v>10405</v>
      </c>
      <c r="L226" s="175" t="s">
        <v>10406</v>
      </c>
      <c r="M226" s="175"/>
      <c r="N226" s="178" t="s">
        <v>10407</v>
      </c>
      <c r="O226" s="175">
        <v>2009</v>
      </c>
      <c r="P226" s="175">
        <v>2024</v>
      </c>
      <c r="Q226" s="663">
        <v>18091.71</v>
      </c>
      <c r="R226" s="175" t="s">
        <v>10408</v>
      </c>
      <c r="S226" s="175" t="s">
        <v>10409</v>
      </c>
      <c r="T226" s="163" t="s">
        <v>167</v>
      </c>
      <c r="U226" s="140"/>
    </row>
    <row r="227" spans="1:21" ht="102" x14ac:dyDescent="0.2">
      <c r="A227" s="141" t="s">
        <v>8</v>
      </c>
      <c r="B227" s="259" t="s">
        <v>52</v>
      </c>
      <c r="C227" s="271" t="s">
        <v>7586</v>
      </c>
      <c r="D227" s="140" t="s">
        <v>7587</v>
      </c>
      <c r="E227" s="156">
        <v>16233</v>
      </c>
      <c r="F227" s="431" t="s">
        <v>208</v>
      </c>
      <c r="G227" s="431" t="s">
        <v>213</v>
      </c>
      <c r="H227" s="431" t="s">
        <v>601</v>
      </c>
      <c r="I227" s="301" t="s">
        <v>185</v>
      </c>
      <c r="J227" s="163" t="s">
        <v>7418</v>
      </c>
      <c r="K227" s="156" t="s">
        <v>4230</v>
      </c>
      <c r="L227" s="156" t="s">
        <v>7419</v>
      </c>
      <c r="M227" s="166" t="s">
        <v>7420</v>
      </c>
      <c r="N227" s="162">
        <v>44396</v>
      </c>
      <c r="O227" s="166" t="s">
        <v>7588</v>
      </c>
      <c r="P227" s="166">
        <v>2025</v>
      </c>
      <c r="Q227" s="663">
        <v>4061.75</v>
      </c>
      <c r="R227" s="156"/>
      <c r="S227" s="156" t="s">
        <v>7589</v>
      </c>
      <c r="T227" s="163" t="s">
        <v>167</v>
      </c>
      <c r="U227" s="140"/>
    </row>
    <row r="228" spans="1:21" ht="216.75" x14ac:dyDescent="0.2">
      <c r="A228" s="141" t="s">
        <v>8</v>
      </c>
      <c r="B228" s="259" t="s">
        <v>52</v>
      </c>
      <c r="C228" s="271" t="s">
        <v>7590</v>
      </c>
      <c r="D228" s="140" t="s">
        <v>7587</v>
      </c>
      <c r="E228" s="156">
        <v>22252</v>
      </c>
      <c r="F228" s="431" t="s">
        <v>208</v>
      </c>
      <c r="G228" s="431" t="s">
        <v>213</v>
      </c>
      <c r="H228" s="431" t="s">
        <v>601</v>
      </c>
      <c r="I228" s="301" t="s">
        <v>185</v>
      </c>
      <c r="J228" s="163" t="s">
        <v>7418</v>
      </c>
      <c r="K228" s="156" t="s">
        <v>4230</v>
      </c>
      <c r="L228" s="156" t="s">
        <v>7419</v>
      </c>
      <c r="M228" s="166" t="s">
        <v>7420</v>
      </c>
      <c r="N228" s="162">
        <v>45089</v>
      </c>
      <c r="O228" s="166" t="s">
        <v>3932</v>
      </c>
      <c r="P228" s="166">
        <v>2025</v>
      </c>
      <c r="Q228" s="663">
        <v>55903.19</v>
      </c>
      <c r="R228" s="156"/>
      <c r="S228" s="156" t="s">
        <v>7591</v>
      </c>
      <c r="T228" s="163" t="s">
        <v>167</v>
      </c>
      <c r="U228" s="140"/>
    </row>
    <row r="229" spans="1:21" ht="165.75" x14ac:dyDescent="0.2">
      <c r="A229" s="141" t="s">
        <v>8</v>
      </c>
      <c r="B229" s="259" t="s">
        <v>52</v>
      </c>
      <c r="C229" s="271" t="s">
        <v>7592</v>
      </c>
      <c r="D229" s="140" t="s">
        <v>7593</v>
      </c>
      <c r="E229" s="156">
        <v>10009</v>
      </c>
      <c r="F229" s="431" t="s">
        <v>208</v>
      </c>
      <c r="G229" s="431" t="s">
        <v>213</v>
      </c>
      <c r="H229" s="431" t="s">
        <v>601</v>
      </c>
      <c r="I229" s="301" t="s">
        <v>185</v>
      </c>
      <c r="J229" s="163" t="s">
        <v>7418</v>
      </c>
      <c r="K229" s="156" t="s">
        <v>4230</v>
      </c>
      <c r="L229" s="156" t="s">
        <v>7419</v>
      </c>
      <c r="M229" s="166" t="s">
        <v>7420</v>
      </c>
      <c r="N229" s="162">
        <v>43553</v>
      </c>
      <c r="O229" s="166">
        <v>2019</v>
      </c>
      <c r="P229" s="166">
        <v>2022</v>
      </c>
      <c r="Q229" s="663">
        <v>6484.5</v>
      </c>
      <c r="R229" s="156"/>
      <c r="S229" s="156" t="s">
        <v>7594</v>
      </c>
      <c r="T229" s="163" t="s">
        <v>167</v>
      </c>
      <c r="U229" s="140"/>
    </row>
    <row r="230" spans="1:21" ht="127.5" x14ac:dyDescent="0.2">
      <c r="A230" s="141" t="s">
        <v>8</v>
      </c>
      <c r="B230" s="259" t="s">
        <v>52</v>
      </c>
      <c r="C230" s="271" t="s">
        <v>7595</v>
      </c>
      <c r="D230" s="140" t="s">
        <v>7596</v>
      </c>
      <c r="E230" s="156">
        <v>19010</v>
      </c>
      <c r="F230" s="431" t="s">
        <v>208</v>
      </c>
      <c r="G230" s="431" t="s">
        <v>213</v>
      </c>
      <c r="H230" s="431" t="s">
        <v>679</v>
      </c>
      <c r="I230" s="301" t="s">
        <v>185</v>
      </c>
      <c r="J230" s="163" t="s">
        <v>7418</v>
      </c>
      <c r="K230" s="156" t="s">
        <v>4230</v>
      </c>
      <c r="L230" s="156" t="s">
        <v>7419</v>
      </c>
      <c r="M230" s="166" t="s">
        <v>7420</v>
      </c>
      <c r="N230" s="162">
        <v>43896</v>
      </c>
      <c r="O230" s="166">
        <v>2020</v>
      </c>
      <c r="P230" s="166">
        <v>2021</v>
      </c>
      <c r="Q230" s="663">
        <v>8850</v>
      </c>
      <c r="R230" s="156"/>
      <c r="S230" s="156" t="s">
        <v>7597</v>
      </c>
      <c r="T230" s="163" t="s">
        <v>167</v>
      </c>
      <c r="U230" s="140"/>
    </row>
    <row r="231" spans="1:21" ht="127.5" x14ac:dyDescent="0.2">
      <c r="A231" s="141" t="s">
        <v>8</v>
      </c>
      <c r="B231" s="259" t="s">
        <v>52</v>
      </c>
      <c r="C231" s="271" t="s">
        <v>7598</v>
      </c>
      <c r="D231" s="140" t="s">
        <v>7593</v>
      </c>
      <c r="E231" s="156">
        <v>19069</v>
      </c>
      <c r="F231" s="431" t="s">
        <v>208</v>
      </c>
      <c r="G231" s="431" t="s">
        <v>213</v>
      </c>
      <c r="H231" s="431" t="s">
        <v>666</v>
      </c>
      <c r="I231" s="301" t="s">
        <v>185</v>
      </c>
      <c r="J231" s="163" t="s">
        <v>7418</v>
      </c>
      <c r="K231" s="156" t="s">
        <v>4230</v>
      </c>
      <c r="L231" s="156" t="s">
        <v>7419</v>
      </c>
      <c r="M231" s="166" t="s">
        <v>7420</v>
      </c>
      <c r="N231" s="162">
        <v>43896</v>
      </c>
      <c r="O231" s="166">
        <v>2020</v>
      </c>
      <c r="P231" s="166">
        <v>2022</v>
      </c>
      <c r="Q231" s="663">
        <v>10177.67</v>
      </c>
      <c r="R231" s="156"/>
      <c r="S231" s="156" t="s">
        <v>7599</v>
      </c>
      <c r="T231" s="163" t="s">
        <v>167</v>
      </c>
      <c r="U231" s="140"/>
    </row>
    <row r="232" spans="1:21" ht="153" x14ac:dyDescent="0.2">
      <c r="A232" s="141" t="s">
        <v>8</v>
      </c>
      <c r="B232" s="259" t="s">
        <v>52</v>
      </c>
      <c r="C232" s="271" t="s">
        <v>7600</v>
      </c>
      <c r="D232" s="140" t="s">
        <v>7601</v>
      </c>
      <c r="E232" s="156">
        <v>17008</v>
      </c>
      <c r="F232" s="431" t="s">
        <v>173</v>
      </c>
      <c r="G232" s="431" t="s">
        <v>221</v>
      </c>
      <c r="H232" s="431" t="s">
        <v>640</v>
      </c>
      <c r="I232" s="301" t="s">
        <v>185</v>
      </c>
      <c r="J232" s="163" t="s">
        <v>7418</v>
      </c>
      <c r="K232" s="156" t="s">
        <v>4230</v>
      </c>
      <c r="L232" s="156" t="s">
        <v>7419</v>
      </c>
      <c r="M232" s="166" t="s">
        <v>7420</v>
      </c>
      <c r="N232" s="162">
        <v>43306</v>
      </c>
      <c r="O232" s="166">
        <v>2018</v>
      </c>
      <c r="P232" s="166">
        <v>2022</v>
      </c>
      <c r="Q232" s="663">
        <v>698.75</v>
      </c>
      <c r="R232" s="156"/>
      <c r="S232" s="156" t="s">
        <v>7602</v>
      </c>
      <c r="T232" s="163" t="s">
        <v>167</v>
      </c>
      <c r="U232" s="140"/>
    </row>
    <row r="233" spans="1:21" ht="153" x14ac:dyDescent="0.2">
      <c r="A233" s="141" t="s">
        <v>8</v>
      </c>
      <c r="B233" s="259" t="s">
        <v>52</v>
      </c>
      <c r="C233" s="271" t="s">
        <v>7603</v>
      </c>
      <c r="D233" s="140" t="s">
        <v>7604</v>
      </c>
      <c r="E233" s="156">
        <v>21003</v>
      </c>
      <c r="F233" s="431" t="s">
        <v>174</v>
      </c>
      <c r="G233" s="431" t="s">
        <v>236</v>
      </c>
      <c r="H233" s="431" t="s">
        <v>569</v>
      </c>
      <c r="I233" s="301" t="s">
        <v>185</v>
      </c>
      <c r="J233" s="163" t="s">
        <v>7418</v>
      </c>
      <c r="K233" s="156" t="s">
        <v>4230</v>
      </c>
      <c r="L233" s="156" t="s">
        <v>7419</v>
      </c>
      <c r="M233" s="166" t="s">
        <v>7420</v>
      </c>
      <c r="N233" s="162">
        <v>44736</v>
      </c>
      <c r="O233" s="166">
        <v>2022</v>
      </c>
      <c r="P233" s="166">
        <v>2024</v>
      </c>
      <c r="Q233" s="663">
        <v>20469.14</v>
      </c>
      <c r="R233" s="156"/>
      <c r="S233" s="156" t="s">
        <v>7605</v>
      </c>
      <c r="T233" s="163" t="s">
        <v>167</v>
      </c>
      <c r="U233" s="140"/>
    </row>
    <row r="234" spans="1:21" ht="102" x14ac:dyDescent="0.2">
      <c r="A234" s="141" t="s">
        <v>8</v>
      </c>
      <c r="B234" s="259" t="s">
        <v>52</v>
      </c>
      <c r="C234" s="271" t="s">
        <v>7606</v>
      </c>
      <c r="D234" s="140" t="s">
        <v>7601</v>
      </c>
      <c r="E234" s="156">
        <v>19057</v>
      </c>
      <c r="F234" s="431" t="s">
        <v>208</v>
      </c>
      <c r="G234" s="431" t="s">
        <v>213</v>
      </c>
      <c r="H234" s="431" t="s">
        <v>601</v>
      </c>
      <c r="I234" s="301" t="s">
        <v>185</v>
      </c>
      <c r="J234" s="163" t="s">
        <v>7418</v>
      </c>
      <c r="K234" s="156" t="s">
        <v>4230</v>
      </c>
      <c r="L234" s="156" t="s">
        <v>7419</v>
      </c>
      <c r="M234" s="166" t="s">
        <v>7420</v>
      </c>
      <c r="N234" s="162">
        <v>43971</v>
      </c>
      <c r="O234" s="166">
        <v>2020</v>
      </c>
      <c r="P234" s="166">
        <v>2022</v>
      </c>
      <c r="Q234" s="663">
        <v>4173.5</v>
      </c>
      <c r="R234" s="156"/>
      <c r="S234" s="156" t="s">
        <v>7607</v>
      </c>
      <c r="T234" s="163" t="s">
        <v>167</v>
      </c>
      <c r="U234" s="140"/>
    </row>
    <row r="235" spans="1:21" ht="153" x14ac:dyDescent="0.2">
      <c r="A235" s="141" t="s">
        <v>8</v>
      </c>
      <c r="B235" s="259" t="s">
        <v>52</v>
      </c>
      <c r="C235" s="271" t="s">
        <v>7608</v>
      </c>
      <c r="D235" s="140" t="s">
        <v>6773</v>
      </c>
      <c r="E235" s="156">
        <v>21077</v>
      </c>
      <c r="F235" s="431" t="s">
        <v>208</v>
      </c>
      <c r="G235" s="431" t="s">
        <v>213</v>
      </c>
      <c r="H235" s="431" t="s">
        <v>601</v>
      </c>
      <c r="I235" s="301" t="s">
        <v>185</v>
      </c>
      <c r="J235" s="163" t="s">
        <v>7418</v>
      </c>
      <c r="K235" s="156" t="s">
        <v>4230</v>
      </c>
      <c r="L235" s="156" t="s">
        <v>7419</v>
      </c>
      <c r="M235" s="166" t="s">
        <v>7420</v>
      </c>
      <c r="N235" s="162">
        <v>44833</v>
      </c>
      <c r="O235" s="166">
        <v>2022</v>
      </c>
      <c r="P235" s="166">
        <v>2025</v>
      </c>
      <c r="Q235" s="663">
        <v>11129.16</v>
      </c>
      <c r="R235" s="156"/>
      <c r="S235" s="156" t="s">
        <v>7609</v>
      </c>
      <c r="T235" s="163" t="s">
        <v>167</v>
      </c>
      <c r="U235" s="140"/>
    </row>
    <row r="236" spans="1:21" ht="127.5" x14ac:dyDescent="0.2">
      <c r="A236" s="141" t="s">
        <v>8</v>
      </c>
      <c r="B236" s="259" t="s">
        <v>52</v>
      </c>
      <c r="C236" s="271" t="s">
        <v>7610</v>
      </c>
      <c r="D236" s="140" t="s">
        <v>7596</v>
      </c>
      <c r="E236" s="156">
        <v>22036</v>
      </c>
      <c r="F236" s="431" t="s">
        <v>208</v>
      </c>
      <c r="G236" s="431" t="s">
        <v>213</v>
      </c>
      <c r="H236" s="431" t="s">
        <v>289</v>
      </c>
      <c r="I236" s="301" t="s">
        <v>185</v>
      </c>
      <c r="J236" s="163" t="s">
        <v>7418</v>
      </c>
      <c r="K236" s="156" t="s">
        <v>4230</v>
      </c>
      <c r="L236" s="156" t="s">
        <v>7419</v>
      </c>
      <c r="M236" s="166" t="s">
        <v>7420</v>
      </c>
      <c r="N236" s="162">
        <v>45099</v>
      </c>
      <c r="O236" s="166">
        <v>2023</v>
      </c>
      <c r="P236" s="166">
        <v>2025</v>
      </c>
      <c r="Q236" s="663">
        <v>7785</v>
      </c>
      <c r="R236" s="156"/>
      <c r="S236" s="156" t="s">
        <v>7611</v>
      </c>
      <c r="T236" s="163" t="s">
        <v>167</v>
      </c>
      <c r="U236" s="140"/>
    </row>
    <row r="237" spans="1:21" ht="178.5" x14ac:dyDescent="0.2">
      <c r="A237" s="141" t="s">
        <v>8</v>
      </c>
      <c r="B237" s="259" t="s">
        <v>52</v>
      </c>
      <c r="C237" s="271" t="s">
        <v>7612</v>
      </c>
      <c r="D237" s="140" t="s">
        <v>6773</v>
      </c>
      <c r="E237" s="156" t="s">
        <v>7613</v>
      </c>
      <c r="F237" s="431" t="s">
        <v>208</v>
      </c>
      <c r="G237" s="431" t="s">
        <v>213</v>
      </c>
      <c r="H237" s="431" t="s">
        <v>601</v>
      </c>
      <c r="I237" s="301" t="s">
        <v>185</v>
      </c>
      <c r="J237" s="163" t="s">
        <v>7575</v>
      </c>
      <c r="K237" s="156" t="s">
        <v>7614</v>
      </c>
      <c r="L237" s="156" t="s">
        <v>1117</v>
      </c>
      <c r="M237" s="166">
        <v>36060356</v>
      </c>
      <c r="N237" s="162">
        <v>44620</v>
      </c>
      <c r="O237" s="166">
        <v>2021</v>
      </c>
      <c r="P237" s="166">
        <v>2024</v>
      </c>
      <c r="Q237" s="663">
        <v>972.06</v>
      </c>
      <c r="R237" s="156"/>
      <c r="S237" s="156" t="s">
        <v>7615</v>
      </c>
      <c r="T237" s="163" t="s">
        <v>167</v>
      </c>
      <c r="U237" s="140"/>
    </row>
    <row r="238" spans="1:21" ht="242.25" x14ac:dyDescent="0.2">
      <c r="A238" s="141" t="s">
        <v>8</v>
      </c>
      <c r="B238" s="259" t="s">
        <v>52</v>
      </c>
      <c r="C238" s="271" t="s">
        <v>7616</v>
      </c>
      <c r="D238" s="140" t="s">
        <v>7617</v>
      </c>
      <c r="E238" s="156">
        <v>52310131</v>
      </c>
      <c r="F238" s="431" t="s">
        <v>208</v>
      </c>
      <c r="G238" s="431" t="s">
        <v>213</v>
      </c>
      <c r="H238" s="431" t="s">
        <v>289</v>
      </c>
      <c r="I238" s="301" t="s">
        <v>185</v>
      </c>
      <c r="J238" s="163" t="s">
        <v>7575</v>
      </c>
      <c r="K238" s="156" t="s">
        <v>7614</v>
      </c>
      <c r="L238" s="156" t="s">
        <v>1117</v>
      </c>
      <c r="M238" s="166">
        <v>36060356</v>
      </c>
      <c r="N238" s="162">
        <v>45203</v>
      </c>
      <c r="O238" s="166">
        <v>2023</v>
      </c>
      <c r="P238" s="166">
        <v>2024</v>
      </c>
      <c r="Q238" s="663">
        <v>3000</v>
      </c>
      <c r="R238" s="156"/>
      <c r="S238" s="156" t="s">
        <v>7618</v>
      </c>
      <c r="T238" s="163" t="s">
        <v>167</v>
      </c>
      <c r="U238" s="140"/>
    </row>
    <row r="239" spans="1:21" ht="229.5" x14ac:dyDescent="0.2">
      <c r="A239" s="141" t="s">
        <v>8</v>
      </c>
      <c r="B239" s="259" t="s">
        <v>52</v>
      </c>
      <c r="C239" s="271" t="s">
        <v>7619</v>
      </c>
      <c r="D239" s="140" t="s">
        <v>7620</v>
      </c>
      <c r="E239" s="156">
        <v>52310132</v>
      </c>
      <c r="F239" s="431" t="s">
        <v>208</v>
      </c>
      <c r="G239" s="431" t="s">
        <v>213</v>
      </c>
      <c r="H239" s="431" t="s">
        <v>289</v>
      </c>
      <c r="I239" s="301" t="s">
        <v>185</v>
      </c>
      <c r="J239" s="163" t="s">
        <v>7575</v>
      </c>
      <c r="K239" s="156" t="s">
        <v>7614</v>
      </c>
      <c r="L239" s="156" t="s">
        <v>1117</v>
      </c>
      <c r="M239" s="166">
        <v>36060356</v>
      </c>
      <c r="N239" s="162">
        <v>45203</v>
      </c>
      <c r="O239" s="166">
        <v>2023</v>
      </c>
      <c r="P239" s="166">
        <v>2024</v>
      </c>
      <c r="Q239" s="663">
        <v>3000</v>
      </c>
      <c r="R239" s="156"/>
      <c r="S239" s="156" t="s">
        <v>7621</v>
      </c>
      <c r="T239" s="163" t="s">
        <v>167</v>
      </c>
      <c r="U239" s="140"/>
    </row>
    <row r="240" spans="1:21" ht="140.25" x14ac:dyDescent="0.2">
      <c r="A240" s="141" t="s">
        <v>8</v>
      </c>
      <c r="B240" s="259" t="s">
        <v>52</v>
      </c>
      <c r="C240" s="271" t="s">
        <v>7622</v>
      </c>
      <c r="D240" s="140" t="s">
        <v>7623</v>
      </c>
      <c r="E240" s="156" t="s">
        <v>7624</v>
      </c>
      <c r="F240" s="431" t="s">
        <v>173</v>
      </c>
      <c r="G240" s="431" t="s">
        <v>215</v>
      </c>
      <c r="H240" s="431" t="s">
        <v>430</v>
      </c>
      <c r="I240" s="301" t="s">
        <v>185</v>
      </c>
      <c r="J240" s="163" t="s">
        <v>7625</v>
      </c>
      <c r="K240" s="156" t="s">
        <v>7626</v>
      </c>
      <c r="L240" s="156" t="s">
        <v>7626</v>
      </c>
      <c r="M240" s="166"/>
      <c r="N240" s="162">
        <v>44243</v>
      </c>
      <c r="O240" s="166">
        <v>2021</v>
      </c>
      <c r="P240" s="166">
        <v>2022</v>
      </c>
      <c r="Q240" s="663">
        <v>5000</v>
      </c>
      <c r="R240" s="156"/>
      <c r="S240" s="156" t="s">
        <v>7627</v>
      </c>
      <c r="T240" s="163" t="s">
        <v>167</v>
      </c>
      <c r="U240" s="140"/>
    </row>
    <row r="241" spans="1:21" ht="38.25" x14ac:dyDescent="0.2">
      <c r="A241" s="141" t="s">
        <v>8</v>
      </c>
      <c r="B241" s="259" t="s">
        <v>52</v>
      </c>
      <c r="C241" s="271" t="s">
        <v>7628</v>
      </c>
      <c r="D241" s="140" t="s">
        <v>7629</v>
      </c>
      <c r="E241" s="156" t="s">
        <v>7630</v>
      </c>
      <c r="F241" s="431" t="s">
        <v>173</v>
      </c>
      <c r="G241" s="431" t="s">
        <v>225</v>
      </c>
      <c r="H241" s="431" t="s">
        <v>225</v>
      </c>
      <c r="I241" s="301" t="s">
        <v>188</v>
      </c>
      <c r="J241" s="163" t="s">
        <v>3688</v>
      </c>
      <c r="K241" s="156"/>
      <c r="L241" s="156" t="s">
        <v>7631</v>
      </c>
      <c r="M241" s="166">
        <v>62418394</v>
      </c>
      <c r="N241" s="162">
        <v>45016</v>
      </c>
      <c r="O241" s="166">
        <v>2023</v>
      </c>
      <c r="P241" s="166">
        <v>2023</v>
      </c>
      <c r="Q241" s="663">
        <v>933</v>
      </c>
      <c r="R241" s="156"/>
      <c r="S241" s="156" t="s">
        <v>7632</v>
      </c>
      <c r="T241" s="163" t="s">
        <v>167</v>
      </c>
      <c r="U241" s="140"/>
    </row>
    <row r="242" spans="1:21" ht="38.25" x14ac:dyDescent="0.2">
      <c r="A242" s="141" t="s">
        <v>8</v>
      </c>
      <c r="B242" s="259" t="s">
        <v>52</v>
      </c>
      <c r="C242" s="271" t="s">
        <v>7628</v>
      </c>
      <c r="D242" s="140" t="s">
        <v>7629</v>
      </c>
      <c r="E242" s="156" t="s">
        <v>7633</v>
      </c>
      <c r="F242" s="431" t="s">
        <v>173</v>
      </c>
      <c r="G242" s="431" t="s">
        <v>225</v>
      </c>
      <c r="H242" s="431" t="s">
        <v>225</v>
      </c>
      <c r="I242" s="301" t="s">
        <v>188</v>
      </c>
      <c r="J242" s="163" t="s">
        <v>3688</v>
      </c>
      <c r="K242" s="156"/>
      <c r="L242" s="156" t="s">
        <v>7631</v>
      </c>
      <c r="M242" s="166">
        <v>62418394</v>
      </c>
      <c r="N242" s="162">
        <v>45201</v>
      </c>
      <c r="O242" s="166">
        <v>2023</v>
      </c>
      <c r="P242" s="166">
        <v>2023</v>
      </c>
      <c r="Q242" s="663">
        <v>1289</v>
      </c>
      <c r="R242" s="156"/>
      <c r="S242" s="156" t="s">
        <v>7632</v>
      </c>
      <c r="T242" s="163" t="s">
        <v>167</v>
      </c>
      <c r="U242" s="140"/>
    </row>
    <row r="243" spans="1:21" ht="51" x14ac:dyDescent="0.2">
      <c r="A243" s="141" t="s">
        <v>8</v>
      </c>
      <c r="B243" s="259" t="s">
        <v>52</v>
      </c>
      <c r="C243" s="271" t="s">
        <v>7634</v>
      </c>
      <c r="D243" s="140" t="s">
        <v>7635</v>
      </c>
      <c r="E243" s="156" t="s">
        <v>7636</v>
      </c>
      <c r="F243" s="431" t="s">
        <v>208</v>
      </c>
      <c r="G243" s="431" t="s">
        <v>213</v>
      </c>
      <c r="H243" s="431" t="s">
        <v>610</v>
      </c>
      <c r="I243" s="301" t="s">
        <v>185</v>
      </c>
      <c r="J243" s="163" t="s">
        <v>3688</v>
      </c>
      <c r="K243" s="156"/>
      <c r="L243" s="156" t="s">
        <v>7637</v>
      </c>
      <c r="M243" s="166">
        <v>25502247</v>
      </c>
      <c r="N243" s="162">
        <v>45120</v>
      </c>
      <c r="O243" s="166">
        <v>2023</v>
      </c>
      <c r="P243" s="166">
        <v>2023</v>
      </c>
      <c r="Q243" s="663">
        <v>400</v>
      </c>
      <c r="R243" s="156"/>
      <c r="S243" s="156" t="s">
        <v>7638</v>
      </c>
      <c r="T243" s="163" t="s">
        <v>167</v>
      </c>
      <c r="U243" s="140"/>
    </row>
    <row r="244" spans="1:21" ht="51" x14ac:dyDescent="0.2">
      <c r="A244" s="141" t="s">
        <v>8</v>
      </c>
      <c r="B244" s="259" t="s">
        <v>52</v>
      </c>
      <c r="C244" s="271" t="s">
        <v>7639</v>
      </c>
      <c r="D244" s="140" t="s">
        <v>7640</v>
      </c>
      <c r="E244" s="156" t="s">
        <v>7641</v>
      </c>
      <c r="F244" s="431" t="s">
        <v>173</v>
      </c>
      <c r="G244" s="431" t="s">
        <v>215</v>
      </c>
      <c r="H244" s="431" t="s">
        <v>364</v>
      </c>
      <c r="I244" s="301" t="s">
        <v>188</v>
      </c>
      <c r="J244" s="163" t="s">
        <v>3688</v>
      </c>
      <c r="K244" s="156"/>
      <c r="L244" s="156" t="s">
        <v>7642</v>
      </c>
      <c r="M244" s="166">
        <v>24082202</v>
      </c>
      <c r="N244" s="162">
        <v>45118</v>
      </c>
      <c r="O244" s="166">
        <v>2023</v>
      </c>
      <c r="P244" s="166">
        <v>2023</v>
      </c>
      <c r="Q244" s="663">
        <v>1500</v>
      </c>
      <c r="R244" s="156"/>
      <c r="S244" s="156" t="s">
        <v>7643</v>
      </c>
      <c r="T244" s="163" t="s">
        <v>167</v>
      </c>
      <c r="U244" s="140"/>
    </row>
    <row r="245" spans="1:21" ht="409.5" x14ac:dyDescent="0.2">
      <c r="A245" s="141" t="s">
        <v>8</v>
      </c>
      <c r="B245" s="259" t="s">
        <v>165</v>
      </c>
      <c r="C245" s="271" t="s">
        <v>7644</v>
      </c>
      <c r="D245" s="140" t="s">
        <v>7645</v>
      </c>
      <c r="E245" s="156">
        <v>22230024</v>
      </c>
      <c r="F245" s="431" t="s">
        <v>173</v>
      </c>
      <c r="G245" s="431" t="s">
        <v>217</v>
      </c>
      <c r="H245" s="431" t="s">
        <v>432</v>
      </c>
      <c r="I245" s="301" t="s">
        <v>179</v>
      </c>
      <c r="J245" s="163" t="s">
        <v>1116</v>
      </c>
      <c r="K245" s="156" t="s">
        <v>7646</v>
      </c>
      <c r="L245" s="156"/>
      <c r="M245" s="166" t="s">
        <v>7647</v>
      </c>
      <c r="N245" s="162">
        <v>44938</v>
      </c>
      <c r="O245" s="166">
        <v>2023</v>
      </c>
      <c r="P245" s="166">
        <v>2024</v>
      </c>
      <c r="Q245" s="663">
        <v>1480</v>
      </c>
      <c r="R245" s="156"/>
      <c r="S245" s="156" t="s">
        <v>7648</v>
      </c>
      <c r="T245" s="163" t="s">
        <v>167</v>
      </c>
      <c r="U245" s="140"/>
    </row>
    <row r="246" spans="1:21" ht="229.5" x14ac:dyDescent="0.2">
      <c r="A246" s="141" t="s">
        <v>8</v>
      </c>
      <c r="B246" s="259" t="s">
        <v>165</v>
      </c>
      <c r="C246" s="271" t="s">
        <v>7649</v>
      </c>
      <c r="D246" s="140" t="s">
        <v>7650</v>
      </c>
      <c r="E246" s="156">
        <v>52310668</v>
      </c>
      <c r="F246" s="431" t="s">
        <v>173</v>
      </c>
      <c r="G246" s="431" t="s">
        <v>219</v>
      </c>
      <c r="H246" s="431" t="s">
        <v>541</v>
      </c>
      <c r="I246" s="301" t="s">
        <v>179</v>
      </c>
      <c r="J246" s="163" t="s">
        <v>1116</v>
      </c>
      <c r="K246" s="156" t="s">
        <v>7651</v>
      </c>
      <c r="L246" s="156"/>
      <c r="M246" s="166">
        <v>36060356</v>
      </c>
      <c r="N246" s="162">
        <v>45197</v>
      </c>
      <c r="O246" s="166">
        <v>2023</v>
      </c>
      <c r="P246" s="166">
        <v>2024</v>
      </c>
      <c r="Q246" s="663">
        <v>3000</v>
      </c>
      <c r="R246" s="156"/>
      <c r="S246" s="156" t="s">
        <v>7652</v>
      </c>
      <c r="T246" s="163" t="s">
        <v>167</v>
      </c>
      <c r="U246" s="140"/>
    </row>
    <row r="247" spans="1:21" ht="344.25" x14ac:dyDescent="0.2">
      <c r="A247" s="141" t="s">
        <v>8</v>
      </c>
      <c r="B247" s="259" t="s">
        <v>33</v>
      </c>
      <c r="C247" s="271" t="s">
        <v>7653</v>
      </c>
      <c r="D247" s="140" t="s">
        <v>7654</v>
      </c>
      <c r="E247" s="156">
        <v>12320087</v>
      </c>
      <c r="F247" s="431" t="s">
        <v>173</v>
      </c>
      <c r="G247" s="431" t="s">
        <v>216</v>
      </c>
      <c r="H247" s="431" t="s">
        <v>622</v>
      </c>
      <c r="I247" s="301" t="s">
        <v>188</v>
      </c>
      <c r="J247" s="163" t="s">
        <v>3318</v>
      </c>
      <c r="K247" s="156" t="s">
        <v>7655</v>
      </c>
      <c r="L247" s="156" t="s">
        <v>7656</v>
      </c>
      <c r="M247" s="166">
        <v>36060356</v>
      </c>
      <c r="N247" s="162">
        <v>45196</v>
      </c>
      <c r="O247" s="162">
        <v>45201</v>
      </c>
      <c r="P247" s="162">
        <v>45384</v>
      </c>
      <c r="Q247" s="663">
        <v>4400</v>
      </c>
      <c r="R247" s="156" t="s">
        <v>7657</v>
      </c>
      <c r="S247" s="156" t="s">
        <v>7658</v>
      </c>
      <c r="T247" s="163" t="s">
        <v>167</v>
      </c>
      <c r="U247" s="140"/>
    </row>
    <row r="248" spans="1:21" ht="63.75" x14ac:dyDescent="0.2">
      <c r="A248" s="141" t="s">
        <v>8</v>
      </c>
      <c r="B248" s="259" t="s">
        <v>89</v>
      </c>
      <c r="C248" s="271" t="s">
        <v>7659</v>
      </c>
      <c r="D248" s="140" t="s">
        <v>7660</v>
      </c>
      <c r="E248" s="156" t="s">
        <v>7661</v>
      </c>
      <c r="F248" s="431" t="s">
        <v>175</v>
      </c>
      <c r="G248" s="431" t="s">
        <v>245</v>
      </c>
      <c r="H248" s="431" t="s">
        <v>245</v>
      </c>
      <c r="I248" s="301" t="s">
        <v>206</v>
      </c>
      <c r="J248" s="163"/>
      <c r="K248" s="156" t="s">
        <v>3252</v>
      </c>
      <c r="L248" s="156" t="s">
        <v>7662</v>
      </c>
      <c r="M248" s="166" t="s">
        <v>7663</v>
      </c>
      <c r="N248" s="162">
        <v>44757</v>
      </c>
      <c r="O248" s="166">
        <v>2022</v>
      </c>
      <c r="P248" s="166">
        <v>2024</v>
      </c>
      <c r="Q248" s="663">
        <v>10918</v>
      </c>
      <c r="R248" s="156"/>
      <c r="S248" s="156" t="s">
        <v>7664</v>
      </c>
      <c r="T248" s="163" t="s">
        <v>167</v>
      </c>
      <c r="U248" s="140"/>
    </row>
    <row r="249" spans="1:21" ht="63.75" x14ac:dyDescent="0.2">
      <c r="A249" s="141" t="s">
        <v>8</v>
      </c>
      <c r="B249" s="259" t="s">
        <v>89</v>
      </c>
      <c r="C249" s="271" t="s">
        <v>7665</v>
      </c>
      <c r="D249" s="140" t="s">
        <v>7660</v>
      </c>
      <c r="E249" s="156" t="s">
        <v>7666</v>
      </c>
      <c r="F249" s="431" t="s">
        <v>175</v>
      </c>
      <c r="G249" s="431" t="s">
        <v>245</v>
      </c>
      <c r="H249" s="431" t="s">
        <v>245</v>
      </c>
      <c r="I249" s="301" t="s">
        <v>206</v>
      </c>
      <c r="J249" s="163"/>
      <c r="K249" s="156" t="s">
        <v>3252</v>
      </c>
      <c r="L249" s="156" t="s">
        <v>7667</v>
      </c>
      <c r="M249" s="166" t="s">
        <v>7668</v>
      </c>
      <c r="N249" s="162">
        <v>44998</v>
      </c>
      <c r="O249" s="166">
        <v>2023</v>
      </c>
      <c r="P249" s="166">
        <v>2024</v>
      </c>
      <c r="Q249" s="663">
        <v>18684</v>
      </c>
      <c r="R249" s="156"/>
      <c r="S249" s="156" t="s">
        <v>7669</v>
      </c>
      <c r="T249" s="163" t="s">
        <v>167</v>
      </c>
      <c r="U249" s="140"/>
    </row>
    <row r="250" spans="1:21" ht="165.75" x14ac:dyDescent="0.2">
      <c r="A250" s="141" t="s">
        <v>8</v>
      </c>
      <c r="B250" s="259" t="s">
        <v>123</v>
      </c>
      <c r="C250" s="271" t="s">
        <v>7670</v>
      </c>
      <c r="D250" s="140" t="s">
        <v>7671</v>
      </c>
      <c r="E250" s="156" t="s">
        <v>7672</v>
      </c>
      <c r="F250" s="431" t="s">
        <v>173</v>
      </c>
      <c r="G250" s="431" t="s">
        <v>216</v>
      </c>
      <c r="H250" s="431" t="s">
        <v>668</v>
      </c>
      <c r="I250" s="301" t="s">
        <v>190</v>
      </c>
      <c r="J250" s="163" t="s">
        <v>4739</v>
      </c>
      <c r="K250" s="156" t="s">
        <v>3813</v>
      </c>
      <c r="L250" s="156" t="s">
        <v>7673</v>
      </c>
      <c r="M250" s="166"/>
      <c r="N250" s="162">
        <v>44341</v>
      </c>
      <c r="O250" s="166">
        <v>2021</v>
      </c>
      <c r="P250" s="166">
        <v>2025</v>
      </c>
      <c r="Q250" s="663">
        <v>2615.77</v>
      </c>
      <c r="R250" s="156"/>
      <c r="S250" s="156" t="s">
        <v>7674</v>
      </c>
      <c r="T250" s="163" t="s">
        <v>167</v>
      </c>
      <c r="U250" s="140"/>
    </row>
    <row r="251" spans="1:21" ht="140.25" x14ac:dyDescent="0.2">
      <c r="A251" s="141" t="s">
        <v>8</v>
      </c>
      <c r="B251" s="259" t="s">
        <v>123</v>
      </c>
      <c r="C251" s="271" t="s">
        <v>7675</v>
      </c>
      <c r="D251" s="140" t="s">
        <v>6649</v>
      </c>
      <c r="E251" s="156" t="s">
        <v>7676</v>
      </c>
      <c r="F251" s="431" t="s">
        <v>173</v>
      </c>
      <c r="G251" s="431" t="s">
        <v>216</v>
      </c>
      <c r="H251" s="431" t="s">
        <v>668</v>
      </c>
      <c r="I251" s="301" t="s">
        <v>190</v>
      </c>
      <c r="J251" s="163" t="s">
        <v>7677</v>
      </c>
      <c r="K251" s="156" t="s">
        <v>3813</v>
      </c>
      <c r="L251" s="156" t="s">
        <v>925</v>
      </c>
      <c r="M251" s="166"/>
      <c r="N251" s="162"/>
      <c r="O251" s="166">
        <v>2023</v>
      </c>
      <c r="P251" s="166">
        <v>2023</v>
      </c>
      <c r="Q251" s="663">
        <v>1118.76</v>
      </c>
      <c r="R251" s="156"/>
      <c r="S251" s="156" t="s">
        <v>7678</v>
      </c>
      <c r="T251" s="163" t="s">
        <v>167</v>
      </c>
      <c r="U251" s="140"/>
    </row>
    <row r="252" spans="1:21" ht="318.75" x14ac:dyDescent="0.2">
      <c r="A252" s="141" t="s">
        <v>8</v>
      </c>
      <c r="B252" s="259" t="s">
        <v>123</v>
      </c>
      <c r="C252" s="271" t="s">
        <v>7679</v>
      </c>
      <c r="D252" s="140" t="s">
        <v>7680</v>
      </c>
      <c r="E252" s="156" t="s">
        <v>7681</v>
      </c>
      <c r="F252" s="431" t="s">
        <v>173</v>
      </c>
      <c r="G252" s="431" t="s">
        <v>216</v>
      </c>
      <c r="H252" s="431" t="s">
        <v>668</v>
      </c>
      <c r="I252" s="301" t="s">
        <v>190</v>
      </c>
      <c r="J252" s="163" t="s">
        <v>4471</v>
      </c>
      <c r="K252" s="156" t="s">
        <v>7682</v>
      </c>
      <c r="L252" s="156" t="s">
        <v>7475</v>
      </c>
      <c r="M252" s="166">
        <v>31821596</v>
      </c>
      <c r="N252" s="162"/>
      <c r="O252" s="166">
        <v>2020</v>
      </c>
      <c r="P252" s="166">
        <v>2022</v>
      </c>
      <c r="Q252" s="663">
        <v>1900</v>
      </c>
      <c r="R252" s="156"/>
      <c r="S252" s="156" t="s">
        <v>7683</v>
      </c>
      <c r="T252" s="163" t="s">
        <v>167</v>
      </c>
      <c r="U252" s="140"/>
    </row>
    <row r="253" spans="1:21" ht="140.25" x14ac:dyDescent="0.2">
      <c r="A253" s="141" t="s">
        <v>8</v>
      </c>
      <c r="B253" s="259" t="s">
        <v>123</v>
      </c>
      <c r="C253" s="271" t="s">
        <v>7684</v>
      </c>
      <c r="D253" s="140" t="s">
        <v>7685</v>
      </c>
      <c r="E253" s="156" t="s">
        <v>7686</v>
      </c>
      <c r="F253" s="431" t="s">
        <v>173</v>
      </c>
      <c r="G253" s="431" t="s">
        <v>216</v>
      </c>
      <c r="H253" s="431" t="s">
        <v>695</v>
      </c>
      <c r="I253" s="301" t="s">
        <v>190</v>
      </c>
      <c r="J253" s="163" t="s">
        <v>4739</v>
      </c>
      <c r="K253" s="156" t="s">
        <v>3813</v>
      </c>
      <c r="L253" s="156" t="s">
        <v>7687</v>
      </c>
      <c r="M253" s="166"/>
      <c r="N253" s="162">
        <v>43620</v>
      </c>
      <c r="O253" s="166">
        <v>2019</v>
      </c>
      <c r="P253" s="166">
        <v>2024</v>
      </c>
      <c r="Q253" s="663">
        <v>659.01</v>
      </c>
      <c r="R253" s="156"/>
      <c r="S253" s="156" t="s">
        <v>7688</v>
      </c>
      <c r="T253" s="163" t="s">
        <v>167</v>
      </c>
      <c r="U253" s="140"/>
    </row>
    <row r="254" spans="1:21" ht="102" x14ac:dyDescent="0.2">
      <c r="A254" s="141" t="s">
        <v>8</v>
      </c>
      <c r="B254" s="259" t="s">
        <v>123</v>
      </c>
      <c r="C254" s="271" t="s">
        <v>7689</v>
      </c>
      <c r="D254" s="140" t="s">
        <v>6649</v>
      </c>
      <c r="E254" s="156" t="s">
        <v>7690</v>
      </c>
      <c r="F254" s="431" t="s">
        <v>173</v>
      </c>
      <c r="G254" s="431" t="s">
        <v>216</v>
      </c>
      <c r="H254" s="431" t="s">
        <v>668</v>
      </c>
      <c r="I254" s="301" t="s">
        <v>190</v>
      </c>
      <c r="J254" s="163" t="s">
        <v>7691</v>
      </c>
      <c r="K254" s="156" t="s">
        <v>3252</v>
      </c>
      <c r="L254" s="156" t="s">
        <v>7692</v>
      </c>
      <c r="M254" s="166" t="s">
        <v>7693</v>
      </c>
      <c r="N254" s="162">
        <v>44180</v>
      </c>
      <c r="O254" s="166">
        <v>2020</v>
      </c>
      <c r="P254" s="166">
        <v>2023</v>
      </c>
      <c r="Q254" s="663">
        <v>13288.4</v>
      </c>
      <c r="R254" s="156" t="s">
        <v>7694</v>
      </c>
      <c r="S254" s="156" t="s">
        <v>7695</v>
      </c>
      <c r="T254" s="163" t="s">
        <v>167</v>
      </c>
      <c r="U254" s="140"/>
    </row>
    <row r="255" spans="1:21" ht="67.5" customHeight="1" x14ac:dyDescent="0.2">
      <c r="A255" s="141" t="s">
        <v>8</v>
      </c>
      <c r="B255" s="259" t="s">
        <v>123</v>
      </c>
      <c r="C255" s="271" t="s">
        <v>7696</v>
      </c>
      <c r="D255" s="140" t="s">
        <v>7680</v>
      </c>
      <c r="E255" s="156" t="s">
        <v>7697</v>
      </c>
      <c r="F255" s="431" t="s">
        <v>173</v>
      </c>
      <c r="G255" s="431" t="s">
        <v>216</v>
      </c>
      <c r="H255" s="431" t="s">
        <v>668</v>
      </c>
      <c r="I255" s="301" t="s">
        <v>190</v>
      </c>
      <c r="J255" s="163" t="s">
        <v>4471</v>
      </c>
      <c r="K255" s="156" t="s">
        <v>7682</v>
      </c>
      <c r="L255" s="156" t="s">
        <v>7475</v>
      </c>
      <c r="M255" s="166">
        <v>31821596</v>
      </c>
      <c r="N255" s="162"/>
      <c r="O255" s="166">
        <v>2023</v>
      </c>
      <c r="P255" s="166">
        <v>2024</v>
      </c>
      <c r="Q255" s="663">
        <v>2265.6</v>
      </c>
      <c r="R255" s="156"/>
      <c r="S255" s="156" t="s">
        <v>7698</v>
      </c>
      <c r="T255" s="163" t="s">
        <v>167</v>
      </c>
      <c r="U255" s="140"/>
    </row>
    <row r="256" spans="1:21" ht="89.25" x14ac:dyDescent="0.2">
      <c r="A256" s="141" t="s">
        <v>8</v>
      </c>
      <c r="B256" s="259" t="s">
        <v>17</v>
      </c>
      <c r="C256" s="271" t="s">
        <v>7699</v>
      </c>
      <c r="D256" s="140" t="s">
        <v>7700</v>
      </c>
      <c r="E256" s="156" t="s">
        <v>7701</v>
      </c>
      <c r="F256" s="431" t="s">
        <v>173</v>
      </c>
      <c r="G256" s="431" t="s">
        <v>217</v>
      </c>
      <c r="H256" s="431" t="s">
        <v>687</v>
      </c>
      <c r="I256" s="301" t="s">
        <v>188</v>
      </c>
      <c r="J256" s="163"/>
      <c r="K256" s="156" t="s">
        <v>7702</v>
      </c>
      <c r="L256" s="156" t="s">
        <v>7703</v>
      </c>
      <c r="M256" s="166">
        <v>3182596</v>
      </c>
      <c r="N256" s="162"/>
      <c r="O256" s="166">
        <v>2023</v>
      </c>
      <c r="P256" s="166">
        <v>2023</v>
      </c>
      <c r="Q256" s="663">
        <v>1523</v>
      </c>
      <c r="R256" s="156"/>
      <c r="S256" s="156" t="s">
        <v>7704</v>
      </c>
      <c r="T256" s="163" t="s">
        <v>167</v>
      </c>
      <c r="U256" s="140"/>
    </row>
    <row r="257" spans="1:21" ht="159" customHeight="1" x14ac:dyDescent="0.2">
      <c r="A257" s="141" t="s">
        <v>8</v>
      </c>
      <c r="B257" s="259" t="s">
        <v>17</v>
      </c>
      <c r="C257" s="271" t="s">
        <v>7705</v>
      </c>
      <c r="D257" s="140" t="s">
        <v>7706</v>
      </c>
      <c r="E257" s="156" t="s">
        <v>7707</v>
      </c>
      <c r="F257" s="431" t="s">
        <v>173</v>
      </c>
      <c r="G257" s="431" t="s">
        <v>217</v>
      </c>
      <c r="H257" s="431" t="s">
        <v>687</v>
      </c>
      <c r="I257" s="301" t="s">
        <v>188</v>
      </c>
      <c r="J257" s="163"/>
      <c r="K257" s="156" t="s">
        <v>7702</v>
      </c>
      <c r="L257" s="156" t="s">
        <v>7703</v>
      </c>
      <c r="M257" s="166">
        <v>3182596</v>
      </c>
      <c r="N257" s="162"/>
      <c r="O257" s="166">
        <v>2023</v>
      </c>
      <c r="P257" s="166">
        <v>2023</v>
      </c>
      <c r="Q257" s="663">
        <v>4571</v>
      </c>
      <c r="R257" s="156"/>
      <c r="S257" s="156" t="s">
        <v>7708</v>
      </c>
      <c r="T257" s="163" t="s">
        <v>167</v>
      </c>
      <c r="U257" s="140"/>
    </row>
    <row r="258" spans="1:21" ht="129.75" customHeight="1" x14ac:dyDescent="0.2">
      <c r="A258" s="141" t="s">
        <v>8</v>
      </c>
      <c r="B258" s="259" t="s">
        <v>17</v>
      </c>
      <c r="C258" s="271" t="s">
        <v>1157</v>
      </c>
      <c r="D258" s="140" t="s">
        <v>7709</v>
      </c>
      <c r="E258" s="156" t="s">
        <v>7710</v>
      </c>
      <c r="F258" s="431" t="s">
        <v>173</v>
      </c>
      <c r="G258" s="431" t="s">
        <v>217</v>
      </c>
      <c r="H258" s="431" t="s">
        <v>687</v>
      </c>
      <c r="I258" s="301" t="s">
        <v>188</v>
      </c>
      <c r="J258" s="163"/>
      <c r="K258" s="156" t="s">
        <v>7702</v>
      </c>
      <c r="L258" s="156" t="s">
        <v>7703</v>
      </c>
      <c r="M258" s="166">
        <v>3182596</v>
      </c>
      <c r="N258" s="162"/>
      <c r="O258" s="166">
        <v>2023</v>
      </c>
      <c r="P258" s="166">
        <v>2023</v>
      </c>
      <c r="Q258" s="663">
        <v>2032</v>
      </c>
      <c r="R258" s="156"/>
      <c r="S258" s="156" t="s">
        <v>7711</v>
      </c>
      <c r="T258" s="163" t="s">
        <v>167</v>
      </c>
      <c r="U258" s="140"/>
    </row>
    <row r="259" spans="1:21" ht="138.75" customHeight="1" x14ac:dyDescent="0.2">
      <c r="A259" s="141" t="s">
        <v>8</v>
      </c>
      <c r="B259" s="259" t="s">
        <v>17</v>
      </c>
      <c r="C259" s="271" t="s">
        <v>7712</v>
      </c>
      <c r="D259" s="140" t="s">
        <v>7713</v>
      </c>
      <c r="E259" s="156" t="s">
        <v>7714</v>
      </c>
      <c r="F259" s="431" t="s">
        <v>173</v>
      </c>
      <c r="G259" s="431" t="s">
        <v>217</v>
      </c>
      <c r="H259" s="431" t="s">
        <v>687</v>
      </c>
      <c r="I259" s="301" t="s">
        <v>188</v>
      </c>
      <c r="J259" s="163"/>
      <c r="K259" s="156" t="s">
        <v>7702</v>
      </c>
      <c r="L259" s="156" t="s">
        <v>7703</v>
      </c>
      <c r="M259" s="166">
        <v>3182596</v>
      </c>
      <c r="N259" s="162"/>
      <c r="O259" s="166">
        <v>2023</v>
      </c>
      <c r="P259" s="166">
        <v>2023</v>
      </c>
      <c r="Q259" s="663">
        <v>4979</v>
      </c>
      <c r="R259" s="156"/>
      <c r="S259" s="156" t="s">
        <v>7715</v>
      </c>
      <c r="T259" s="163" t="s">
        <v>167</v>
      </c>
      <c r="U259" s="140"/>
    </row>
    <row r="260" spans="1:21" ht="89.25" x14ac:dyDescent="0.2">
      <c r="A260" s="141" t="s">
        <v>8</v>
      </c>
      <c r="B260" s="259" t="s">
        <v>17</v>
      </c>
      <c r="C260" s="271" t="s">
        <v>7716</v>
      </c>
      <c r="D260" s="140" t="s">
        <v>7478</v>
      </c>
      <c r="E260" s="156" t="s">
        <v>7717</v>
      </c>
      <c r="F260" s="431" t="s">
        <v>173</v>
      </c>
      <c r="G260" s="431" t="s">
        <v>217</v>
      </c>
      <c r="H260" s="431" t="s">
        <v>687</v>
      </c>
      <c r="I260" s="301" t="s">
        <v>188</v>
      </c>
      <c r="J260" s="163"/>
      <c r="K260" s="156" t="s">
        <v>7702</v>
      </c>
      <c r="L260" s="156" t="s">
        <v>7703</v>
      </c>
      <c r="M260" s="166">
        <v>3182596</v>
      </c>
      <c r="N260" s="162"/>
      <c r="O260" s="166">
        <v>2023</v>
      </c>
      <c r="P260" s="166">
        <v>2023</v>
      </c>
      <c r="Q260" s="663">
        <v>6664</v>
      </c>
      <c r="R260" s="156"/>
      <c r="S260" s="156" t="s">
        <v>7718</v>
      </c>
      <c r="T260" s="163" t="s">
        <v>167</v>
      </c>
      <c r="U260" s="140"/>
    </row>
    <row r="261" spans="1:21" ht="89.25" x14ac:dyDescent="0.2">
      <c r="A261" s="141" t="s">
        <v>8</v>
      </c>
      <c r="B261" s="259" t="s">
        <v>17</v>
      </c>
      <c r="C261" s="271" t="s">
        <v>7719</v>
      </c>
      <c r="D261" s="140" t="s">
        <v>7720</v>
      </c>
      <c r="E261" s="156" t="s">
        <v>7721</v>
      </c>
      <c r="F261" s="431" t="s">
        <v>173</v>
      </c>
      <c r="G261" s="431" t="s">
        <v>217</v>
      </c>
      <c r="H261" s="431" t="s">
        <v>687</v>
      </c>
      <c r="I261" s="301" t="s">
        <v>188</v>
      </c>
      <c r="J261" s="163"/>
      <c r="K261" s="156" t="s">
        <v>7702</v>
      </c>
      <c r="L261" s="156" t="s">
        <v>7703</v>
      </c>
      <c r="M261" s="166">
        <v>3182596</v>
      </c>
      <c r="N261" s="162"/>
      <c r="O261" s="166">
        <v>2023</v>
      </c>
      <c r="P261" s="166">
        <v>2023</v>
      </c>
      <c r="Q261" s="663">
        <v>5333</v>
      </c>
      <c r="R261" s="156"/>
      <c r="S261" s="156" t="s">
        <v>7722</v>
      </c>
      <c r="T261" s="163" t="s">
        <v>167</v>
      </c>
      <c r="U261" s="140"/>
    </row>
    <row r="262" spans="1:21" ht="76.5" x14ac:dyDescent="0.2">
      <c r="A262" s="141" t="s">
        <v>8</v>
      </c>
      <c r="B262" s="259" t="s">
        <v>17</v>
      </c>
      <c r="C262" s="271" t="s">
        <v>7723</v>
      </c>
      <c r="D262" s="140" t="s">
        <v>7724</v>
      </c>
      <c r="E262" s="156" t="s">
        <v>7725</v>
      </c>
      <c r="F262" s="431" t="s">
        <v>173</v>
      </c>
      <c r="G262" s="431" t="s">
        <v>217</v>
      </c>
      <c r="H262" s="431" t="s">
        <v>687</v>
      </c>
      <c r="I262" s="301" t="s">
        <v>188</v>
      </c>
      <c r="J262" s="163"/>
      <c r="K262" s="156" t="s">
        <v>7702</v>
      </c>
      <c r="L262" s="156" t="s">
        <v>7703</v>
      </c>
      <c r="M262" s="166">
        <v>3182596</v>
      </c>
      <c r="N262" s="162"/>
      <c r="O262" s="166">
        <v>2023</v>
      </c>
      <c r="P262" s="166">
        <v>2023</v>
      </c>
      <c r="Q262" s="663">
        <v>2032</v>
      </c>
      <c r="R262" s="156"/>
      <c r="S262" s="156" t="s">
        <v>7726</v>
      </c>
      <c r="T262" s="163" t="s">
        <v>167</v>
      </c>
      <c r="U262" s="140"/>
    </row>
    <row r="263" spans="1:21" ht="89.25" x14ac:dyDescent="0.2">
      <c r="A263" s="141" t="s">
        <v>8</v>
      </c>
      <c r="B263" s="259" t="s">
        <v>17</v>
      </c>
      <c r="C263" s="271" t="s">
        <v>7727</v>
      </c>
      <c r="D263" s="140" t="s">
        <v>7706</v>
      </c>
      <c r="E263" s="156" t="s">
        <v>7728</v>
      </c>
      <c r="F263" s="431" t="s">
        <v>173</v>
      </c>
      <c r="G263" s="431" t="s">
        <v>217</v>
      </c>
      <c r="H263" s="431" t="s">
        <v>687</v>
      </c>
      <c r="I263" s="301" t="s">
        <v>188</v>
      </c>
      <c r="J263" s="163"/>
      <c r="K263" s="156" t="s">
        <v>7702</v>
      </c>
      <c r="L263" s="156" t="s">
        <v>7703</v>
      </c>
      <c r="M263" s="166">
        <v>3182596</v>
      </c>
      <c r="N263" s="162"/>
      <c r="O263" s="166">
        <v>2023</v>
      </c>
      <c r="P263" s="166">
        <v>2023</v>
      </c>
      <c r="Q263" s="663">
        <v>4968</v>
      </c>
      <c r="R263" s="156"/>
      <c r="S263" s="156" t="s">
        <v>7729</v>
      </c>
      <c r="T263" s="163" t="s">
        <v>167</v>
      </c>
      <c r="U263" s="140"/>
    </row>
    <row r="264" spans="1:21" ht="89.25" x14ac:dyDescent="0.2">
      <c r="A264" s="141" t="s">
        <v>8</v>
      </c>
      <c r="B264" s="259" t="s">
        <v>88</v>
      </c>
      <c r="C264" s="271" t="s">
        <v>7730</v>
      </c>
      <c r="D264" s="140" t="s">
        <v>7521</v>
      </c>
      <c r="E264" s="156" t="s">
        <v>7731</v>
      </c>
      <c r="F264" s="431" t="s">
        <v>174</v>
      </c>
      <c r="G264" s="431" t="s">
        <v>236</v>
      </c>
      <c r="H264" s="431" t="s">
        <v>412</v>
      </c>
      <c r="I264" s="301" t="s">
        <v>200</v>
      </c>
      <c r="J264" s="163" t="s">
        <v>7553</v>
      </c>
      <c r="K264" s="156" t="s">
        <v>7732</v>
      </c>
      <c r="L264" s="156" t="s">
        <v>3733</v>
      </c>
      <c r="M264" s="166">
        <v>61989100</v>
      </c>
      <c r="N264" s="162">
        <v>44244</v>
      </c>
      <c r="O264" s="166">
        <v>2020</v>
      </c>
      <c r="P264" s="166">
        <v>2023</v>
      </c>
      <c r="Q264" s="663">
        <v>10679</v>
      </c>
      <c r="R264" s="156"/>
      <c r="S264" s="156" t="s">
        <v>7733</v>
      </c>
      <c r="T264" s="163" t="s">
        <v>167</v>
      </c>
      <c r="U264" s="140"/>
    </row>
    <row r="265" spans="1:21" ht="127.5" x14ac:dyDescent="0.2">
      <c r="A265" s="141" t="s">
        <v>8</v>
      </c>
      <c r="B265" s="259" t="s">
        <v>88</v>
      </c>
      <c r="C265" s="271" t="s">
        <v>7734</v>
      </c>
      <c r="D265" s="140" t="s">
        <v>7489</v>
      </c>
      <c r="E265" s="156" t="s">
        <v>7735</v>
      </c>
      <c r="F265" s="431" t="s">
        <v>174</v>
      </c>
      <c r="G265" s="431" t="s">
        <v>236</v>
      </c>
      <c r="H265" s="431" t="s">
        <v>412</v>
      </c>
      <c r="I265" s="301" t="s">
        <v>200</v>
      </c>
      <c r="J265" s="163" t="s">
        <v>7736</v>
      </c>
      <c r="K265" s="156" t="s">
        <v>733</v>
      </c>
      <c r="L265" s="156" t="s">
        <v>7737</v>
      </c>
      <c r="M265" s="166"/>
      <c r="N265" s="162">
        <v>44193</v>
      </c>
      <c r="O265" s="166">
        <v>2020</v>
      </c>
      <c r="P265" s="166">
        <v>2023</v>
      </c>
      <c r="Q265" s="663">
        <v>6056</v>
      </c>
      <c r="R265" s="156"/>
      <c r="S265" s="156" t="s">
        <v>7738</v>
      </c>
      <c r="T265" s="163" t="s">
        <v>167</v>
      </c>
      <c r="U265" s="140"/>
    </row>
    <row r="266" spans="1:21" ht="204" x14ac:dyDescent="0.2">
      <c r="A266" s="141" t="s">
        <v>8</v>
      </c>
      <c r="B266" s="259" t="s">
        <v>88</v>
      </c>
      <c r="C266" s="271" t="s">
        <v>7739</v>
      </c>
      <c r="D266" s="140" t="s">
        <v>7508</v>
      </c>
      <c r="E266" s="156" t="s">
        <v>7740</v>
      </c>
      <c r="F266" s="431" t="s">
        <v>174</v>
      </c>
      <c r="G266" s="431" t="s">
        <v>236</v>
      </c>
      <c r="H266" s="431" t="s">
        <v>682</v>
      </c>
      <c r="I266" s="301" t="s">
        <v>200</v>
      </c>
      <c r="J266" s="163"/>
      <c r="K266" s="156" t="s">
        <v>733</v>
      </c>
      <c r="L266" s="156" t="s">
        <v>3733</v>
      </c>
      <c r="M266" s="166"/>
      <c r="N266" s="162">
        <v>44522</v>
      </c>
      <c r="O266" s="166">
        <v>2021</v>
      </c>
      <c r="P266" s="166">
        <v>2023</v>
      </c>
      <c r="Q266" s="663">
        <v>106860</v>
      </c>
      <c r="R266" s="156"/>
      <c r="S266" s="156" t="s">
        <v>7741</v>
      </c>
      <c r="T266" s="163" t="s">
        <v>167</v>
      </c>
      <c r="U266" s="140"/>
    </row>
    <row r="267" spans="1:21" ht="153" x14ac:dyDescent="0.2">
      <c r="A267" s="141" t="s">
        <v>8</v>
      </c>
      <c r="B267" s="259" t="s">
        <v>88</v>
      </c>
      <c r="C267" s="271" t="s">
        <v>7742</v>
      </c>
      <c r="D267" s="140" t="s">
        <v>7489</v>
      </c>
      <c r="E267" s="156" t="s">
        <v>7743</v>
      </c>
      <c r="F267" s="431" t="s">
        <v>174</v>
      </c>
      <c r="G267" s="431" t="s">
        <v>236</v>
      </c>
      <c r="H267" s="431" t="s">
        <v>685</v>
      </c>
      <c r="I267" s="301" t="s">
        <v>200</v>
      </c>
      <c r="J267" s="163" t="s">
        <v>7744</v>
      </c>
      <c r="K267" s="156" t="s">
        <v>733</v>
      </c>
      <c r="L267" s="156" t="s">
        <v>7737</v>
      </c>
      <c r="M267" s="166"/>
      <c r="N267" s="162">
        <v>44342</v>
      </c>
      <c r="O267" s="166">
        <v>2021</v>
      </c>
      <c r="P267" s="166">
        <v>2023</v>
      </c>
      <c r="Q267" s="663">
        <v>2107</v>
      </c>
      <c r="R267" s="156"/>
      <c r="S267" s="156" t="s">
        <v>7745</v>
      </c>
      <c r="T267" s="163" t="s">
        <v>167</v>
      </c>
      <c r="U267" s="140"/>
    </row>
    <row r="268" spans="1:21" ht="280.5" x14ac:dyDescent="0.2">
      <c r="A268" s="141" t="s">
        <v>8</v>
      </c>
      <c r="B268" s="259" t="s">
        <v>88</v>
      </c>
      <c r="C268" s="271" t="s">
        <v>7746</v>
      </c>
      <c r="D268" s="140" t="s">
        <v>7747</v>
      </c>
      <c r="E268" s="156" t="s">
        <v>4716</v>
      </c>
      <c r="F268" s="431" t="s">
        <v>174</v>
      </c>
      <c r="G268" s="431" t="s">
        <v>236</v>
      </c>
      <c r="H268" s="431" t="s">
        <v>380</v>
      </c>
      <c r="I268" s="301" t="s">
        <v>200</v>
      </c>
      <c r="J268" s="163"/>
      <c r="K268" s="156" t="s">
        <v>733</v>
      </c>
      <c r="L268" s="156" t="s">
        <v>3733</v>
      </c>
      <c r="M268" s="166"/>
      <c r="N268" s="162">
        <v>44614</v>
      </c>
      <c r="O268" s="166">
        <v>2021</v>
      </c>
      <c r="P268" s="166">
        <v>2023</v>
      </c>
      <c r="Q268" s="663">
        <v>9960</v>
      </c>
      <c r="R268" s="156"/>
      <c r="S268" s="156" t="s">
        <v>7748</v>
      </c>
      <c r="T268" s="163" t="s">
        <v>167</v>
      </c>
      <c r="U268" s="140"/>
    </row>
    <row r="269" spans="1:21" ht="409.5" x14ac:dyDescent="0.2">
      <c r="A269" s="141" t="s">
        <v>8</v>
      </c>
      <c r="B269" s="259" t="s">
        <v>88</v>
      </c>
      <c r="C269" s="271" t="s">
        <v>7749</v>
      </c>
      <c r="D269" s="140" t="s">
        <v>7750</v>
      </c>
      <c r="E269" s="156" t="s">
        <v>7751</v>
      </c>
      <c r="F269" s="431" t="s">
        <v>174</v>
      </c>
      <c r="G269" s="431" t="s">
        <v>236</v>
      </c>
      <c r="H269" s="431" t="s">
        <v>412</v>
      </c>
      <c r="I269" s="301" t="s">
        <v>200</v>
      </c>
      <c r="J269" s="163" t="s">
        <v>7553</v>
      </c>
      <c r="K269" s="156" t="s">
        <v>733</v>
      </c>
      <c r="L269" s="156" t="s">
        <v>3733</v>
      </c>
      <c r="M269" s="166" t="s">
        <v>7752</v>
      </c>
      <c r="N269" s="162">
        <v>44628</v>
      </c>
      <c r="O269" s="166">
        <v>2021</v>
      </c>
      <c r="P269" s="166">
        <v>2024</v>
      </c>
      <c r="Q269" s="663">
        <v>30000</v>
      </c>
      <c r="R269" s="156"/>
      <c r="S269" s="156" t="s">
        <v>7753</v>
      </c>
      <c r="T269" s="163" t="s">
        <v>167</v>
      </c>
      <c r="U269" s="140"/>
    </row>
    <row r="270" spans="1:21" ht="140.25" x14ac:dyDescent="0.2">
      <c r="A270" s="141" t="s">
        <v>8</v>
      </c>
      <c r="B270" s="259" t="s">
        <v>88</v>
      </c>
      <c r="C270" s="271" t="s">
        <v>7754</v>
      </c>
      <c r="D270" s="140" t="s">
        <v>7547</v>
      </c>
      <c r="E270" s="156" t="s">
        <v>7755</v>
      </c>
      <c r="F270" s="431" t="s">
        <v>174</v>
      </c>
      <c r="G270" s="431" t="s">
        <v>236</v>
      </c>
      <c r="H270" s="431" t="s">
        <v>682</v>
      </c>
      <c r="I270" s="301" t="s">
        <v>200</v>
      </c>
      <c r="J270" s="163"/>
      <c r="K270" s="156" t="s">
        <v>733</v>
      </c>
      <c r="L270" s="156" t="s">
        <v>3733</v>
      </c>
      <c r="M270" s="166"/>
      <c r="N270" s="162">
        <v>44104</v>
      </c>
      <c r="O270" s="166">
        <v>2020</v>
      </c>
      <c r="P270" s="166">
        <v>2022</v>
      </c>
      <c r="Q270" s="663">
        <v>50320</v>
      </c>
      <c r="R270" s="156" t="s">
        <v>7493</v>
      </c>
      <c r="S270" s="156" t="s">
        <v>13612</v>
      </c>
      <c r="T270" s="163" t="s">
        <v>167</v>
      </c>
      <c r="U270" s="140"/>
    </row>
    <row r="271" spans="1:21" ht="191.25" x14ac:dyDescent="0.2">
      <c r="A271" s="141" t="s">
        <v>8</v>
      </c>
      <c r="B271" s="259" t="s">
        <v>88</v>
      </c>
      <c r="C271" s="271" t="s">
        <v>7756</v>
      </c>
      <c r="D271" s="140" t="s">
        <v>7757</v>
      </c>
      <c r="E271" s="156">
        <v>101082527</v>
      </c>
      <c r="F271" s="431" t="s">
        <v>174</v>
      </c>
      <c r="G271" s="431" t="s">
        <v>178</v>
      </c>
      <c r="H271" s="431" t="s">
        <v>413</v>
      </c>
      <c r="I271" s="301" t="s">
        <v>190</v>
      </c>
      <c r="J271" s="163" t="s">
        <v>7758</v>
      </c>
      <c r="K271" s="156" t="s">
        <v>733</v>
      </c>
      <c r="L271" s="156" t="s">
        <v>3733</v>
      </c>
      <c r="M271" s="166"/>
      <c r="N271" s="162">
        <v>44915</v>
      </c>
      <c r="O271" s="166">
        <v>2023</v>
      </c>
      <c r="P271" s="166">
        <v>2026</v>
      </c>
      <c r="Q271" s="663">
        <v>30288</v>
      </c>
      <c r="R271" s="156"/>
      <c r="S271" s="156" t="s">
        <v>7759</v>
      </c>
      <c r="T271" s="163" t="s">
        <v>167</v>
      </c>
      <c r="U271" s="140"/>
    </row>
    <row r="272" spans="1:21" ht="204" x14ac:dyDescent="0.2">
      <c r="A272" s="141" t="s">
        <v>8</v>
      </c>
      <c r="B272" s="259" t="s">
        <v>51</v>
      </c>
      <c r="C272" s="271" t="s">
        <v>7760</v>
      </c>
      <c r="D272" s="140" t="s">
        <v>7761</v>
      </c>
      <c r="E272" s="156" t="s">
        <v>7762</v>
      </c>
      <c r="F272" s="431" t="s">
        <v>173</v>
      </c>
      <c r="G272" s="431" t="s">
        <v>215</v>
      </c>
      <c r="H272" s="431" t="s">
        <v>603</v>
      </c>
      <c r="I272" s="301" t="s">
        <v>186</v>
      </c>
      <c r="J272" s="163" t="s">
        <v>4344</v>
      </c>
      <c r="K272" s="156" t="s">
        <v>3252</v>
      </c>
      <c r="L272" s="156" t="s">
        <v>7763</v>
      </c>
      <c r="M272" s="166">
        <v>30778867</v>
      </c>
      <c r="N272" s="162">
        <v>44818</v>
      </c>
      <c r="O272" s="166">
        <v>2022</v>
      </c>
      <c r="P272" s="166">
        <v>2024</v>
      </c>
      <c r="Q272" s="663">
        <v>100000</v>
      </c>
      <c r="R272" s="156"/>
      <c r="S272" s="156" t="s">
        <v>7764</v>
      </c>
      <c r="T272" s="163" t="s">
        <v>167</v>
      </c>
      <c r="U272" s="140"/>
    </row>
    <row r="273" spans="1:21" ht="165.75" x14ac:dyDescent="0.2">
      <c r="A273" s="141" t="s">
        <v>8</v>
      </c>
      <c r="B273" s="259" t="s">
        <v>51</v>
      </c>
      <c r="C273" s="271" t="s">
        <v>7765</v>
      </c>
      <c r="D273" s="140" t="s">
        <v>7766</v>
      </c>
      <c r="E273" s="156" t="s">
        <v>7767</v>
      </c>
      <c r="F273" s="431" t="s">
        <v>7581</v>
      </c>
      <c r="G273" s="431" t="s">
        <v>215</v>
      </c>
      <c r="H273" s="431" t="s">
        <v>612</v>
      </c>
      <c r="I273" s="301" t="s">
        <v>7768</v>
      </c>
      <c r="J273" s="163" t="s">
        <v>7769</v>
      </c>
      <c r="K273" s="156" t="s">
        <v>7770</v>
      </c>
      <c r="L273" s="156" t="s">
        <v>7771</v>
      </c>
      <c r="M273" s="166">
        <v>30778867</v>
      </c>
      <c r="N273" s="162">
        <v>44824</v>
      </c>
      <c r="O273" s="166">
        <v>45261</v>
      </c>
      <c r="P273" s="166">
        <v>45991</v>
      </c>
      <c r="Q273" s="663">
        <v>100000</v>
      </c>
      <c r="R273" s="156"/>
      <c r="S273" s="156" t="s">
        <v>7772</v>
      </c>
      <c r="T273" s="163" t="s">
        <v>167</v>
      </c>
      <c r="U273" s="140"/>
    </row>
    <row r="274" spans="1:21" ht="293.25" x14ac:dyDescent="0.2">
      <c r="A274" s="141" t="s">
        <v>8</v>
      </c>
      <c r="B274" s="259" t="s">
        <v>51</v>
      </c>
      <c r="C274" s="271" t="s">
        <v>7773</v>
      </c>
      <c r="D274" s="140" t="s">
        <v>7774</v>
      </c>
      <c r="E274" s="156" t="s">
        <v>7775</v>
      </c>
      <c r="F274" s="431" t="s">
        <v>173</v>
      </c>
      <c r="G274" s="431" t="s">
        <v>215</v>
      </c>
      <c r="H274" s="431" t="s">
        <v>537</v>
      </c>
      <c r="I274" s="301" t="s">
        <v>187</v>
      </c>
      <c r="J274" s="163" t="s">
        <v>7776</v>
      </c>
      <c r="K274" s="156" t="s">
        <v>7777</v>
      </c>
      <c r="L274" s="156" t="s">
        <v>3252</v>
      </c>
      <c r="M274" s="166">
        <v>30778867</v>
      </c>
      <c r="N274" s="162">
        <v>44524</v>
      </c>
      <c r="O274" s="166">
        <v>2021</v>
      </c>
      <c r="P274" s="166">
        <v>2024</v>
      </c>
      <c r="Q274" s="663">
        <v>66082.8</v>
      </c>
      <c r="R274" s="156"/>
      <c r="S274" s="156" t="s">
        <v>7778</v>
      </c>
      <c r="T274" s="163" t="s">
        <v>167</v>
      </c>
      <c r="U274" s="140"/>
    </row>
    <row r="275" spans="1:21" ht="409.5" x14ac:dyDescent="0.2">
      <c r="A275" s="141" t="s">
        <v>8</v>
      </c>
      <c r="B275" s="259" t="s">
        <v>51</v>
      </c>
      <c r="C275" s="271" t="s">
        <v>7779</v>
      </c>
      <c r="D275" s="140" t="s">
        <v>7780</v>
      </c>
      <c r="E275" s="156" t="s">
        <v>7781</v>
      </c>
      <c r="F275" s="431" t="s">
        <v>173</v>
      </c>
      <c r="G275" s="431" t="s">
        <v>215</v>
      </c>
      <c r="H275" s="431" t="s">
        <v>592</v>
      </c>
      <c r="I275" s="301" t="s">
        <v>187</v>
      </c>
      <c r="J275" s="163" t="s">
        <v>7782</v>
      </c>
      <c r="K275" s="156" t="s">
        <v>7783</v>
      </c>
      <c r="L275" s="156" t="s">
        <v>7784</v>
      </c>
      <c r="M275" s="166">
        <v>30778867</v>
      </c>
      <c r="N275" s="162">
        <v>43714</v>
      </c>
      <c r="O275" s="166">
        <v>2019</v>
      </c>
      <c r="P275" s="166">
        <v>2022</v>
      </c>
      <c r="Q275" s="663">
        <v>48877</v>
      </c>
      <c r="R275" s="156" t="s">
        <v>7493</v>
      </c>
      <c r="S275" s="156" t="s">
        <v>7785</v>
      </c>
      <c r="T275" s="163" t="s">
        <v>167</v>
      </c>
      <c r="U275" s="140"/>
    </row>
    <row r="276" spans="1:21" ht="178.5" x14ac:dyDescent="0.2">
      <c r="A276" s="141" t="s">
        <v>8</v>
      </c>
      <c r="B276" s="259" t="s">
        <v>51</v>
      </c>
      <c r="C276" s="271" t="s">
        <v>7786</v>
      </c>
      <c r="D276" s="140" t="s">
        <v>7787</v>
      </c>
      <c r="E276" s="156" t="s">
        <v>7786</v>
      </c>
      <c r="F276" s="431" t="s">
        <v>173</v>
      </c>
      <c r="G276" s="431" t="s">
        <v>215</v>
      </c>
      <c r="H276" s="431" t="s">
        <v>612</v>
      </c>
      <c r="I276" s="301" t="s">
        <v>187</v>
      </c>
      <c r="J276" s="163"/>
      <c r="K276" s="156" t="s">
        <v>7786</v>
      </c>
      <c r="L276" s="156" t="s">
        <v>7788</v>
      </c>
      <c r="M276" s="166" t="s">
        <v>7789</v>
      </c>
      <c r="N276" s="162">
        <v>44073</v>
      </c>
      <c r="O276" s="166">
        <v>2020</v>
      </c>
      <c r="P276" s="166">
        <v>2023</v>
      </c>
      <c r="Q276" s="663">
        <v>20590.599999999999</v>
      </c>
      <c r="R276" s="156"/>
      <c r="S276" s="156" t="s">
        <v>7790</v>
      </c>
      <c r="T276" s="163" t="s">
        <v>167</v>
      </c>
      <c r="U276" s="140"/>
    </row>
    <row r="277" spans="1:21" ht="63.75" x14ac:dyDescent="0.2">
      <c r="A277" s="141" t="s">
        <v>8</v>
      </c>
      <c r="B277" s="259"/>
      <c r="C277" s="271" t="s">
        <v>7791</v>
      </c>
      <c r="D277" s="140" t="s">
        <v>7792</v>
      </c>
      <c r="E277" s="156" t="s">
        <v>7793</v>
      </c>
      <c r="F277" s="431" t="s">
        <v>175</v>
      </c>
      <c r="G277" s="431" t="s">
        <v>245</v>
      </c>
      <c r="H277" s="431" t="s">
        <v>245</v>
      </c>
      <c r="I277" s="301" t="s">
        <v>129</v>
      </c>
      <c r="J277" s="163" t="s">
        <v>7794</v>
      </c>
      <c r="K277" s="156" t="s">
        <v>733</v>
      </c>
      <c r="L277" s="156" t="s">
        <v>7795</v>
      </c>
      <c r="M277" s="166" t="s">
        <v>7796</v>
      </c>
      <c r="N277" s="162">
        <v>44958</v>
      </c>
      <c r="O277" s="166">
        <v>2022</v>
      </c>
      <c r="P277" s="166">
        <v>2024</v>
      </c>
      <c r="Q277" s="663">
        <v>15282</v>
      </c>
      <c r="R277" s="156" t="s">
        <v>7797</v>
      </c>
      <c r="S277" s="156" t="s">
        <v>7798</v>
      </c>
      <c r="T277" s="163" t="s">
        <v>167</v>
      </c>
      <c r="U277" s="140"/>
    </row>
    <row r="278" spans="1:21" ht="63.75" hidden="1" x14ac:dyDescent="0.2">
      <c r="A278" s="292" t="s">
        <v>13</v>
      </c>
      <c r="B278" s="259" t="s">
        <v>16</v>
      </c>
      <c r="C278" s="140" t="s">
        <v>3756</v>
      </c>
      <c r="D278" s="140" t="s">
        <v>3757</v>
      </c>
      <c r="E278" s="140" t="s">
        <v>3758</v>
      </c>
      <c r="F278" s="328" t="s">
        <v>174</v>
      </c>
      <c r="G278" s="328" t="s">
        <v>178</v>
      </c>
      <c r="H278" s="328" t="s">
        <v>586</v>
      </c>
      <c r="I278" s="297" t="s">
        <v>178</v>
      </c>
      <c r="J278" s="155" t="s">
        <v>823</v>
      </c>
      <c r="K278" s="140" t="s">
        <v>3759</v>
      </c>
      <c r="L278" s="140" t="s">
        <v>3760</v>
      </c>
      <c r="M278" s="166">
        <v>61386839</v>
      </c>
      <c r="N278" s="162">
        <v>44880</v>
      </c>
      <c r="O278" s="166">
        <v>2022</v>
      </c>
      <c r="P278" s="166">
        <v>2024</v>
      </c>
      <c r="Q278" s="295">
        <v>0</v>
      </c>
      <c r="R278" s="140"/>
      <c r="S278" s="233"/>
      <c r="T278" s="163" t="s">
        <v>1008</v>
      </c>
      <c r="U278" s="140" t="s">
        <v>1009</v>
      </c>
    </row>
    <row r="279" spans="1:21" ht="63.75" hidden="1" x14ac:dyDescent="0.2">
      <c r="A279" s="292" t="s">
        <v>13</v>
      </c>
      <c r="B279" s="259" t="s">
        <v>99</v>
      </c>
      <c r="C279" s="397" t="s">
        <v>3809</v>
      </c>
      <c r="D279" s="140" t="s">
        <v>3810</v>
      </c>
      <c r="E279" s="140" t="s">
        <v>3811</v>
      </c>
      <c r="F279" s="328" t="s">
        <v>210</v>
      </c>
      <c r="G279" s="328" t="s">
        <v>230</v>
      </c>
      <c r="H279" s="328" t="s">
        <v>677</v>
      </c>
      <c r="I279" s="297" t="s">
        <v>194</v>
      </c>
      <c r="J279" s="155" t="s">
        <v>3812</v>
      </c>
      <c r="K279" s="140" t="s">
        <v>3813</v>
      </c>
      <c r="L279" s="140" t="s">
        <v>925</v>
      </c>
      <c r="M279" s="166" t="s">
        <v>3814</v>
      </c>
      <c r="N279" s="162">
        <v>44341</v>
      </c>
      <c r="O279" s="166">
        <v>2021</v>
      </c>
      <c r="P279" s="166">
        <v>2025</v>
      </c>
      <c r="Q279" s="295">
        <v>0</v>
      </c>
      <c r="R279" s="140"/>
      <c r="S279" s="163"/>
      <c r="T279" s="163" t="s">
        <v>1008</v>
      </c>
      <c r="U279" s="140" t="s">
        <v>1009</v>
      </c>
    </row>
    <row r="280" spans="1:21" ht="38.25" hidden="1" x14ac:dyDescent="0.2">
      <c r="A280" s="292" t="s">
        <v>13</v>
      </c>
      <c r="B280" s="259" t="s">
        <v>99</v>
      </c>
      <c r="C280" s="397" t="s">
        <v>3815</v>
      </c>
      <c r="D280" s="140" t="s">
        <v>3669</v>
      </c>
      <c r="E280" s="140" t="s">
        <v>3816</v>
      </c>
      <c r="F280" s="328" t="s">
        <v>210</v>
      </c>
      <c r="G280" s="328" t="s">
        <v>230</v>
      </c>
      <c r="H280" s="328" t="s">
        <v>342</v>
      </c>
      <c r="I280" s="297" t="s">
        <v>194</v>
      </c>
      <c r="J280" s="155" t="s">
        <v>3817</v>
      </c>
      <c r="K280" s="140" t="s">
        <v>3813</v>
      </c>
      <c r="L280" s="140" t="s">
        <v>925</v>
      </c>
      <c r="M280" s="166" t="s">
        <v>3814</v>
      </c>
      <c r="N280" s="162">
        <v>44341</v>
      </c>
      <c r="O280" s="166">
        <v>2021</v>
      </c>
      <c r="P280" s="166">
        <v>2025</v>
      </c>
      <c r="Q280" s="295">
        <v>0</v>
      </c>
      <c r="R280" s="140"/>
      <c r="S280" s="163"/>
      <c r="T280" s="163" t="s">
        <v>1008</v>
      </c>
      <c r="U280" s="140" t="s">
        <v>1009</v>
      </c>
    </row>
    <row r="281" spans="1:21" ht="38.25" hidden="1" x14ac:dyDescent="0.2">
      <c r="A281" s="292" t="s">
        <v>13</v>
      </c>
      <c r="B281" s="259" t="s">
        <v>99</v>
      </c>
      <c r="C281" s="397" t="s">
        <v>3818</v>
      </c>
      <c r="D281" s="140" t="s">
        <v>3669</v>
      </c>
      <c r="E281" s="140" t="s">
        <v>3819</v>
      </c>
      <c r="F281" s="328" t="s">
        <v>210</v>
      </c>
      <c r="G281" s="328" t="s">
        <v>230</v>
      </c>
      <c r="H281" s="328" t="s">
        <v>342</v>
      </c>
      <c r="I281" s="297" t="s">
        <v>194</v>
      </c>
      <c r="J281" s="155" t="s">
        <v>3820</v>
      </c>
      <c r="K281" s="140" t="s">
        <v>3813</v>
      </c>
      <c r="L281" s="140" t="s">
        <v>925</v>
      </c>
      <c r="M281" s="166" t="s">
        <v>3814</v>
      </c>
      <c r="N281" s="162">
        <v>45058</v>
      </c>
      <c r="O281" s="166">
        <v>2023</v>
      </c>
      <c r="P281" s="166">
        <v>2027</v>
      </c>
      <c r="Q281" s="295">
        <v>0</v>
      </c>
      <c r="R281" s="140"/>
      <c r="S281" s="163"/>
      <c r="T281" s="163" t="s">
        <v>1008</v>
      </c>
      <c r="U281" s="140" t="s">
        <v>1009</v>
      </c>
    </row>
    <row r="282" spans="1:21" ht="38.25" hidden="1" x14ac:dyDescent="0.2">
      <c r="A282" s="292" t="s">
        <v>13</v>
      </c>
      <c r="B282" s="259" t="s">
        <v>99</v>
      </c>
      <c r="C282" s="397" t="s">
        <v>3821</v>
      </c>
      <c r="D282" s="140" t="s">
        <v>3822</v>
      </c>
      <c r="E282" s="140" t="s">
        <v>3823</v>
      </c>
      <c r="F282" s="328" t="s">
        <v>210</v>
      </c>
      <c r="G282" s="328" t="s">
        <v>230</v>
      </c>
      <c r="H282" s="328" t="s">
        <v>547</v>
      </c>
      <c r="I282" s="297" t="s">
        <v>194</v>
      </c>
      <c r="J282" s="155" t="s">
        <v>3824</v>
      </c>
      <c r="K282" s="140" t="s">
        <v>3813</v>
      </c>
      <c r="L282" s="140" t="s">
        <v>925</v>
      </c>
      <c r="M282" s="166" t="s">
        <v>3814</v>
      </c>
      <c r="N282" s="162">
        <v>44708</v>
      </c>
      <c r="O282" s="166">
        <v>2022</v>
      </c>
      <c r="P282" s="166">
        <v>2026</v>
      </c>
      <c r="Q282" s="295">
        <v>0</v>
      </c>
      <c r="R282" s="140"/>
      <c r="S282" s="163"/>
      <c r="T282" s="163" t="s">
        <v>1008</v>
      </c>
      <c r="U282" s="140" t="s">
        <v>1009</v>
      </c>
    </row>
    <row r="283" spans="1:21" ht="38.25" hidden="1" x14ac:dyDescent="0.2">
      <c r="A283" s="292" t="s">
        <v>13</v>
      </c>
      <c r="B283" s="259" t="s">
        <v>99</v>
      </c>
      <c r="C283" s="397" t="s">
        <v>3825</v>
      </c>
      <c r="D283" s="140" t="s">
        <v>3826</v>
      </c>
      <c r="E283" s="140" t="s">
        <v>3827</v>
      </c>
      <c r="F283" s="328" t="s">
        <v>210</v>
      </c>
      <c r="G283" s="328" t="s">
        <v>230</v>
      </c>
      <c r="H283" s="328" t="s">
        <v>617</v>
      </c>
      <c r="I283" s="297" t="s">
        <v>194</v>
      </c>
      <c r="J283" s="155" t="s">
        <v>3828</v>
      </c>
      <c r="K283" s="140" t="s">
        <v>3813</v>
      </c>
      <c r="L283" s="140" t="s">
        <v>925</v>
      </c>
      <c r="M283" s="166" t="s">
        <v>3814</v>
      </c>
      <c r="N283" s="162">
        <v>43914</v>
      </c>
      <c r="O283" s="166">
        <v>2020</v>
      </c>
      <c r="P283" s="166">
        <v>2024</v>
      </c>
      <c r="Q283" s="295">
        <v>0</v>
      </c>
      <c r="R283" s="140"/>
      <c r="S283" s="163"/>
      <c r="T283" s="163" t="s">
        <v>1008</v>
      </c>
      <c r="U283" s="140" t="s">
        <v>1009</v>
      </c>
    </row>
    <row r="284" spans="1:21" ht="38.25" hidden="1" x14ac:dyDescent="0.2">
      <c r="A284" s="292" t="s">
        <v>13</v>
      </c>
      <c r="B284" s="259" t="s">
        <v>99</v>
      </c>
      <c r="C284" s="397" t="s">
        <v>3829</v>
      </c>
      <c r="D284" s="140" t="s">
        <v>3830</v>
      </c>
      <c r="E284" s="140" t="s">
        <v>3831</v>
      </c>
      <c r="F284" s="328" t="s">
        <v>210</v>
      </c>
      <c r="G284" s="328" t="s">
        <v>234</v>
      </c>
      <c r="H284" s="328" t="s">
        <v>234</v>
      </c>
      <c r="I284" s="297" t="s">
        <v>184</v>
      </c>
      <c r="J284" s="155" t="s">
        <v>3832</v>
      </c>
      <c r="K284" s="140" t="s">
        <v>3813</v>
      </c>
      <c r="L284" s="140" t="s">
        <v>925</v>
      </c>
      <c r="M284" s="166" t="s">
        <v>3814</v>
      </c>
      <c r="N284" s="162">
        <v>43914</v>
      </c>
      <c r="O284" s="166">
        <v>2020</v>
      </c>
      <c r="P284" s="166">
        <v>2024</v>
      </c>
      <c r="Q284" s="295">
        <v>0</v>
      </c>
      <c r="R284" s="140"/>
      <c r="S284" s="163"/>
      <c r="T284" s="163" t="s">
        <v>1008</v>
      </c>
      <c r="U284" s="140" t="s">
        <v>1009</v>
      </c>
    </row>
    <row r="285" spans="1:21" ht="38.25" hidden="1" x14ac:dyDescent="0.2">
      <c r="A285" s="292" t="s">
        <v>13</v>
      </c>
      <c r="B285" s="259" t="s">
        <v>99</v>
      </c>
      <c r="C285" s="397" t="s">
        <v>3833</v>
      </c>
      <c r="D285" s="140" t="s">
        <v>3834</v>
      </c>
      <c r="E285" s="140" t="s">
        <v>3835</v>
      </c>
      <c r="F285" s="328" t="s">
        <v>210</v>
      </c>
      <c r="G285" s="328" t="s">
        <v>230</v>
      </c>
      <c r="H285" s="328" t="s">
        <v>597</v>
      </c>
      <c r="I285" s="297" t="s">
        <v>194</v>
      </c>
      <c r="J285" s="155" t="s">
        <v>3836</v>
      </c>
      <c r="K285" s="140" t="s">
        <v>3813</v>
      </c>
      <c r="L285" s="140" t="s">
        <v>925</v>
      </c>
      <c r="M285" s="166" t="s">
        <v>3814</v>
      </c>
      <c r="N285" s="162">
        <v>43620</v>
      </c>
      <c r="O285" s="166">
        <v>2019</v>
      </c>
      <c r="P285" s="166">
        <v>2023</v>
      </c>
      <c r="Q285" s="295">
        <v>0</v>
      </c>
      <c r="R285" s="140"/>
      <c r="S285" s="163"/>
      <c r="T285" s="163" t="s">
        <v>1008</v>
      </c>
      <c r="U285" s="140" t="s">
        <v>1009</v>
      </c>
    </row>
    <row r="286" spans="1:21" ht="63.75" hidden="1" x14ac:dyDescent="0.2">
      <c r="A286" s="292" t="s">
        <v>13</v>
      </c>
      <c r="B286" s="259" t="s">
        <v>98</v>
      </c>
      <c r="C286" s="397" t="s">
        <v>3837</v>
      </c>
      <c r="D286" s="140" t="s">
        <v>3838</v>
      </c>
      <c r="E286" s="140" t="s">
        <v>3839</v>
      </c>
      <c r="F286" s="328" t="s">
        <v>210</v>
      </c>
      <c r="G286" s="328" t="s">
        <v>230</v>
      </c>
      <c r="H286" s="328" t="s">
        <v>677</v>
      </c>
      <c r="I286" s="297" t="s">
        <v>186</v>
      </c>
      <c r="J286" s="155" t="s">
        <v>3840</v>
      </c>
      <c r="K286" s="140" t="s">
        <v>3841</v>
      </c>
      <c r="L286" s="140" t="s">
        <v>3842</v>
      </c>
      <c r="M286" s="166"/>
      <c r="N286" s="162">
        <v>43620</v>
      </c>
      <c r="O286" s="166">
        <v>2019</v>
      </c>
      <c r="P286" s="166">
        <v>2023</v>
      </c>
      <c r="Q286" s="295">
        <v>0</v>
      </c>
      <c r="R286" s="140"/>
      <c r="S286" s="163"/>
      <c r="T286" s="163" t="s">
        <v>1008</v>
      </c>
      <c r="U286" s="140" t="s">
        <v>1009</v>
      </c>
    </row>
    <row r="287" spans="1:21" ht="25.5" hidden="1" x14ac:dyDescent="0.2">
      <c r="A287" s="292" t="s">
        <v>13</v>
      </c>
      <c r="B287" s="259" t="s">
        <v>16</v>
      </c>
      <c r="C287" s="397" t="s">
        <v>3843</v>
      </c>
      <c r="D287" s="140" t="s">
        <v>3844</v>
      </c>
      <c r="E287" s="140" t="s">
        <v>3845</v>
      </c>
      <c r="F287" s="328" t="s">
        <v>173</v>
      </c>
      <c r="G287" s="328" t="s">
        <v>225</v>
      </c>
      <c r="H287" s="328" t="s">
        <v>225</v>
      </c>
      <c r="I287" s="297" t="s">
        <v>185</v>
      </c>
      <c r="J287" s="155" t="s">
        <v>3846</v>
      </c>
      <c r="K287" s="140" t="s">
        <v>3813</v>
      </c>
      <c r="L287" s="140" t="s">
        <v>925</v>
      </c>
      <c r="M287" s="156" t="s">
        <v>3814</v>
      </c>
      <c r="N287" s="162">
        <v>43417</v>
      </c>
      <c r="O287" s="166">
        <v>2019</v>
      </c>
      <c r="P287" s="166">
        <v>2023</v>
      </c>
      <c r="Q287" s="295">
        <v>0</v>
      </c>
      <c r="R287" s="140"/>
      <c r="S287" s="163"/>
      <c r="T287" s="163" t="s">
        <v>1008</v>
      </c>
      <c r="U287" s="140" t="s">
        <v>1009</v>
      </c>
    </row>
    <row r="288" spans="1:21" ht="51" hidden="1" x14ac:dyDescent="0.2">
      <c r="A288" s="292" t="s">
        <v>13</v>
      </c>
      <c r="B288" s="259" t="s">
        <v>16</v>
      </c>
      <c r="C288" s="397" t="s">
        <v>3847</v>
      </c>
      <c r="D288" s="140" t="s">
        <v>3848</v>
      </c>
      <c r="E288" s="140" t="s">
        <v>3849</v>
      </c>
      <c r="F288" s="328" t="s">
        <v>174</v>
      </c>
      <c r="G288" s="328" t="s">
        <v>236</v>
      </c>
      <c r="H288" s="328" t="s">
        <v>627</v>
      </c>
      <c r="I288" s="297" t="s">
        <v>200</v>
      </c>
      <c r="J288" s="155" t="s">
        <v>3850</v>
      </c>
      <c r="K288" s="140" t="s">
        <v>3813</v>
      </c>
      <c r="L288" s="140" t="s">
        <v>925</v>
      </c>
      <c r="M288" s="156" t="s">
        <v>3814</v>
      </c>
      <c r="N288" s="162">
        <v>43620</v>
      </c>
      <c r="O288" s="166">
        <v>2019</v>
      </c>
      <c r="P288" s="166">
        <v>2023</v>
      </c>
      <c r="Q288" s="295">
        <v>0</v>
      </c>
      <c r="R288" s="140"/>
      <c r="S288" s="163"/>
      <c r="T288" s="163" t="s">
        <v>1008</v>
      </c>
      <c r="U288" s="140" t="s">
        <v>1009</v>
      </c>
    </row>
    <row r="289" spans="1:21" ht="51" hidden="1" x14ac:dyDescent="0.2">
      <c r="A289" s="292" t="s">
        <v>13</v>
      </c>
      <c r="B289" s="259" t="s">
        <v>16</v>
      </c>
      <c r="C289" s="397" t="s">
        <v>3851</v>
      </c>
      <c r="D289" s="140" t="s">
        <v>3852</v>
      </c>
      <c r="E289" s="140" t="s">
        <v>3853</v>
      </c>
      <c r="F289" s="328" t="s">
        <v>174</v>
      </c>
      <c r="G289" s="328" t="s">
        <v>236</v>
      </c>
      <c r="H289" s="328" t="s">
        <v>627</v>
      </c>
      <c r="I289" s="297" t="s">
        <v>200</v>
      </c>
      <c r="J289" s="155" t="s">
        <v>3854</v>
      </c>
      <c r="K289" s="140" t="s">
        <v>3813</v>
      </c>
      <c r="L289" s="140" t="s">
        <v>925</v>
      </c>
      <c r="M289" s="156" t="s">
        <v>3814</v>
      </c>
      <c r="N289" s="162">
        <v>44708</v>
      </c>
      <c r="O289" s="166">
        <v>2022</v>
      </c>
      <c r="P289" s="166">
        <v>2026</v>
      </c>
      <c r="Q289" s="295">
        <v>0</v>
      </c>
      <c r="R289" s="140"/>
      <c r="S289" s="163"/>
      <c r="T289" s="163" t="s">
        <v>1008</v>
      </c>
      <c r="U289" s="140" t="s">
        <v>1009</v>
      </c>
    </row>
    <row r="290" spans="1:21" ht="51" hidden="1" x14ac:dyDescent="0.2">
      <c r="A290" s="292" t="s">
        <v>13</v>
      </c>
      <c r="B290" s="259" t="s">
        <v>98</v>
      </c>
      <c r="C290" s="397" t="s">
        <v>3855</v>
      </c>
      <c r="D290" s="397" t="s">
        <v>3856</v>
      </c>
      <c r="E290" s="140" t="s">
        <v>3857</v>
      </c>
      <c r="F290" s="328" t="s">
        <v>208</v>
      </c>
      <c r="G290" s="328" t="s">
        <v>184</v>
      </c>
      <c r="H290" s="328" t="s">
        <v>396</v>
      </c>
      <c r="I290" s="297" t="s">
        <v>186</v>
      </c>
      <c r="J290" s="155" t="s">
        <v>3858</v>
      </c>
      <c r="K290" s="140" t="s">
        <v>3813</v>
      </c>
      <c r="L290" s="140" t="s">
        <v>925</v>
      </c>
      <c r="M290" s="156" t="s">
        <v>3814</v>
      </c>
      <c r="N290" s="162">
        <v>43620</v>
      </c>
      <c r="O290" s="166">
        <v>2019</v>
      </c>
      <c r="P290" s="166">
        <v>2023</v>
      </c>
      <c r="Q290" s="295">
        <v>0</v>
      </c>
      <c r="R290" s="140"/>
      <c r="S290" s="163"/>
      <c r="T290" s="163" t="s">
        <v>1008</v>
      </c>
      <c r="U290" s="140" t="s">
        <v>1009</v>
      </c>
    </row>
    <row r="291" spans="1:21" ht="38.25" hidden="1" x14ac:dyDescent="0.2">
      <c r="A291" s="292" t="s">
        <v>13</v>
      </c>
      <c r="B291" s="259" t="s">
        <v>16</v>
      </c>
      <c r="C291" s="397" t="s">
        <v>3859</v>
      </c>
      <c r="D291" s="140" t="s">
        <v>3844</v>
      </c>
      <c r="E291" s="140" t="s">
        <v>3860</v>
      </c>
      <c r="F291" s="328" t="s">
        <v>173</v>
      </c>
      <c r="G291" s="328" t="s">
        <v>225</v>
      </c>
      <c r="H291" s="328" t="s">
        <v>225</v>
      </c>
      <c r="I291" s="297" t="s">
        <v>185</v>
      </c>
      <c r="J291" s="203" t="s">
        <v>3861</v>
      </c>
      <c r="K291" s="140" t="s">
        <v>3813</v>
      </c>
      <c r="L291" s="140" t="s">
        <v>925</v>
      </c>
      <c r="M291" s="163" t="s">
        <v>3814</v>
      </c>
      <c r="N291" s="162">
        <v>45058</v>
      </c>
      <c r="O291" s="166">
        <v>2023</v>
      </c>
      <c r="P291" s="166">
        <v>2027</v>
      </c>
      <c r="Q291" s="295">
        <v>0</v>
      </c>
      <c r="R291" s="140"/>
      <c r="S291" s="163"/>
      <c r="T291" s="163" t="s">
        <v>1008</v>
      </c>
      <c r="U291" s="140" t="s">
        <v>1009</v>
      </c>
    </row>
    <row r="292" spans="1:21" ht="38.25" hidden="1" x14ac:dyDescent="0.2">
      <c r="A292" s="292" t="s">
        <v>13</v>
      </c>
      <c r="B292" s="259" t="s">
        <v>16</v>
      </c>
      <c r="C292" s="397" t="s">
        <v>3862</v>
      </c>
      <c r="D292" s="140" t="s">
        <v>3863</v>
      </c>
      <c r="E292" s="140" t="s">
        <v>3864</v>
      </c>
      <c r="F292" s="328" t="s">
        <v>174</v>
      </c>
      <c r="G292" s="328" t="s">
        <v>236</v>
      </c>
      <c r="H292" s="328" t="s">
        <v>627</v>
      </c>
      <c r="I292" s="297" t="s">
        <v>200</v>
      </c>
      <c r="J292" s="155" t="s">
        <v>3865</v>
      </c>
      <c r="K292" s="140" t="s">
        <v>3813</v>
      </c>
      <c r="L292" s="140" t="s">
        <v>925</v>
      </c>
      <c r="M292" s="163" t="s">
        <v>3814</v>
      </c>
      <c r="N292" s="162">
        <v>45058</v>
      </c>
      <c r="O292" s="166">
        <v>2023</v>
      </c>
      <c r="P292" s="166">
        <v>2027</v>
      </c>
      <c r="Q292" s="295">
        <v>0</v>
      </c>
      <c r="R292" s="140"/>
      <c r="S292" s="163"/>
      <c r="T292" s="163" t="s">
        <v>1008</v>
      </c>
      <c r="U292" s="140" t="s">
        <v>1009</v>
      </c>
    </row>
    <row r="293" spans="1:21" ht="38.25" hidden="1" x14ac:dyDescent="0.2">
      <c r="A293" s="292" t="s">
        <v>13</v>
      </c>
      <c r="B293" s="259" t="s">
        <v>99</v>
      </c>
      <c r="C293" s="397" t="s">
        <v>3866</v>
      </c>
      <c r="D293" s="140" t="s">
        <v>3867</v>
      </c>
      <c r="E293" s="140" t="s">
        <v>3868</v>
      </c>
      <c r="F293" s="328" t="s">
        <v>210</v>
      </c>
      <c r="G293" s="328" t="s">
        <v>230</v>
      </c>
      <c r="H293" s="328" t="s">
        <v>469</v>
      </c>
      <c r="I293" s="297" t="s">
        <v>194</v>
      </c>
      <c r="J293" s="155" t="s">
        <v>3869</v>
      </c>
      <c r="K293" s="140" t="s">
        <v>3813</v>
      </c>
      <c r="L293" s="140" t="s">
        <v>925</v>
      </c>
      <c r="M293" s="163" t="s">
        <v>3814</v>
      </c>
      <c r="N293" s="162">
        <v>45058</v>
      </c>
      <c r="O293" s="166">
        <v>2023</v>
      </c>
      <c r="P293" s="166">
        <v>2027</v>
      </c>
      <c r="Q293" s="295">
        <v>0</v>
      </c>
      <c r="R293" s="140"/>
      <c r="S293" s="163"/>
      <c r="T293" s="163" t="s">
        <v>1008</v>
      </c>
      <c r="U293" s="140" t="s">
        <v>1009</v>
      </c>
    </row>
    <row r="294" spans="1:21" ht="38.25" hidden="1" x14ac:dyDescent="0.2">
      <c r="A294" s="292" t="s">
        <v>13</v>
      </c>
      <c r="B294" s="259" t="s">
        <v>99</v>
      </c>
      <c r="C294" s="397" t="s">
        <v>3870</v>
      </c>
      <c r="D294" s="140" t="s">
        <v>3591</v>
      </c>
      <c r="E294" s="140" t="s">
        <v>3871</v>
      </c>
      <c r="F294" s="328" t="s">
        <v>210</v>
      </c>
      <c r="G294" s="328" t="s">
        <v>230</v>
      </c>
      <c r="H294" s="328" t="s">
        <v>617</v>
      </c>
      <c r="I294" s="297" t="s">
        <v>194</v>
      </c>
      <c r="J294" s="140"/>
      <c r="K294" s="140" t="s">
        <v>3872</v>
      </c>
      <c r="L294" s="140"/>
      <c r="M294" s="166"/>
      <c r="N294" s="162"/>
      <c r="O294" s="166">
        <v>2022</v>
      </c>
      <c r="P294" s="166">
        <v>2024</v>
      </c>
      <c r="Q294" s="295">
        <v>0</v>
      </c>
      <c r="R294" s="140"/>
      <c r="S294" s="163"/>
      <c r="T294" s="163" t="s">
        <v>1008</v>
      </c>
      <c r="U294" s="140" t="s">
        <v>1009</v>
      </c>
    </row>
    <row r="295" spans="1:21" ht="63.75" x14ac:dyDescent="0.2">
      <c r="A295" s="292" t="s">
        <v>13</v>
      </c>
      <c r="B295" s="259" t="s">
        <v>16</v>
      </c>
      <c r="C295" s="140" t="s">
        <v>3761</v>
      </c>
      <c r="D295" s="140" t="s">
        <v>3762</v>
      </c>
      <c r="E295" s="140" t="s">
        <v>3763</v>
      </c>
      <c r="F295" s="328" t="s">
        <v>175</v>
      </c>
      <c r="G295" s="328" t="s">
        <v>244</v>
      </c>
      <c r="H295" s="328" t="s">
        <v>480</v>
      </c>
      <c r="I295" s="297" t="s">
        <v>206</v>
      </c>
      <c r="J295" s="140" t="s">
        <v>3764</v>
      </c>
      <c r="K295" s="140" t="s">
        <v>3764</v>
      </c>
      <c r="L295" s="140" t="s">
        <v>3765</v>
      </c>
      <c r="M295" s="163" t="s">
        <v>3766</v>
      </c>
      <c r="N295" s="162">
        <v>45028</v>
      </c>
      <c r="O295" s="166">
        <v>2023</v>
      </c>
      <c r="P295" s="166">
        <v>2023</v>
      </c>
      <c r="Q295" s="663">
        <v>450</v>
      </c>
      <c r="R295" s="140"/>
      <c r="S295" s="163"/>
      <c r="T295" s="163" t="s">
        <v>167</v>
      </c>
      <c r="U295" s="140"/>
    </row>
    <row r="296" spans="1:21" ht="51" x14ac:dyDescent="0.2">
      <c r="A296" s="292" t="s">
        <v>13</v>
      </c>
      <c r="B296" s="259" t="s">
        <v>16</v>
      </c>
      <c r="C296" s="140" t="s">
        <v>3767</v>
      </c>
      <c r="D296" s="140" t="s">
        <v>3768</v>
      </c>
      <c r="E296" s="156" t="s">
        <v>3769</v>
      </c>
      <c r="F296" s="328" t="s">
        <v>174</v>
      </c>
      <c r="G296" s="328" t="s">
        <v>178</v>
      </c>
      <c r="H296" s="328" t="s">
        <v>586</v>
      </c>
      <c r="I296" s="297" t="s">
        <v>178</v>
      </c>
      <c r="J296" s="140" t="s">
        <v>3770</v>
      </c>
      <c r="K296" s="140" t="s">
        <v>3771</v>
      </c>
      <c r="L296" s="140" t="s">
        <v>3772</v>
      </c>
      <c r="M296" s="344" t="s">
        <v>3773</v>
      </c>
      <c r="N296" s="162">
        <v>44866</v>
      </c>
      <c r="O296" s="166">
        <v>2022</v>
      </c>
      <c r="P296" s="166">
        <v>2024</v>
      </c>
      <c r="Q296" s="663">
        <v>52576</v>
      </c>
      <c r="R296" s="140"/>
      <c r="S296" s="140" t="s">
        <v>3774</v>
      </c>
      <c r="T296" s="163" t="s">
        <v>167</v>
      </c>
      <c r="U296" s="140"/>
    </row>
    <row r="297" spans="1:21" ht="280.5" x14ac:dyDescent="0.2">
      <c r="A297" s="292" t="s">
        <v>13</v>
      </c>
      <c r="B297" s="259" t="s">
        <v>98</v>
      </c>
      <c r="C297" s="156" t="s">
        <v>3775</v>
      </c>
      <c r="D297" s="156" t="s">
        <v>3776</v>
      </c>
      <c r="E297" s="156" t="s">
        <v>3777</v>
      </c>
      <c r="F297" s="328" t="s">
        <v>208</v>
      </c>
      <c r="G297" s="328" t="s">
        <v>213</v>
      </c>
      <c r="H297" s="328" t="s">
        <v>590</v>
      </c>
      <c r="I297" s="301" t="s">
        <v>186</v>
      </c>
      <c r="J297" s="203" t="s">
        <v>3778</v>
      </c>
      <c r="K297" s="156" t="s">
        <v>3252</v>
      </c>
      <c r="L297" s="156" t="s">
        <v>3779</v>
      </c>
      <c r="M297" s="156" t="s">
        <v>3780</v>
      </c>
      <c r="N297" s="162">
        <v>44638</v>
      </c>
      <c r="O297" s="156">
        <v>2021</v>
      </c>
      <c r="P297" s="156">
        <v>2024</v>
      </c>
      <c r="Q297" s="663">
        <v>13756</v>
      </c>
      <c r="R297" s="156"/>
      <c r="S297" s="156" t="s">
        <v>3781</v>
      </c>
      <c r="T297" s="163" t="s">
        <v>167</v>
      </c>
      <c r="U297" s="474"/>
    </row>
    <row r="298" spans="1:21" ht="25.5" x14ac:dyDescent="0.2">
      <c r="A298" s="292" t="s">
        <v>13</v>
      </c>
      <c r="B298" s="259" t="s">
        <v>3782</v>
      </c>
      <c r="C298" s="140" t="s">
        <v>3783</v>
      </c>
      <c r="D298" s="140" t="s">
        <v>3784</v>
      </c>
      <c r="E298" s="140" t="s">
        <v>3785</v>
      </c>
      <c r="F298" s="328" t="s">
        <v>175</v>
      </c>
      <c r="G298" s="328" t="s">
        <v>245</v>
      </c>
      <c r="H298" s="328" t="s">
        <v>245</v>
      </c>
      <c r="I298" s="297" t="s">
        <v>178</v>
      </c>
      <c r="J298" s="155" t="s">
        <v>3786</v>
      </c>
      <c r="K298" s="140" t="s">
        <v>3787</v>
      </c>
      <c r="L298" s="140" t="s">
        <v>734</v>
      </c>
      <c r="M298" s="166">
        <v>30778867</v>
      </c>
      <c r="N298" s="162">
        <v>43803</v>
      </c>
      <c r="O298" s="166">
        <v>2019</v>
      </c>
      <c r="P298" s="166">
        <v>2023</v>
      </c>
      <c r="Q298" s="663">
        <v>12168</v>
      </c>
      <c r="R298" s="140"/>
      <c r="S298" s="163"/>
      <c r="T298" s="163" t="s">
        <v>167</v>
      </c>
      <c r="U298" s="158"/>
    </row>
    <row r="299" spans="1:21" ht="25.5" x14ac:dyDescent="0.2">
      <c r="A299" s="292" t="s">
        <v>13</v>
      </c>
      <c r="B299" s="259" t="s">
        <v>3782</v>
      </c>
      <c r="C299" s="140" t="s">
        <v>3788</v>
      </c>
      <c r="D299" s="140" t="s">
        <v>3784</v>
      </c>
      <c r="E299" s="140" t="s">
        <v>3789</v>
      </c>
      <c r="F299" s="328" t="s">
        <v>175</v>
      </c>
      <c r="G299" s="328" t="s">
        <v>245</v>
      </c>
      <c r="H299" s="328" t="s">
        <v>245</v>
      </c>
      <c r="I299" s="297" t="s">
        <v>178</v>
      </c>
      <c r="J299" s="155" t="s">
        <v>3786</v>
      </c>
      <c r="K299" s="140" t="s">
        <v>3787</v>
      </c>
      <c r="L299" s="140" t="s">
        <v>734</v>
      </c>
      <c r="M299" s="166">
        <v>30778867</v>
      </c>
      <c r="N299" s="162">
        <v>44185</v>
      </c>
      <c r="O299" s="166">
        <v>2020</v>
      </c>
      <c r="P299" s="166">
        <v>2023</v>
      </c>
      <c r="Q299" s="663">
        <v>4807</v>
      </c>
      <c r="R299" s="140"/>
      <c r="S299" s="163"/>
      <c r="T299" s="163" t="s">
        <v>167</v>
      </c>
      <c r="U299" s="158"/>
    </row>
    <row r="300" spans="1:21" ht="25.5" x14ac:dyDescent="0.2">
      <c r="A300" s="292" t="s">
        <v>13</v>
      </c>
      <c r="B300" s="259" t="s">
        <v>3782</v>
      </c>
      <c r="C300" s="140" t="s">
        <v>3790</v>
      </c>
      <c r="D300" s="140" t="s">
        <v>3784</v>
      </c>
      <c r="E300" s="140" t="s">
        <v>3791</v>
      </c>
      <c r="F300" s="328" t="s">
        <v>175</v>
      </c>
      <c r="G300" s="328" t="s">
        <v>245</v>
      </c>
      <c r="H300" s="328" t="s">
        <v>245</v>
      </c>
      <c r="I300" s="297" t="s">
        <v>178</v>
      </c>
      <c r="J300" s="155" t="s">
        <v>3786</v>
      </c>
      <c r="K300" s="140" t="s">
        <v>3787</v>
      </c>
      <c r="L300" s="140" t="s">
        <v>734</v>
      </c>
      <c r="M300" s="166">
        <v>30778867</v>
      </c>
      <c r="N300" s="162">
        <v>44302</v>
      </c>
      <c r="O300" s="166">
        <v>2021</v>
      </c>
      <c r="P300" s="166">
        <v>2023</v>
      </c>
      <c r="Q300" s="663">
        <v>6037</v>
      </c>
      <c r="R300" s="140"/>
      <c r="S300" s="163"/>
      <c r="T300" s="163" t="s">
        <v>167</v>
      </c>
      <c r="U300" s="158"/>
    </row>
    <row r="301" spans="1:21" ht="25.5" x14ac:dyDescent="0.2">
      <c r="A301" s="292" t="s">
        <v>13</v>
      </c>
      <c r="B301" s="259" t="s">
        <v>3782</v>
      </c>
      <c r="C301" s="140" t="s">
        <v>3792</v>
      </c>
      <c r="D301" s="140" t="s">
        <v>3784</v>
      </c>
      <c r="E301" s="140" t="s">
        <v>3793</v>
      </c>
      <c r="F301" s="328" t="s">
        <v>175</v>
      </c>
      <c r="G301" s="328" t="s">
        <v>245</v>
      </c>
      <c r="H301" s="328" t="s">
        <v>245</v>
      </c>
      <c r="I301" s="297" t="s">
        <v>178</v>
      </c>
      <c r="J301" s="155" t="s">
        <v>3786</v>
      </c>
      <c r="K301" s="140" t="s">
        <v>3787</v>
      </c>
      <c r="L301" s="140" t="s">
        <v>734</v>
      </c>
      <c r="M301" s="166">
        <v>30778867</v>
      </c>
      <c r="N301" s="162">
        <v>44645</v>
      </c>
      <c r="O301" s="166">
        <v>2022</v>
      </c>
      <c r="P301" s="166">
        <v>2024</v>
      </c>
      <c r="Q301" s="663">
        <v>32635</v>
      </c>
      <c r="R301" s="140"/>
      <c r="S301" s="163"/>
      <c r="T301" s="163" t="s">
        <v>167</v>
      </c>
      <c r="U301" s="158"/>
    </row>
    <row r="302" spans="1:21" ht="25.5" x14ac:dyDescent="0.2">
      <c r="A302" s="292" t="s">
        <v>13</v>
      </c>
      <c r="B302" s="259" t="s">
        <v>3782</v>
      </c>
      <c r="C302" s="140" t="s">
        <v>3794</v>
      </c>
      <c r="D302" s="140" t="s">
        <v>3784</v>
      </c>
      <c r="E302" s="140" t="s">
        <v>3795</v>
      </c>
      <c r="F302" s="328" t="s">
        <v>175</v>
      </c>
      <c r="G302" s="328" t="s">
        <v>245</v>
      </c>
      <c r="H302" s="328" t="s">
        <v>245</v>
      </c>
      <c r="I302" s="297" t="s">
        <v>178</v>
      </c>
      <c r="J302" s="155" t="s">
        <v>3786</v>
      </c>
      <c r="K302" s="140" t="s">
        <v>3787</v>
      </c>
      <c r="L302" s="140" t="s">
        <v>734</v>
      </c>
      <c r="M302" s="166">
        <v>30778867</v>
      </c>
      <c r="N302" s="162">
        <v>44729</v>
      </c>
      <c r="O302" s="166">
        <v>2022</v>
      </c>
      <c r="P302" s="166">
        <v>2024</v>
      </c>
      <c r="Q302" s="663">
        <v>6086</v>
      </c>
      <c r="R302" s="140"/>
      <c r="S302" s="163"/>
      <c r="T302" s="163" t="s">
        <v>167</v>
      </c>
      <c r="U302" s="158"/>
    </row>
    <row r="303" spans="1:21" ht="51" x14ac:dyDescent="0.2">
      <c r="A303" s="292" t="s">
        <v>13</v>
      </c>
      <c r="B303" s="259" t="s">
        <v>3796</v>
      </c>
      <c r="C303" s="140" t="s">
        <v>3797</v>
      </c>
      <c r="D303" s="140" t="s">
        <v>3798</v>
      </c>
      <c r="E303" s="140" t="s">
        <v>3799</v>
      </c>
      <c r="F303" s="328" t="s">
        <v>173</v>
      </c>
      <c r="G303" s="328" t="s">
        <v>221</v>
      </c>
      <c r="H303" s="328" t="s">
        <v>648</v>
      </c>
      <c r="I303" s="297"/>
      <c r="J303" s="140" t="s">
        <v>3800</v>
      </c>
      <c r="K303" s="140" t="s">
        <v>3252</v>
      </c>
      <c r="L303" s="140" t="s">
        <v>3801</v>
      </c>
      <c r="M303" s="166">
        <v>30778867</v>
      </c>
      <c r="N303" s="162">
        <v>44750</v>
      </c>
      <c r="O303" s="166">
        <v>2022</v>
      </c>
      <c r="P303" s="166">
        <v>2024</v>
      </c>
      <c r="Q303" s="663">
        <v>107523</v>
      </c>
      <c r="R303" s="156" t="s">
        <v>3802</v>
      </c>
      <c r="S303" s="163"/>
      <c r="T303" s="163" t="s">
        <v>167</v>
      </c>
      <c r="U303" s="140"/>
    </row>
    <row r="304" spans="1:21" ht="25.5" x14ac:dyDescent="0.2">
      <c r="A304" s="292" t="s">
        <v>13</v>
      </c>
      <c r="B304" s="259" t="s">
        <v>3796</v>
      </c>
      <c r="C304" s="140" t="s">
        <v>3797</v>
      </c>
      <c r="D304" s="140" t="s">
        <v>3798</v>
      </c>
      <c r="E304" s="140" t="s">
        <v>3803</v>
      </c>
      <c r="F304" s="328" t="s">
        <v>173</v>
      </c>
      <c r="G304" s="328" t="s">
        <v>225</v>
      </c>
      <c r="H304" s="328" t="s">
        <v>225</v>
      </c>
      <c r="I304" s="297"/>
      <c r="J304" s="140" t="s">
        <v>3800</v>
      </c>
      <c r="K304" s="140" t="s">
        <v>3252</v>
      </c>
      <c r="L304" s="140" t="s">
        <v>3801</v>
      </c>
      <c r="M304" s="166">
        <v>30778867</v>
      </c>
      <c r="N304" s="162">
        <v>44791</v>
      </c>
      <c r="O304" s="166">
        <v>2022</v>
      </c>
      <c r="P304" s="166">
        <v>2024</v>
      </c>
      <c r="Q304" s="663">
        <v>7691</v>
      </c>
      <c r="R304" s="156" t="s">
        <v>3804</v>
      </c>
      <c r="S304" s="163"/>
      <c r="T304" s="163" t="s">
        <v>167</v>
      </c>
      <c r="U304" s="140"/>
    </row>
    <row r="305" spans="1:21" ht="25.5" x14ac:dyDescent="0.2">
      <c r="A305" s="292" t="s">
        <v>13</v>
      </c>
      <c r="B305" s="259" t="s">
        <v>3796</v>
      </c>
      <c r="C305" s="140" t="s">
        <v>3797</v>
      </c>
      <c r="D305" s="140" t="s">
        <v>3798</v>
      </c>
      <c r="E305" s="140" t="s">
        <v>3805</v>
      </c>
      <c r="F305" s="328" t="s">
        <v>173</v>
      </c>
      <c r="G305" s="328" t="s">
        <v>225</v>
      </c>
      <c r="H305" s="328" t="s">
        <v>225</v>
      </c>
      <c r="I305" s="297"/>
      <c r="J305" s="140" t="s">
        <v>3806</v>
      </c>
      <c r="K305" s="140" t="s">
        <v>3252</v>
      </c>
      <c r="L305" s="140" t="s">
        <v>3801</v>
      </c>
      <c r="M305" s="166">
        <v>30778868</v>
      </c>
      <c r="N305" s="162">
        <v>45110</v>
      </c>
      <c r="O305" s="166">
        <v>2023</v>
      </c>
      <c r="P305" s="166">
        <v>2025</v>
      </c>
      <c r="Q305" s="663">
        <v>291508</v>
      </c>
      <c r="R305" s="156" t="s">
        <v>3807</v>
      </c>
      <c r="S305" s="163"/>
      <c r="T305" s="163" t="s">
        <v>167</v>
      </c>
      <c r="U305" s="140"/>
    </row>
    <row r="306" spans="1:21" ht="25.5" x14ac:dyDescent="0.2">
      <c r="A306" s="292" t="s">
        <v>13</v>
      </c>
      <c r="B306" s="259" t="s">
        <v>3796</v>
      </c>
      <c r="C306" s="140" t="s">
        <v>3797</v>
      </c>
      <c r="D306" s="140" t="s">
        <v>3798</v>
      </c>
      <c r="E306" s="140" t="s">
        <v>3808</v>
      </c>
      <c r="F306" s="328" t="s">
        <v>173</v>
      </c>
      <c r="G306" s="328" t="s">
        <v>225</v>
      </c>
      <c r="H306" s="328" t="s">
        <v>225</v>
      </c>
      <c r="I306" s="297"/>
      <c r="J306" s="140" t="s">
        <v>3806</v>
      </c>
      <c r="K306" s="140" t="s">
        <v>3252</v>
      </c>
      <c r="L306" s="140" t="s">
        <v>3801</v>
      </c>
      <c r="M306" s="166">
        <v>30778869</v>
      </c>
      <c r="N306" s="162">
        <v>45128</v>
      </c>
      <c r="O306" s="166">
        <v>2023</v>
      </c>
      <c r="P306" s="166">
        <v>2026</v>
      </c>
      <c r="Q306" s="663">
        <v>130097</v>
      </c>
      <c r="R306" s="156" t="s">
        <v>3807</v>
      </c>
      <c r="S306" s="163"/>
      <c r="T306" s="163" t="s">
        <v>167</v>
      </c>
      <c r="U306" s="140"/>
    </row>
    <row r="307" spans="1:21" ht="127.5" x14ac:dyDescent="0.2">
      <c r="A307" s="353" t="s">
        <v>10</v>
      </c>
      <c r="B307" s="259" t="s">
        <v>4893</v>
      </c>
      <c r="C307" s="140" t="s">
        <v>951</v>
      </c>
      <c r="D307" s="140" t="s">
        <v>4894</v>
      </c>
      <c r="E307" s="140" t="s">
        <v>4895</v>
      </c>
      <c r="F307" s="216" t="s">
        <v>129</v>
      </c>
      <c r="G307" s="216" t="s">
        <v>129</v>
      </c>
      <c r="H307" s="216" t="s">
        <v>129</v>
      </c>
      <c r="I307" s="297" t="s">
        <v>129</v>
      </c>
      <c r="J307" s="155" t="s">
        <v>4478</v>
      </c>
      <c r="K307" s="140" t="s">
        <v>3252</v>
      </c>
      <c r="L307" s="140" t="s">
        <v>4896</v>
      </c>
      <c r="M307" s="166" t="s">
        <v>4897</v>
      </c>
      <c r="N307" s="162">
        <v>44748</v>
      </c>
      <c r="O307" s="166">
        <v>2022</v>
      </c>
      <c r="P307" s="166">
        <v>2024</v>
      </c>
      <c r="Q307" s="663">
        <v>44635</v>
      </c>
      <c r="R307" s="140" t="s">
        <v>4898</v>
      </c>
      <c r="S307" s="163" t="s">
        <v>4899</v>
      </c>
      <c r="T307" s="163" t="s">
        <v>167</v>
      </c>
      <c r="U307" s="140"/>
    </row>
    <row r="308" spans="1:21" ht="127.5" x14ac:dyDescent="0.2">
      <c r="A308" s="353" t="s">
        <v>10</v>
      </c>
      <c r="B308" s="259" t="s">
        <v>4893</v>
      </c>
      <c r="C308" s="140" t="s">
        <v>951</v>
      </c>
      <c r="D308" s="140" t="s">
        <v>4894</v>
      </c>
      <c r="E308" s="140" t="s">
        <v>4900</v>
      </c>
      <c r="F308" s="216" t="s">
        <v>129</v>
      </c>
      <c r="G308" s="216" t="s">
        <v>129</v>
      </c>
      <c r="H308" s="216" t="s">
        <v>129</v>
      </c>
      <c r="I308" s="297" t="s">
        <v>129</v>
      </c>
      <c r="J308" s="155" t="s">
        <v>4478</v>
      </c>
      <c r="K308" s="140" t="s">
        <v>3252</v>
      </c>
      <c r="L308" s="140" t="s">
        <v>4896</v>
      </c>
      <c r="M308" s="166" t="s">
        <v>4897</v>
      </c>
      <c r="N308" s="162">
        <v>45099</v>
      </c>
      <c r="O308" s="166">
        <v>2023</v>
      </c>
      <c r="P308" s="166">
        <v>2025</v>
      </c>
      <c r="Q308" s="663">
        <v>185238</v>
      </c>
      <c r="R308" s="140" t="s">
        <v>4898</v>
      </c>
      <c r="S308" s="163" t="s">
        <v>4899</v>
      </c>
      <c r="T308" s="163" t="s">
        <v>167</v>
      </c>
      <c r="U308" s="140"/>
    </row>
    <row r="309" spans="1:21" ht="127.5" x14ac:dyDescent="0.2">
      <c r="A309" s="353" t="s">
        <v>10</v>
      </c>
      <c r="B309" s="259" t="s">
        <v>4893</v>
      </c>
      <c r="C309" s="140" t="s">
        <v>4901</v>
      </c>
      <c r="D309" s="140" t="s">
        <v>4894</v>
      </c>
      <c r="E309" s="140" t="s">
        <v>4902</v>
      </c>
      <c r="F309" s="216" t="s">
        <v>129</v>
      </c>
      <c r="G309" s="216" t="s">
        <v>129</v>
      </c>
      <c r="H309" s="216" t="s">
        <v>129</v>
      </c>
      <c r="I309" s="297" t="s">
        <v>129</v>
      </c>
      <c r="J309" s="155" t="s">
        <v>4478</v>
      </c>
      <c r="K309" s="140" t="s">
        <v>3252</v>
      </c>
      <c r="L309" s="140" t="s">
        <v>4896</v>
      </c>
      <c r="M309" s="166" t="s">
        <v>4897</v>
      </c>
      <c r="N309" s="162">
        <v>45132</v>
      </c>
      <c r="O309" s="166">
        <v>2023</v>
      </c>
      <c r="P309" s="166">
        <v>2026</v>
      </c>
      <c r="Q309" s="663">
        <v>52168</v>
      </c>
      <c r="R309" s="140" t="s">
        <v>4898</v>
      </c>
      <c r="S309" s="163" t="s">
        <v>4903</v>
      </c>
      <c r="T309" s="163" t="s">
        <v>167</v>
      </c>
      <c r="U309" s="140"/>
    </row>
    <row r="310" spans="1:21" ht="102" x14ac:dyDescent="0.2">
      <c r="A310" s="353" t="s">
        <v>10</v>
      </c>
      <c r="B310" s="259" t="s">
        <v>4893</v>
      </c>
      <c r="C310" s="140" t="s">
        <v>4904</v>
      </c>
      <c r="D310" s="140" t="s">
        <v>4894</v>
      </c>
      <c r="E310" s="140" t="s">
        <v>4905</v>
      </c>
      <c r="F310" s="216" t="s">
        <v>129</v>
      </c>
      <c r="G310" s="216" t="s">
        <v>129</v>
      </c>
      <c r="H310" s="216" t="s">
        <v>129</v>
      </c>
      <c r="I310" s="297" t="s">
        <v>129</v>
      </c>
      <c r="J310" s="155" t="s">
        <v>4906</v>
      </c>
      <c r="K310" s="140" t="s">
        <v>4907</v>
      </c>
      <c r="L310" s="140" t="s">
        <v>3733</v>
      </c>
      <c r="M310" s="166" t="s">
        <v>4908</v>
      </c>
      <c r="N310" s="162">
        <v>44315</v>
      </c>
      <c r="O310" s="166">
        <v>2021</v>
      </c>
      <c r="P310" s="166">
        <v>2025</v>
      </c>
      <c r="Q310" s="663">
        <v>30400</v>
      </c>
      <c r="R310" s="140" t="s">
        <v>4909</v>
      </c>
      <c r="S310" s="163" t="s">
        <v>4910</v>
      </c>
      <c r="T310" s="163" t="s">
        <v>167</v>
      </c>
      <c r="U310" s="140"/>
    </row>
    <row r="311" spans="1:21" ht="357" x14ac:dyDescent="0.2">
      <c r="A311" s="353" t="s">
        <v>10</v>
      </c>
      <c r="B311" s="259" t="s">
        <v>4911</v>
      </c>
      <c r="C311" s="140" t="s">
        <v>4912</v>
      </c>
      <c r="D311" s="140" t="s">
        <v>4913</v>
      </c>
      <c r="E311" s="140">
        <v>101112458</v>
      </c>
      <c r="F311" s="216" t="s">
        <v>174</v>
      </c>
      <c r="G311" s="216" t="s">
        <v>195</v>
      </c>
      <c r="H311" s="216" t="s">
        <v>416</v>
      </c>
      <c r="I311" s="297" t="s">
        <v>195</v>
      </c>
      <c r="J311" s="155" t="s">
        <v>4914</v>
      </c>
      <c r="K311" s="140" t="s">
        <v>4915</v>
      </c>
      <c r="L311" s="140" t="s">
        <v>4916</v>
      </c>
      <c r="M311" s="166" t="s">
        <v>4908</v>
      </c>
      <c r="N311" s="162">
        <v>45141</v>
      </c>
      <c r="O311" s="166">
        <v>2023</v>
      </c>
      <c r="P311" s="166">
        <v>2025</v>
      </c>
      <c r="Q311" s="663">
        <v>70436</v>
      </c>
      <c r="R311" s="140"/>
      <c r="S311" s="163" t="s">
        <v>4917</v>
      </c>
      <c r="T311" s="163" t="s">
        <v>167</v>
      </c>
      <c r="U311" s="140"/>
    </row>
    <row r="312" spans="1:21" ht="409.5" x14ac:dyDescent="0.2">
      <c r="A312" s="353" t="s">
        <v>10</v>
      </c>
      <c r="B312" s="259" t="s">
        <v>4911</v>
      </c>
      <c r="C312" s="140" t="s">
        <v>4918</v>
      </c>
      <c r="D312" s="140" t="s">
        <v>4919</v>
      </c>
      <c r="E312" s="140">
        <v>101127694</v>
      </c>
      <c r="F312" s="216" t="s">
        <v>174</v>
      </c>
      <c r="G312" s="216" t="s">
        <v>195</v>
      </c>
      <c r="H312" s="216" t="s">
        <v>416</v>
      </c>
      <c r="I312" s="297" t="s">
        <v>195</v>
      </c>
      <c r="J312" s="155" t="s">
        <v>4920</v>
      </c>
      <c r="K312" s="140" t="s">
        <v>4921</v>
      </c>
      <c r="L312" s="140" t="s">
        <v>3733</v>
      </c>
      <c r="M312" s="166" t="s">
        <v>4908</v>
      </c>
      <c r="N312" s="162">
        <v>45160</v>
      </c>
      <c r="O312" s="166">
        <v>2023</v>
      </c>
      <c r="P312" s="166">
        <v>2026</v>
      </c>
      <c r="Q312" s="663">
        <v>28000</v>
      </c>
      <c r="R312" s="140"/>
      <c r="S312" s="163" t="s">
        <v>4922</v>
      </c>
      <c r="T312" s="163" t="s">
        <v>167</v>
      </c>
      <c r="U312" s="140"/>
    </row>
    <row r="313" spans="1:21" ht="409.5" x14ac:dyDescent="0.2">
      <c r="A313" s="353" t="s">
        <v>10</v>
      </c>
      <c r="B313" s="259" t="s">
        <v>4923</v>
      </c>
      <c r="C313" s="140" t="s">
        <v>4924</v>
      </c>
      <c r="D313" s="140" t="s">
        <v>4925</v>
      </c>
      <c r="E313" s="140" t="s">
        <v>4926</v>
      </c>
      <c r="F313" s="216" t="s">
        <v>173</v>
      </c>
      <c r="G313" s="216" t="s">
        <v>219</v>
      </c>
      <c r="H313" s="216" t="s">
        <v>295</v>
      </c>
      <c r="I313" s="297" t="s">
        <v>182</v>
      </c>
      <c r="J313" s="155" t="s">
        <v>4927</v>
      </c>
      <c r="K313" s="140" t="s">
        <v>4928</v>
      </c>
      <c r="L313" s="140" t="s">
        <v>4929</v>
      </c>
      <c r="M313" s="166" t="s">
        <v>4908</v>
      </c>
      <c r="N313" s="162">
        <v>44273</v>
      </c>
      <c r="O313" s="166">
        <v>2021</v>
      </c>
      <c r="P313" s="166">
        <v>2023</v>
      </c>
      <c r="Q313" s="663">
        <v>253937</v>
      </c>
      <c r="R313" s="140" t="s">
        <v>4930</v>
      </c>
      <c r="S313" s="163" t="s">
        <v>4931</v>
      </c>
      <c r="T313" s="163" t="s">
        <v>167</v>
      </c>
      <c r="U313" s="140"/>
    </row>
    <row r="314" spans="1:21" ht="409.5" x14ac:dyDescent="0.2">
      <c r="A314" s="141" t="s">
        <v>10</v>
      </c>
      <c r="B314" s="259" t="s">
        <v>135</v>
      </c>
      <c r="C314" s="140" t="s">
        <v>4932</v>
      </c>
      <c r="D314" s="140" t="s">
        <v>4933</v>
      </c>
      <c r="E314" s="140" t="s">
        <v>4934</v>
      </c>
      <c r="F314" s="216" t="s">
        <v>209</v>
      </c>
      <c r="G314" s="216" t="s">
        <v>193</v>
      </c>
      <c r="H314" s="216" t="s">
        <v>546</v>
      </c>
      <c r="I314" s="297" t="s">
        <v>193</v>
      </c>
      <c r="J314" s="155" t="s">
        <v>4935</v>
      </c>
      <c r="K314" s="140" t="s">
        <v>4928</v>
      </c>
      <c r="L314" s="140" t="s">
        <v>4929</v>
      </c>
      <c r="M314" s="166" t="s">
        <v>4908</v>
      </c>
      <c r="N314" s="162">
        <v>44538</v>
      </c>
      <c r="O314" s="166">
        <v>2021</v>
      </c>
      <c r="P314" s="166">
        <v>2023</v>
      </c>
      <c r="Q314" s="663">
        <v>91049</v>
      </c>
      <c r="R314" s="140"/>
      <c r="S314" s="163" t="s">
        <v>4936</v>
      </c>
      <c r="T314" s="163" t="s">
        <v>167</v>
      </c>
      <c r="U314" s="140"/>
    </row>
    <row r="315" spans="1:21" ht="344.25" x14ac:dyDescent="0.2">
      <c r="A315" s="141" t="s">
        <v>10</v>
      </c>
      <c r="B315" s="259" t="s">
        <v>127</v>
      </c>
      <c r="C315" s="140" t="s">
        <v>4937</v>
      </c>
      <c r="D315" s="140" t="s">
        <v>4938</v>
      </c>
      <c r="E315" s="140" t="s">
        <v>4939</v>
      </c>
      <c r="F315" s="216" t="s">
        <v>174</v>
      </c>
      <c r="G315" s="216" t="s">
        <v>236</v>
      </c>
      <c r="H315" s="216" t="s">
        <v>273</v>
      </c>
      <c r="I315" s="297" t="s">
        <v>200</v>
      </c>
      <c r="J315" s="155" t="s">
        <v>4935</v>
      </c>
      <c r="K315" s="140" t="s">
        <v>4928</v>
      </c>
      <c r="L315" s="140" t="s">
        <v>4929</v>
      </c>
      <c r="M315" s="166" t="s">
        <v>4908</v>
      </c>
      <c r="N315" s="162">
        <v>44533</v>
      </c>
      <c r="O315" s="166">
        <v>2021</v>
      </c>
      <c r="P315" s="166">
        <v>2023</v>
      </c>
      <c r="Q315" s="663">
        <v>41771</v>
      </c>
      <c r="R315" s="140"/>
      <c r="S315" s="163" t="s">
        <v>4940</v>
      </c>
      <c r="T315" s="163" t="s">
        <v>167</v>
      </c>
      <c r="U315" s="140"/>
    </row>
    <row r="316" spans="1:21" ht="76.5" x14ac:dyDescent="0.2">
      <c r="A316" s="353" t="s">
        <v>10</v>
      </c>
      <c r="B316" s="259" t="s">
        <v>4923</v>
      </c>
      <c r="C316" s="140" t="s">
        <v>4941</v>
      </c>
      <c r="D316" s="140" t="s">
        <v>4942</v>
      </c>
      <c r="E316" s="140" t="s">
        <v>4943</v>
      </c>
      <c r="F316" s="216" t="s">
        <v>173</v>
      </c>
      <c r="G316" s="216" t="s">
        <v>219</v>
      </c>
      <c r="H316" s="216" t="s">
        <v>295</v>
      </c>
      <c r="I316" s="297" t="s">
        <v>182</v>
      </c>
      <c r="J316" s="155" t="s">
        <v>4944</v>
      </c>
      <c r="K316" s="140" t="s">
        <v>4945</v>
      </c>
      <c r="L316" s="140" t="s">
        <v>4946</v>
      </c>
      <c r="M316" s="166" t="s">
        <v>4947</v>
      </c>
      <c r="N316" s="162">
        <v>45000</v>
      </c>
      <c r="O316" s="166">
        <v>2023</v>
      </c>
      <c r="P316" s="166">
        <v>2023</v>
      </c>
      <c r="Q316" s="663">
        <v>6150</v>
      </c>
      <c r="R316" s="140" t="s">
        <v>4930</v>
      </c>
      <c r="S316" s="163" t="s">
        <v>4948</v>
      </c>
      <c r="T316" s="163" t="s">
        <v>167</v>
      </c>
      <c r="U316" s="140"/>
    </row>
    <row r="317" spans="1:21" ht="51" x14ac:dyDescent="0.2">
      <c r="A317" s="353" t="s">
        <v>10</v>
      </c>
      <c r="B317" s="259" t="s">
        <v>4923</v>
      </c>
      <c r="C317" s="140" t="s">
        <v>4949</v>
      </c>
      <c r="D317" s="140" t="s">
        <v>4950</v>
      </c>
      <c r="E317" s="140" t="s">
        <v>4951</v>
      </c>
      <c r="F317" s="216" t="s">
        <v>173</v>
      </c>
      <c r="G317" s="216" t="s">
        <v>219</v>
      </c>
      <c r="H317" s="216" t="s">
        <v>295</v>
      </c>
      <c r="I317" s="297" t="s">
        <v>182</v>
      </c>
      <c r="J317" s="155" t="s">
        <v>4944</v>
      </c>
      <c r="K317" s="140" t="s">
        <v>4945</v>
      </c>
      <c r="L317" s="140" t="s">
        <v>4946</v>
      </c>
      <c r="M317" s="166" t="s">
        <v>4947</v>
      </c>
      <c r="N317" s="162">
        <v>45003</v>
      </c>
      <c r="O317" s="166">
        <v>2023</v>
      </c>
      <c r="P317" s="166">
        <v>2023</v>
      </c>
      <c r="Q317" s="663">
        <v>5925</v>
      </c>
      <c r="R317" s="140" t="s">
        <v>4930</v>
      </c>
      <c r="S317" s="163" t="s">
        <v>4952</v>
      </c>
      <c r="T317" s="163" t="s">
        <v>167</v>
      </c>
      <c r="U317" s="140"/>
    </row>
    <row r="318" spans="1:21" ht="51" x14ac:dyDescent="0.2">
      <c r="A318" s="353" t="s">
        <v>10</v>
      </c>
      <c r="B318" s="259" t="s">
        <v>4923</v>
      </c>
      <c r="C318" s="140" t="s">
        <v>4953</v>
      </c>
      <c r="D318" s="140" t="s">
        <v>4954</v>
      </c>
      <c r="E318" s="140" t="s">
        <v>4955</v>
      </c>
      <c r="F318" s="216" t="s">
        <v>173</v>
      </c>
      <c r="G318" s="216" t="s">
        <v>219</v>
      </c>
      <c r="H318" s="216" t="s">
        <v>295</v>
      </c>
      <c r="I318" s="297" t="s">
        <v>182</v>
      </c>
      <c r="J318" s="155" t="s">
        <v>4944</v>
      </c>
      <c r="K318" s="140" t="s">
        <v>4945</v>
      </c>
      <c r="L318" s="140" t="s">
        <v>4946</v>
      </c>
      <c r="M318" s="166" t="s">
        <v>4947</v>
      </c>
      <c r="N318" s="162">
        <v>45072</v>
      </c>
      <c r="O318" s="166">
        <v>2023</v>
      </c>
      <c r="P318" s="166">
        <v>2023</v>
      </c>
      <c r="Q318" s="663">
        <v>6500</v>
      </c>
      <c r="R318" s="140" t="s">
        <v>4930</v>
      </c>
      <c r="S318" s="163" t="s">
        <v>4956</v>
      </c>
      <c r="T318" s="163" t="s">
        <v>167</v>
      </c>
      <c r="U318" s="140"/>
    </row>
    <row r="319" spans="1:21" ht="63.75" x14ac:dyDescent="0.2">
      <c r="A319" s="353" t="s">
        <v>10</v>
      </c>
      <c r="B319" s="259" t="s">
        <v>4923</v>
      </c>
      <c r="C319" s="140" t="s">
        <v>4957</v>
      </c>
      <c r="D319" s="140" t="s">
        <v>4958</v>
      </c>
      <c r="E319" s="140" t="s">
        <v>4959</v>
      </c>
      <c r="F319" s="216" t="s">
        <v>173</v>
      </c>
      <c r="G319" s="216" t="s">
        <v>219</v>
      </c>
      <c r="H319" s="216" t="s">
        <v>295</v>
      </c>
      <c r="I319" s="297" t="s">
        <v>182</v>
      </c>
      <c r="J319" s="155" t="s">
        <v>4944</v>
      </c>
      <c r="K319" s="140" t="s">
        <v>4945</v>
      </c>
      <c r="L319" s="140" t="s">
        <v>4946</v>
      </c>
      <c r="M319" s="166" t="s">
        <v>4947</v>
      </c>
      <c r="N319" s="162">
        <v>45170</v>
      </c>
      <c r="O319" s="166">
        <v>2023</v>
      </c>
      <c r="P319" s="166">
        <v>2023</v>
      </c>
      <c r="Q319" s="663">
        <v>3400</v>
      </c>
      <c r="R319" s="140" t="s">
        <v>4930</v>
      </c>
      <c r="S319" s="163" t="s">
        <v>4960</v>
      </c>
      <c r="T319" s="163" t="s">
        <v>167</v>
      </c>
      <c r="U319" s="140"/>
    </row>
    <row r="320" spans="1:21" ht="51" x14ac:dyDescent="0.2">
      <c r="A320" s="353" t="s">
        <v>10</v>
      </c>
      <c r="B320" s="259" t="s">
        <v>4923</v>
      </c>
      <c r="C320" s="140" t="s">
        <v>4961</v>
      </c>
      <c r="D320" s="140" t="s">
        <v>4962</v>
      </c>
      <c r="E320" s="140" t="s">
        <v>4963</v>
      </c>
      <c r="F320" s="216" t="s">
        <v>173</v>
      </c>
      <c r="G320" s="216" t="s">
        <v>219</v>
      </c>
      <c r="H320" s="216" t="s">
        <v>295</v>
      </c>
      <c r="I320" s="297" t="s">
        <v>182</v>
      </c>
      <c r="J320" s="155" t="s">
        <v>4944</v>
      </c>
      <c r="K320" s="140" t="s">
        <v>4945</v>
      </c>
      <c r="L320" s="140" t="s">
        <v>4946</v>
      </c>
      <c r="M320" s="166" t="s">
        <v>4947</v>
      </c>
      <c r="N320" s="162">
        <v>44867</v>
      </c>
      <c r="O320" s="166">
        <v>2022</v>
      </c>
      <c r="P320" s="166">
        <v>2023</v>
      </c>
      <c r="Q320" s="663">
        <v>2953</v>
      </c>
      <c r="R320" s="140" t="s">
        <v>4930</v>
      </c>
      <c r="S320" s="163" t="s">
        <v>4964</v>
      </c>
      <c r="T320" s="163" t="s">
        <v>167</v>
      </c>
      <c r="U320" s="140"/>
    </row>
    <row r="321" spans="1:21" ht="51" x14ac:dyDescent="0.2">
      <c r="A321" s="353" t="s">
        <v>10</v>
      </c>
      <c r="B321" s="259" t="s">
        <v>4923</v>
      </c>
      <c r="C321" s="140" t="s">
        <v>4965</v>
      </c>
      <c r="D321" s="140" t="s">
        <v>4966</v>
      </c>
      <c r="E321" s="140" t="s">
        <v>4967</v>
      </c>
      <c r="F321" s="216" t="s">
        <v>173</v>
      </c>
      <c r="G321" s="216" t="s">
        <v>219</v>
      </c>
      <c r="H321" s="216" t="s">
        <v>295</v>
      </c>
      <c r="I321" s="297" t="s">
        <v>182</v>
      </c>
      <c r="J321" s="155" t="s">
        <v>4944</v>
      </c>
      <c r="K321" s="140" t="s">
        <v>4945</v>
      </c>
      <c r="L321" s="140" t="s">
        <v>4946</v>
      </c>
      <c r="M321" s="166" t="s">
        <v>4947</v>
      </c>
      <c r="N321" s="162">
        <v>44837</v>
      </c>
      <c r="O321" s="166">
        <v>2022</v>
      </c>
      <c r="P321" s="166">
        <v>2022</v>
      </c>
      <c r="Q321" s="663">
        <v>2850</v>
      </c>
      <c r="R321" s="140" t="s">
        <v>4968</v>
      </c>
      <c r="S321" s="163" t="s">
        <v>4969</v>
      </c>
      <c r="T321" s="163" t="s">
        <v>167</v>
      </c>
      <c r="U321" s="140"/>
    </row>
    <row r="322" spans="1:21" ht="63.75" x14ac:dyDescent="0.2">
      <c r="A322" s="353" t="s">
        <v>10</v>
      </c>
      <c r="B322" s="259" t="s">
        <v>4923</v>
      </c>
      <c r="C322" s="140" t="s">
        <v>4970</v>
      </c>
      <c r="D322" s="140" t="s">
        <v>4971</v>
      </c>
      <c r="E322" s="140" t="s">
        <v>4972</v>
      </c>
      <c r="F322" s="216" t="s">
        <v>173</v>
      </c>
      <c r="G322" s="216" t="s">
        <v>219</v>
      </c>
      <c r="H322" s="216" t="s">
        <v>295</v>
      </c>
      <c r="I322" s="297" t="s">
        <v>182</v>
      </c>
      <c r="J322" s="155" t="s">
        <v>4944</v>
      </c>
      <c r="K322" s="140" t="s">
        <v>4945</v>
      </c>
      <c r="L322" s="140" t="s">
        <v>4946</v>
      </c>
      <c r="M322" s="166" t="s">
        <v>4947</v>
      </c>
      <c r="N322" s="162">
        <v>45303</v>
      </c>
      <c r="O322" s="166">
        <v>2024</v>
      </c>
      <c r="P322" s="166">
        <v>2024</v>
      </c>
      <c r="Q322" s="663">
        <v>3050</v>
      </c>
      <c r="R322" s="140" t="s">
        <v>4973</v>
      </c>
      <c r="S322" s="163" t="s">
        <v>4974</v>
      </c>
      <c r="T322" s="163" t="s">
        <v>167</v>
      </c>
      <c r="U322" s="140"/>
    </row>
    <row r="323" spans="1:21" ht="51" x14ac:dyDescent="0.2">
      <c r="A323" s="353" t="s">
        <v>10</v>
      </c>
      <c r="B323" s="259" t="s">
        <v>4923</v>
      </c>
      <c r="C323" s="140" t="s">
        <v>4975</v>
      </c>
      <c r="D323" s="140" t="s">
        <v>4976</v>
      </c>
      <c r="E323" s="140" t="s">
        <v>4977</v>
      </c>
      <c r="F323" s="216" t="s">
        <v>173</v>
      </c>
      <c r="G323" s="216" t="s">
        <v>219</v>
      </c>
      <c r="H323" s="216" t="s">
        <v>295</v>
      </c>
      <c r="I323" s="297" t="s">
        <v>182</v>
      </c>
      <c r="J323" s="155" t="s">
        <v>4944</v>
      </c>
      <c r="K323" s="140" t="s">
        <v>4945</v>
      </c>
      <c r="L323" s="140" t="s">
        <v>4946</v>
      </c>
      <c r="M323" s="166" t="s">
        <v>4947</v>
      </c>
      <c r="N323" s="162">
        <v>45298</v>
      </c>
      <c r="O323" s="166">
        <v>2024</v>
      </c>
      <c r="P323" s="166">
        <v>2024</v>
      </c>
      <c r="Q323" s="663">
        <v>3250</v>
      </c>
      <c r="R323" s="140" t="s">
        <v>4978</v>
      </c>
      <c r="S323" s="163" t="s">
        <v>4979</v>
      </c>
      <c r="T323" s="163" t="s">
        <v>167</v>
      </c>
      <c r="U323" s="140"/>
    </row>
    <row r="324" spans="1:21" ht="89.25" x14ac:dyDescent="0.2">
      <c r="A324" s="141" t="s">
        <v>30</v>
      </c>
      <c r="B324" s="259" t="s">
        <v>85</v>
      </c>
      <c r="C324" s="140" t="s">
        <v>11638</v>
      </c>
      <c r="D324" s="156" t="s">
        <v>11639</v>
      </c>
      <c r="E324" s="140" t="s">
        <v>11640</v>
      </c>
      <c r="F324" s="431" t="s">
        <v>174</v>
      </c>
      <c r="G324" s="431" t="s">
        <v>3291</v>
      </c>
      <c r="H324" s="431" t="s">
        <v>3292</v>
      </c>
      <c r="I324" s="297" t="s">
        <v>199</v>
      </c>
      <c r="J324" s="140"/>
      <c r="K324" s="140"/>
      <c r="L324" s="140" t="s">
        <v>11638</v>
      </c>
      <c r="M324" s="166"/>
      <c r="N324" s="162"/>
      <c r="O324" s="166">
        <v>2023</v>
      </c>
      <c r="P324" s="166">
        <v>2023</v>
      </c>
      <c r="Q324" s="663">
        <v>899.54</v>
      </c>
      <c r="R324" s="163"/>
      <c r="S324" s="140" t="s">
        <v>11641</v>
      </c>
      <c r="T324" s="163" t="s">
        <v>167</v>
      </c>
      <c r="U324" s="140"/>
    </row>
    <row r="325" spans="1:21" ht="102" x14ac:dyDescent="0.2">
      <c r="A325" s="141" t="s">
        <v>30</v>
      </c>
      <c r="B325" s="259" t="s">
        <v>11642</v>
      </c>
      <c r="C325" s="487" t="s">
        <v>11643</v>
      </c>
      <c r="D325" s="140" t="s">
        <v>11644</v>
      </c>
      <c r="E325" s="140" t="s">
        <v>11645</v>
      </c>
      <c r="F325" s="435" t="s">
        <v>175</v>
      </c>
      <c r="G325" s="481" t="s">
        <v>245</v>
      </c>
      <c r="H325" s="481" t="s">
        <v>245</v>
      </c>
      <c r="I325" s="297" t="s">
        <v>129</v>
      </c>
      <c r="J325" s="140"/>
      <c r="K325" s="140" t="s">
        <v>733</v>
      </c>
      <c r="L325" s="140" t="s">
        <v>7771</v>
      </c>
      <c r="M325" s="166">
        <v>30778867</v>
      </c>
      <c r="N325" s="162">
        <v>45121</v>
      </c>
      <c r="O325" s="166">
        <v>2023</v>
      </c>
      <c r="P325" s="166">
        <v>2025</v>
      </c>
      <c r="Q325" s="663">
        <v>254095</v>
      </c>
      <c r="R325" s="163"/>
      <c r="S325" s="163" t="s">
        <v>11646</v>
      </c>
      <c r="T325" s="163" t="s">
        <v>167</v>
      </c>
      <c r="U325" s="140"/>
    </row>
    <row r="326" spans="1:21" ht="102" x14ac:dyDescent="0.2">
      <c r="A326" s="141" t="s">
        <v>30</v>
      </c>
      <c r="B326" s="259" t="s">
        <v>11642</v>
      </c>
      <c r="C326" s="140" t="s">
        <v>11647</v>
      </c>
      <c r="D326" s="140" t="s">
        <v>11644</v>
      </c>
      <c r="E326" s="140" t="s">
        <v>11648</v>
      </c>
      <c r="F326" s="435" t="s">
        <v>175</v>
      </c>
      <c r="G326" s="481" t="s">
        <v>245</v>
      </c>
      <c r="H326" s="481" t="s">
        <v>245</v>
      </c>
      <c r="I326" s="297" t="s">
        <v>129</v>
      </c>
      <c r="J326" s="140"/>
      <c r="K326" s="140" t="s">
        <v>733</v>
      </c>
      <c r="L326" s="140" t="s">
        <v>7771</v>
      </c>
      <c r="M326" s="166">
        <v>30778867</v>
      </c>
      <c r="N326" s="162">
        <v>45138</v>
      </c>
      <c r="O326" s="166">
        <v>2023</v>
      </c>
      <c r="P326" s="166">
        <v>2026</v>
      </c>
      <c r="Q326" s="663">
        <v>220892</v>
      </c>
      <c r="R326" s="163"/>
      <c r="S326" s="163" t="s">
        <v>11649</v>
      </c>
      <c r="T326" s="163" t="s">
        <v>167</v>
      </c>
      <c r="U326" s="140"/>
    </row>
    <row r="327" spans="1:21" ht="102" x14ac:dyDescent="0.2">
      <c r="A327" s="141" t="s">
        <v>30</v>
      </c>
      <c r="B327" s="259" t="s">
        <v>11642</v>
      </c>
      <c r="C327" s="174" t="s">
        <v>11650</v>
      </c>
      <c r="D327" s="140" t="s">
        <v>11644</v>
      </c>
      <c r="E327" s="140" t="s">
        <v>11651</v>
      </c>
      <c r="F327" s="435" t="s">
        <v>175</v>
      </c>
      <c r="G327" s="481" t="s">
        <v>245</v>
      </c>
      <c r="H327" s="481" t="s">
        <v>245</v>
      </c>
      <c r="I327" s="297" t="s">
        <v>129</v>
      </c>
      <c r="J327" s="140"/>
      <c r="K327" s="140" t="s">
        <v>733</v>
      </c>
      <c r="L327" s="140" t="s">
        <v>7771</v>
      </c>
      <c r="M327" s="166">
        <v>30778867</v>
      </c>
      <c r="N327" s="162">
        <v>44740</v>
      </c>
      <c r="O327" s="166">
        <v>2022</v>
      </c>
      <c r="P327" s="166">
        <v>2024</v>
      </c>
      <c r="Q327" s="663">
        <v>56238</v>
      </c>
      <c r="R327" s="163"/>
      <c r="S327" s="163" t="s">
        <v>11646</v>
      </c>
      <c r="T327" s="163" t="s">
        <v>167</v>
      </c>
      <c r="U327" s="140"/>
    </row>
    <row r="328" spans="1:21" ht="114.75" x14ac:dyDescent="0.2">
      <c r="A328" s="424" t="s">
        <v>5</v>
      </c>
      <c r="B328" s="259" t="s">
        <v>121</v>
      </c>
      <c r="C328" s="140" t="s">
        <v>12158</v>
      </c>
      <c r="D328" s="140" t="s">
        <v>12159</v>
      </c>
      <c r="E328" s="140" t="s">
        <v>12160</v>
      </c>
      <c r="F328" s="431" t="s">
        <v>174</v>
      </c>
      <c r="G328" s="431" t="s">
        <v>12135</v>
      </c>
      <c r="H328" s="431" t="s">
        <v>12161</v>
      </c>
      <c r="I328" s="302" t="s">
        <v>196</v>
      </c>
      <c r="J328" s="140" t="s">
        <v>12162</v>
      </c>
      <c r="K328" s="140" t="s">
        <v>3252</v>
      </c>
      <c r="L328" s="140" t="s">
        <v>3733</v>
      </c>
      <c r="M328" s="222" t="s">
        <v>12137</v>
      </c>
      <c r="N328" s="209">
        <v>44158</v>
      </c>
      <c r="O328" s="140">
        <v>2020</v>
      </c>
      <c r="P328" s="140">
        <v>2023</v>
      </c>
      <c r="Q328" s="663">
        <v>26453</v>
      </c>
      <c r="R328" s="140"/>
      <c r="S328" s="163" t="s">
        <v>12163</v>
      </c>
      <c r="T328" s="163" t="s">
        <v>167</v>
      </c>
      <c r="U328" s="140"/>
    </row>
    <row r="329" spans="1:21" ht="76.5" x14ac:dyDescent="0.2">
      <c r="A329" s="424" t="s">
        <v>5</v>
      </c>
      <c r="B329" s="259" t="s">
        <v>121</v>
      </c>
      <c r="C329" s="140" t="s">
        <v>12164</v>
      </c>
      <c r="D329" s="140" t="s">
        <v>12165</v>
      </c>
      <c r="E329" s="140" t="s">
        <v>12166</v>
      </c>
      <c r="F329" s="431" t="s">
        <v>174</v>
      </c>
      <c r="G329" s="431" t="s">
        <v>12135</v>
      </c>
      <c r="H329" s="431" t="s">
        <v>12161</v>
      </c>
      <c r="I329" s="302" t="s">
        <v>196</v>
      </c>
      <c r="J329" s="140" t="s">
        <v>12079</v>
      </c>
      <c r="K329" s="140" t="s">
        <v>12167</v>
      </c>
      <c r="L329" s="140" t="s">
        <v>3319</v>
      </c>
      <c r="M329" s="423">
        <v>36060356</v>
      </c>
      <c r="N329" s="167">
        <v>44095</v>
      </c>
      <c r="O329" s="166">
        <v>2020</v>
      </c>
      <c r="P329" s="166">
        <v>2022</v>
      </c>
      <c r="Q329" s="663">
        <v>4360</v>
      </c>
      <c r="R329" s="140"/>
      <c r="S329" s="163" t="s">
        <v>12168</v>
      </c>
      <c r="T329" s="163" t="s">
        <v>167</v>
      </c>
      <c r="U329" s="140"/>
    </row>
    <row r="330" spans="1:21" ht="76.5" x14ac:dyDescent="0.2">
      <c r="A330" s="424" t="s">
        <v>5</v>
      </c>
      <c r="B330" s="259" t="s">
        <v>120</v>
      </c>
      <c r="C330" s="140" t="s">
        <v>12169</v>
      </c>
      <c r="D330" s="140" t="s">
        <v>12170</v>
      </c>
      <c r="E330" s="140" t="s">
        <v>12171</v>
      </c>
      <c r="F330" s="431" t="s">
        <v>175</v>
      </c>
      <c r="G330" s="431" t="s">
        <v>12172</v>
      </c>
      <c r="H330" s="431" t="s">
        <v>12173</v>
      </c>
      <c r="I330" s="302" t="s">
        <v>203</v>
      </c>
      <c r="J330" s="140" t="s">
        <v>12162</v>
      </c>
      <c r="K330" s="140" t="s">
        <v>3252</v>
      </c>
      <c r="L330" s="140" t="s">
        <v>3733</v>
      </c>
      <c r="M330" s="222" t="s">
        <v>12137</v>
      </c>
      <c r="N330" s="162">
        <v>44299</v>
      </c>
      <c r="O330" s="166">
        <v>2021</v>
      </c>
      <c r="P330" s="166">
        <v>2023</v>
      </c>
      <c r="Q330" s="663">
        <v>3102</v>
      </c>
      <c r="R330" s="140"/>
      <c r="S330" s="163" t="s">
        <v>12174</v>
      </c>
      <c r="T330" s="163" t="s">
        <v>167</v>
      </c>
      <c r="U330" s="140"/>
    </row>
    <row r="331" spans="1:21" ht="102" x14ac:dyDescent="0.2">
      <c r="A331" s="424" t="s">
        <v>5</v>
      </c>
      <c r="B331" s="259" t="s">
        <v>120</v>
      </c>
      <c r="C331" s="140" t="s">
        <v>12175</v>
      </c>
      <c r="D331" s="140" t="s">
        <v>12176</v>
      </c>
      <c r="E331" s="140" t="s">
        <v>12177</v>
      </c>
      <c r="F331" s="431" t="s">
        <v>175</v>
      </c>
      <c r="G331" s="431" t="s">
        <v>12172</v>
      </c>
      <c r="H331" s="431" t="s">
        <v>12173</v>
      </c>
      <c r="I331" s="302" t="s">
        <v>203</v>
      </c>
      <c r="J331" s="140" t="s">
        <v>12162</v>
      </c>
      <c r="K331" s="140" t="s">
        <v>3252</v>
      </c>
      <c r="L331" s="140" t="s">
        <v>3733</v>
      </c>
      <c r="M331" s="222" t="s">
        <v>12137</v>
      </c>
      <c r="N331" s="162">
        <v>44299</v>
      </c>
      <c r="O331" s="166">
        <v>2021</v>
      </c>
      <c r="P331" s="166">
        <v>2023</v>
      </c>
      <c r="Q331" s="663">
        <v>11567</v>
      </c>
      <c r="R331" s="140"/>
      <c r="S331" s="163" t="s">
        <v>12178</v>
      </c>
      <c r="T331" s="163" t="s">
        <v>167</v>
      </c>
      <c r="U331" s="140"/>
    </row>
    <row r="332" spans="1:21" ht="76.5" x14ac:dyDescent="0.2">
      <c r="A332" s="424" t="s">
        <v>5</v>
      </c>
      <c r="B332" s="259" t="s">
        <v>120</v>
      </c>
      <c r="C332" s="140" t="s">
        <v>12179</v>
      </c>
      <c r="D332" s="140" t="s">
        <v>12180</v>
      </c>
      <c r="E332" s="140" t="s">
        <v>12181</v>
      </c>
      <c r="F332" s="431" t="s">
        <v>174</v>
      </c>
      <c r="G332" s="431" t="s">
        <v>12182</v>
      </c>
      <c r="H332" s="431" t="s">
        <v>12183</v>
      </c>
      <c r="I332" s="302" t="s">
        <v>198</v>
      </c>
      <c r="J332" s="140" t="s">
        <v>12162</v>
      </c>
      <c r="K332" s="140" t="s">
        <v>3252</v>
      </c>
      <c r="L332" s="140" t="s">
        <v>3733</v>
      </c>
      <c r="M332" s="222" t="s">
        <v>12137</v>
      </c>
      <c r="N332" s="162">
        <v>44104</v>
      </c>
      <c r="O332" s="166">
        <v>2020</v>
      </c>
      <c r="P332" s="166">
        <v>2022</v>
      </c>
      <c r="Q332" s="663">
        <v>5741</v>
      </c>
      <c r="R332" s="140"/>
      <c r="S332" s="163" t="s">
        <v>12184</v>
      </c>
      <c r="T332" s="163" t="s">
        <v>167</v>
      </c>
      <c r="U332" s="140"/>
    </row>
    <row r="333" spans="1:21" ht="63.75" x14ac:dyDescent="0.2">
      <c r="A333" s="424" t="s">
        <v>5</v>
      </c>
      <c r="B333" s="259" t="s">
        <v>120</v>
      </c>
      <c r="C333" s="140" t="s">
        <v>12185</v>
      </c>
      <c r="D333" s="140" t="s">
        <v>12186</v>
      </c>
      <c r="E333" s="140" t="s">
        <v>12187</v>
      </c>
      <c r="F333" s="431" t="s">
        <v>174</v>
      </c>
      <c r="G333" s="431" t="s">
        <v>12182</v>
      </c>
      <c r="H333" s="431" t="s">
        <v>12188</v>
      </c>
      <c r="I333" s="302" t="s">
        <v>198</v>
      </c>
      <c r="J333" s="140" t="s">
        <v>12162</v>
      </c>
      <c r="K333" s="140" t="s">
        <v>3252</v>
      </c>
      <c r="L333" s="140" t="s">
        <v>12189</v>
      </c>
      <c r="M333" s="222" t="s">
        <v>12137</v>
      </c>
      <c r="N333" s="162">
        <v>44243</v>
      </c>
      <c r="O333" s="166">
        <v>2020</v>
      </c>
      <c r="P333" s="166">
        <v>2022</v>
      </c>
      <c r="Q333" s="663">
        <v>4827</v>
      </c>
      <c r="R333" s="140"/>
      <c r="S333" s="163" t="s">
        <v>12190</v>
      </c>
      <c r="T333" s="163" t="s">
        <v>167</v>
      </c>
      <c r="U333" s="140"/>
    </row>
    <row r="334" spans="1:21" ht="38.25" x14ac:dyDescent="0.2">
      <c r="A334" s="424" t="s">
        <v>5</v>
      </c>
      <c r="B334" s="259" t="s">
        <v>129</v>
      </c>
      <c r="C334" s="140" t="s">
        <v>12191</v>
      </c>
      <c r="D334" s="140" t="s">
        <v>12192</v>
      </c>
      <c r="E334" s="140" t="s">
        <v>12193</v>
      </c>
      <c r="F334" s="432" t="s">
        <v>174</v>
      </c>
      <c r="G334" s="432" t="s">
        <v>12078</v>
      </c>
      <c r="H334" s="432" t="s">
        <v>12078</v>
      </c>
      <c r="I334" s="302" t="s">
        <v>178</v>
      </c>
      <c r="J334" s="140" t="s">
        <v>12162</v>
      </c>
      <c r="K334" s="140" t="s">
        <v>3252</v>
      </c>
      <c r="L334" s="140" t="s">
        <v>3733</v>
      </c>
      <c r="M334" s="222" t="s">
        <v>12137</v>
      </c>
      <c r="N334" s="162" t="s">
        <v>12194</v>
      </c>
      <c r="O334" s="166">
        <v>2021</v>
      </c>
      <c r="P334" s="166">
        <v>2023</v>
      </c>
      <c r="Q334" s="663">
        <v>116033</v>
      </c>
      <c r="R334" s="140" t="s">
        <v>12195</v>
      </c>
      <c r="S334" s="163" t="s">
        <v>12196</v>
      </c>
      <c r="T334" s="163" t="s">
        <v>167</v>
      </c>
      <c r="U334" s="140"/>
    </row>
    <row r="335" spans="1:21" ht="229.5" x14ac:dyDescent="0.2">
      <c r="A335" s="424" t="s">
        <v>5</v>
      </c>
      <c r="B335" s="259" t="s">
        <v>121</v>
      </c>
      <c r="C335" s="156" t="s">
        <v>12197</v>
      </c>
      <c r="D335" s="140" t="s">
        <v>12198</v>
      </c>
      <c r="E335" s="409" t="s">
        <v>12199</v>
      </c>
      <c r="F335" s="431" t="s">
        <v>174</v>
      </c>
      <c r="G335" s="431" t="s">
        <v>12078</v>
      </c>
      <c r="H335" s="431" t="s">
        <v>12078</v>
      </c>
      <c r="I335" s="302" t="s">
        <v>196</v>
      </c>
      <c r="J335" s="140" t="s">
        <v>12079</v>
      </c>
      <c r="K335" s="140" t="s">
        <v>12200</v>
      </c>
      <c r="L335" s="140" t="s">
        <v>3733</v>
      </c>
      <c r="M335" s="140">
        <v>30778867</v>
      </c>
      <c r="N335" s="162">
        <v>44977</v>
      </c>
      <c r="O335" s="166">
        <v>2023</v>
      </c>
      <c r="P335" s="166">
        <v>2026</v>
      </c>
      <c r="Q335" s="663">
        <v>48000</v>
      </c>
      <c r="R335" s="140"/>
      <c r="S335" s="451" t="s">
        <v>12201</v>
      </c>
      <c r="T335" s="163" t="s">
        <v>167</v>
      </c>
      <c r="U335" s="140"/>
    </row>
    <row r="336" spans="1:21" ht="409.5" x14ac:dyDescent="0.2">
      <c r="A336" s="424" t="s">
        <v>5</v>
      </c>
      <c r="B336" s="259" t="s">
        <v>120</v>
      </c>
      <c r="C336" s="157" t="s">
        <v>12202</v>
      </c>
      <c r="D336" s="140" t="s">
        <v>12203</v>
      </c>
      <c r="E336" s="140" t="s">
        <v>12204</v>
      </c>
      <c r="F336" s="431" t="s">
        <v>174</v>
      </c>
      <c r="G336" s="431" t="s">
        <v>12078</v>
      </c>
      <c r="H336" s="431" t="s">
        <v>12078</v>
      </c>
      <c r="I336" s="302" t="s">
        <v>203</v>
      </c>
      <c r="J336" s="140" t="s">
        <v>12079</v>
      </c>
      <c r="K336" s="140" t="s">
        <v>3252</v>
      </c>
      <c r="L336" s="140" t="s">
        <v>9702</v>
      </c>
      <c r="M336" s="222" t="s">
        <v>12137</v>
      </c>
      <c r="N336" s="162">
        <v>44656</v>
      </c>
      <c r="O336" s="166">
        <v>2022</v>
      </c>
      <c r="P336" s="166">
        <v>2025</v>
      </c>
      <c r="Q336" s="663">
        <v>44520</v>
      </c>
      <c r="R336" s="140"/>
      <c r="S336" s="451" t="s">
        <v>12205</v>
      </c>
      <c r="T336" s="163" t="s">
        <v>167</v>
      </c>
      <c r="U336" s="140"/>
    </row>
    <row r="337" spans="1:21" ht="331.5" x14ac:dyDescent="0.2">
      <c r="A337" s="424" t="s">
        <v>5</v>
      </c>
      <c r="B337" s="259" t="s">
        <v>120</v>
      </c>
      <c r="C337" s="140" t="s">
        <v>12206</v>
      </c>
      <c r="D337" s="140" t="s">
        <v>12207</v>
      </c>
      <c r="E337" s="140" t="s">
        <v>12208</v>
      </c>
      <c r="F337" s="431" t="s">
        <v>174</v>
      </c>
      <c r="G337" s="431" t="s">
        <v>12078</v>
      </c>
      <c r="H337" s="431" t="s">
        <v>12078</v>
      </c>
      <c r="I337" s="302" t="s">
        <v>203</v>
      </c>
      <c r="J337" s="140" t="s">
        <v>12079</v>
      </c>
      <c r="K337" s="140" t="s">
        <v>3252</v>
      </c>
      <c r="L337" s="140" t="s">
        <v>9702</v>
      </c>
      <c r="M337" s="222" t="s">
        <v>12137</v>
      </c>
      <c r="N337" s="162">
        <v>44656</v>
      </c>
      <c r="O337" s="166">
        <v>20222</v>
      </c>
      <c r="P337" s="166">
        <v>2025</v>
      </c>
      <c r="Q337" s="663">
        <v>67946</v>
      </c>
      <c r="R337" s="140"/>
      <c r="S337" s="451" t="s">
        <v>12209</v>
      </c>
      <c r="T337" s="163" t="s">
        <v>167</v>
      </c>
      <c r="U337" s="140"/>
    </row>
    <row r="338" spans="1:21" ht="395.25" x14ac:dyDescent="0.2">
      <c r="A338" s="424" t="s">
        <v>5</v>
      </c>
      <c r="B338" s="259" t="s">
        <v>120</v>
      </c>
      <c r="C338" s="140" t="s">
        <v>12210</v>
      </c>
      <c r="D338" s="140" t="s">
        <v>12211</v>
      </c>
      <c r="E338" s="140" t="s">
        <v>12212</v>
      </c>
      <c r="F338" s="431" t="s">
        <v>174</v>
      </c>
      <c r="G338" s="432" t="s">
        <v>12078</v>
      </c>
      <c r="H338" s="432" t="s">
        <v>12078</v>
      </c>
      <c r="I338" s="302" t="s">
        <v>178</v>
      </c>
      <c r="J338" s="140" t="s">
        <v>12079</v>
      </c>
      <c r="K338" s="140" t="s">
        <v>12213</v>
      </c>
      <c r="L338" s="140" t="s">
        <v>4301</v>
      </c>
      <c r="M338" s="166">
        <v>31819494</v>
      </c>
      <c r="N338" s="162">
        <v>44872</v>
      </c>
      <c r="O338" s="166">
        <v>2022</v>
      </c>
      <c r="P338" s="166">
        <v>2024</v>
      </c>
      <c r="Q338" s="663">
        <v>72154</v>
      </c>
      <c r="R338" s="140" t="s">
        <v>12214</v>
      </c>
      <c r="S338" s="451" t="s">
        <v>12215</v>
      </c>
      <c r="T338" s="163" t="s">
        <v>167</v>
      </c>
      <c r="U338" s="140"/>
    </row>
    <row r="339" spans="1:21" ht="89.25" x14ac:dyDescent="0.2">
      <c r="A339" s="424" t="s">
        <v>5</v>
      </c>
      <c r="B339" s="259" t="s">
        <v>133</v>
      </c>
      <c r="C339" s="140" t="s">
        <v>12217</v>
      </c>
      <c r="D339" s="140" t="s">
        <v>12218</v>
      </c>
      <c r="E339" s="140" t="s">
        <v>12219</v>
      </c>
      <c r="F339" s="431" t="s">
        <v>174</v>
      </c>
      <c r="G339" s="431" t="s">
        <v>12078</v>
      </c>
      <c r="H339" s="431" t="s">
        <v>12078</v>
      </c>
      <c r="I339" s="484" t="s">
        <v>195</v>
      </c>
      <c r="J339" s="140" t="s">
        <v>12079</v>
      </c>
      <c r="K339" s="140" t="s">
        <v>3252</v>
      </c>
      <c r="L339" s="140" t="s">
        <v>9702</v>
      </c>
      <c r="M339" s="140" t="s">
        <v>12137</v>
      </c>
      <c r="N339" s="162">
        <v>44615</v>
      </c>
      <c r="O339" s="166">
        <v>2022</v>
      </c>
      <c r="P339" s="166">
        <v>2024</v>
      </c>
      <c r="Q339" s="663">
        <v>53558</v>
      </c>
      <c r="R339" s="140"/>
      <c r="S339" s="163" t="s">
        <v>12220</v>
      </c>
      <c r="T339" s="163" t="s">
        <v>167</v>
      </c>
      <c r="U339" s="140"/>
    </row>
    <row r="340" spans="1:21" ht="76.5" x14ac:dyDescent="0.2">
      <c r="A340" s="424" t="s">
        <v>5</v>
      </c>
      <c r="B340" s="259" t="s">
        <v>133</v>
      </c>
      <c r="C340" s="140" t="s">
        <v>12221</v>
      </c>
      <c r="D340" s="140" t="s">
        <v>12154</v>
      </c>
      <c r="E340" s="140" t="s">
        <v>12222</v>
      </c>
      <c r="F340" s="432" t="s">
        <v>174</v>
      </c>
      <c r="G340" s="432" t="s">
        <v>12078</v>
      </c>
      <c r="H340" s="432" t="s">
        <v>12078</v>
      </c>
      <c r="I340" s="484" t="s">
        <v>178</v>
      </c>
      <c r="J340" s="140" t="s">
        <v>12223</v>
      </c>
      <c r="K340" s="140" t="s">
        <v>3252</v>
      </c>
      <c r="L340" s="140" t="s">
        <v>3733</v>
      </c>
      <c r="M340" s="140" t="s">
        <v>12137</v>
      </c>
      <c r="N340" s="162">
        <v>44741</v>
      </c>
      <c r="O340" s="166">
        <v>2022</v>
      </c>
      <c r="P340" s="166">
        <v>2025</v>
      </c>
      <c r="Q340" s="663">
        <v>206137</v>
      </c>
      <c r="R340" s="140"/>
      <c r="S340" s="163" t="s">
        <v>12224</v>
      </c>
      <c r="T340" s="163" t="s">
        <v>167</v>
      </c>
      <c r="U340" s="140"/>
    </row>
    <row r="341" spans="1:21" ht="63.75" x14ac:dyDescent="0.2">
      <c r="A341" s="424" t="s">
        <v>5</v>
      </c>
      <c r="B341" s="259" t="s">
        <v>129</v>
      </c>
      <c r="C341" s="140" t="s">
        <v>12225</v>
      </c>
      <c r="D341" s="140" t="s">
        <v>12226</v>
      </c>
      <c r="E341" s="71" t="s">
        <v>12227</v>
      </c>
      <c r="F341" s="431" t="s">
        <v>174</v>
      </c>
      <c r="G341" s="431" t="s">
        <v>12078</v>
      </c>
      <c r="H341" s="431" t="s">
        <v>12078</v>
      </c>
      <c r="I341" s="302" t="s">
        <v>178</v>
      </c>
      <c r="J341" s="140" t="s">
        <v>12228</v>
      </c>
      <c r="K341" s="140" t="s">
        <v>3252</v>
      </c>
      <c r="L341" s="140" t="s">
        <v>3733</v>
      </c>
      <c r="M341" s="153">
        <v>30778867</v>
      </c>
      <c r="N341" s="162">
        <v>44455</v>
      </c>
      <c r="O341" s="166">
        <v>2021</v>
      </c>
      <c r="P341" s="166">
        <v>2023</v>
      </c>
      <c r="Q341" s="663">
        <v>83410</v>
      </c>
      <c r="R341" s="140" t="s">
        <v>12229</v>
      </c>
      <c r="S341" s="163" t="s">
        <v>12224</v>
      </c>
      <c r="T341" s="163" t="s">
        <v>167</v>
      </c>
      <c r="U341" s="140"/>
    </row>
    <row r="342" spans="1:21" ht="76.5" x14ac:dyDescent="0.2">
      <c r="A342" s="424" t="s">
        <v>5</v>
      </c>
      <c r="B342" s="259" t="s">
        <v>129</v>
      </c>
      <c r="C342" s="140" t="s">
        <v>12225</v>
      </c>
      <c r="D342" s="140" t="s">
        <v>12154</v>
      </c>
      <c r="E342" s="71" t="s">
        <v>12230</v>
      </c>
      <c r="F342" s="431" t="s">
        <v>174</v>
      </c>
      <c r="G342" s="431" t="s">
        <v>12078</v>
      </c>
      <c r="H342" s="431" t="s">
        <v>12078</v>
      </c>
      <c r="I342" s="302" t="s">
        <v>178</v>
      </c>
      <c r="J342" s="140" t="s">
        <v>12223</v>
      </c>
      <c r="K342" s="140" t="s">
        <v>3252</v>
      </c>
      <c r="L342" s="140" t="s">
        <v>3733</v>
      </c>
      <c r="M342" s="140" t="s">
        <v>12137</v>
      </c>
      <c r="N342" s="162">
        <v>45105</v>
      </c>
      <c r="O342" s="166">
        <v>2023</v>
      </c>
      <c r="P342" s="166">
        <v>2025</v>
      </c>
      <c r="Q342" s="663">
        <v>543078</v>
      </c>
      <c r="R342" s="140" t="s">
        <v>12229</v>
      </c>
      <c r="S342" s="163" t="s">
        <v>12224</v>
      </c>
      <c r="T342" s="163" t="s">
        <v>167</v>
      </c>
      <c r="U342" s="140"/>
    </row>
    <row r="343" spans="1:21" ht="76.5" x14ac:dyDescent="0.2">
      <c r="A343" s="424" t="s">
        <v>5</v>
      </c>
      <c r="B343" s="259" t="s">
        <v>129</v>
      </c>
      <c r="C343" s="140" t="s">
        <v>12231</v>
      </c>
      <c r="D343" s="140" t="s">
        <v>12154</v>
      </c>
      <c r="E343" s="71" t="s">
        <v>12232</v>
      </c>
      <c r="F343" s="431" t="s">
        <v>174</v>
      </c>
      <c r="G343" s="431" t="s">
        <v>12078</v>
      </c>
      <c r="H343" s="431" t="s">
        <v>12078</v>
      </c>
      <c r="I343" s="302" t="s">
        <v>178</v>
      </c>
      <c r="J343" s="140" t="s">
        <v>12223</v>
      </c>
      <c r="K343" s="140" t="s">
        <v>3252</v>
      </c>
      <c r="L343" s="140" t="s">
        <v>3733</v>
      </c>
      <c r="M343" s="140" t="s">
        <v>12137</v>
      </c>
      <c r="N343" s="162">
        <v>45139</v>
      </c>
      <c r="O343" s="166">
        <v>2023</v>
      </c>
      <c r="P343" s="166">
        <v>2025</v>
      </c>
      <c r="Q343" s="663">
        <v>37824</v>
      </c>
      <c r="R343" s="140" t="s">
        <v>12229</v>
      </c>
      <c r="S343" s="163" t="s">
        <v>12224</v>
      </c>
      <c r="T343" s="163" t="s">
        <v>167</v>
      </c>
      <c r="U343" s="140"/>
    </row>
    <row r="344" spans="1:21" ht="306" hidden="1" x14ac:dyDescent="0.2">
      <c r="A344" s="424" t="s">
        <v>5</v>
      </c>
      <c r="B344" s="259" t="s">
        <v>77</v>
      </c>
      <c r="C344" s="140" t="s">
        <v>12091</v>
      </c>
      <c r="D344" s="140" t="s">
        <v>12083</v>
      </c>
      <c r="E344" s="140" t="s">
        <v>12092</v>
      </c>
      <c r="F344" s="431" t="s">
        <v>9918</v>
      </c>
      <c r="G344" s="431" t="s">
        <v>9919</v>
      </c>
      <c r="H344" s="431" t="s">
        <v>9919</v>
      </c>
      <c r="I344" s="302" t="s">
        <v>186</v>
      </c>
      <c r="J344" s="140" t="s">
        <v>12079</v>
      </c>
      <c r="K344" s="140" t="s">
        <v>12093</v>
      </c>
      <c r="L344" s="140" t="s">
        <v>8236</v>
      </c>
      <c r="M344" s="223">
        <v>42181810</v>
      </c>
      <c r="N344" s="162">
        <v>44613</v>
      </c>
      <c r="O344" s="166">
        <v>2022</v>
      </c>
      <c r="P344" s="166">
        <v>2024</v>
      </c>
      <c r="Q344" s="295">
        <v>23189</v>
      </c>
      <c r="R344" s="140"/>
      <c r="S344" s="224" t="s">
        <v>12216</v>
      </c>
      <c r="T344" s="163" t="s">
        <v>1008</v>
      </c>
      <c r="U344" s="140" t="s">
        <v>12233</v>
      </c>
    </row>
    <row r="345" spans="1:21" ht="25.5" x14ac:dyDescent="0.2">
      <c r="A345" s="141" t="s">
        <v>20</v>
      </c>
      <c r="B345" s="145" t="s">
        <v>129</v>
      </c>
      <c r="C345" s="368" t="s">
        <v>1123</v>
      </c>
      <c r="D345" s="147" t="s">
        <v>1093</v>
      </c>
      <c r="E345" s="72" t="s">
        <v>1124</v>
      </c>
      <c r="F345" s="356" t="s">
        <v>174</v>
      </c>
      <c r="G345" s="356" t="s">
        <v>240</v>
      </c>
      <c r="H345" s="356" t="s">
        <v>240</v>
      </c>
      <c r="I345" s="297" t="s">
        <v>178</v>
      </c>
      <c r="J345" s="370"/>
      <c r="K345" s="140"/>
      <c r="L345" s="436" t="s">
        <v>1125</v>
      </c>
      <c r="M345" s="166" t="s">
        <v>1126</v>
      </c>
      <c r="N345" s="162" t="s">
        <v>1127</v>
      </c>
      <c r="O345" s="370">
        <v>2023</v>
      </c>
      <c r="P345" s="370">
        <v>2023</v>
      </c>
      <c r="Q345" s="663">
        <v>847958</v>
      </c>
      <c r="R345" s="140" t="s">
        <v>1097</v>
      </c>
      <c r="S345" s="156" t="s">
        <v>1128</v>
      </c>
      <c r="T345" s="163" t="s">
        <v>167</v>
      </c>
      <c r="U345" s="140"/>
    </row>
    <row r="346" spans="1:21" ht="25.5" x14ac:dyDescent="0.2">
      <c r="A346" s="141" t="s">
        <v>20</v>
      </c>
      <c r="B346" s="145" t="s">
        <v>112</v>
      </c>
      <c r="C346" s="368" t="s">
        <v>1129</v>
      </c>
      <c r="D346" s="368" t="s">
        <v>1130</v>
      </c>
      <c r="E346" s="71" t="s">
        <v>1131</v>
      </c>
      <c r="F346" s="356" t="s">
        <v>208</v>
      </c>
      <c r="G346" s="356" t="s">
        <v>214</v>
      </c>
      <c r="H346" s="356" t="s">
        <v>214</v>
      </c>
      <c r="I346" s="297" t="s">
        <v>200</v>
      </c>
      <c r="J346" s="370"/>
      <c r="K346" s="140"/>
      <c r="L346" s="72" t="s">
        <v>1076</v>
      </c>
      <c r="M346" s="166">
        <v>1010012866</v>
      </c>
      <c r="N346" s="162" t="s">
        <v>1132</v>
      </c>
      <c r="O346" s="370">
        <v>2022</v>
      </c>
      <c r="P346" s="370">
        <v>2023</v>
      </c>
      <c r="Q346" s="663">
        <v>10626</v>
      </c>
      <c r="R346" s="140"/>
      <c r="S346" s="156" t="s">
        <v>1133</v>
      </c>
      <c r="T346" s="163" t="s">
        <v>167</v>
      </c>
      <c r="U346" s="140"/>
    </row>
    <row r="347" spans="1:21" ht="38.25" x14ac:dyDescent="0.2">
      <c r="A347" s="141" t="s">
        <v>20</v>
      </c>
      <c r="B347" s="145" t="s">
        <v>129</v>
      </c>
      <c r="C347" s="156" t="s">
        <v>951</v>
      </c>
      <c r="D347" s="72" t="s">
        <v>1093</v>
      </c>
      <c r="E347" s="71" t="s">
        <v>1134</v>
      </c>
      <c r="F347" s="356" t="s">
        <v>174</v>
      </c>
      <c r="G347" s="356" t="s">
        <v>178</v>
      </c>
      <c r="H347" s="356" t="s">
        <v>413</v>
      </c>
      <c r="I347" s="297" t="s">
        <v>178</v>
      </c>
      <c r="J347" s="140"/>
      <c r="K347" s="140"/>
      <c r="L347" s="71" t="s">
        <v>1135</v>
      </c>
      <c r="M347" s="166">
        <v>30778867</v>
      </c>
      <c r="N347" s="162" t="s">
        <v>1033</v>
      </c>
      <c r="O347" s="150">
        <v>2023</v>
      </c>
      <c r="P347" s="150">
        <v>2025</v>
      </c>
      <c r="Q347" s="663">
        <v>472698</v>
      </c>
      <c r="R347" s="140" t="s">
        <v>1097</v>
      </c>
      <c r="S347" s="72" t="s">
        <v>951</v>
      </c>
      <c r="T347" s="163" t="s">
        <v>167</v>
      </c>
      <c r="U347" s="140"/>
    </row>
    <row r="348" spans="1:21" ht="38.25" x14ac:dyDescent="0.2">
      <c r="A348" s="141" t="s">
        <v>20</v>
      </c>
      <c r="B348" s="145" t="s">
        <v>129</v>
      </c>
      <c r="C348" s="156" t="s">
        <v>951</v>
      </c>
      <c r="D348" s="72" t="s">
        <v>1093</v>
      </c>
      <c r="E348" s="72" t="s">
        <v>1136</v>
      </c>
      <c r="F348" s="356" t="s">
        <v>174</v>
      </c>
      <c r="G348" s="356" t="s">
        <v>178</v>
      </c>
      <c r="H348" s="356" t="s">
        <v>413</v>
      </c>
      <c r="I348" s="297" t="s">
        <v>178</v>
      </c>
      <c r="J348" s="140"/>
      <c r="K348" s="140"/>
      <c r="L348" s="71" t="s">
        <v>1135</v>
      </c>
      <c r="M348" s="166">
        <v>30778867</v>
      </c>
      <c r="N348" s="162" t="s">
        <v>1137</v>
      </c>
      <c r="O348" s="150">
        <v>2020</v>
      </c>
      <c r="P348" s="150">
        <v>2023</v>
      </c>
      <c r="Q348" s="663">
        <v>102216</v>
      </c>
      <c r="R348" s="140" t="s">
        <v>1097</v>
      </c>
      <c r="S348" s="72" t="s">
        <v>951</v>
      </c>
      <c r="T348" s="163" t="s">
        <v>167</v>
      </c>
      <c r="U348" s="140"/>
    </row>
    <row r="349" spans="1:21" ht="38.25" x14ac:dyDescent="0.2">
      <c r="A349" s="141" t="s">
        <v>20</v>
      </c>
      <c r="B349" s="145" t="s">
        <v>129</v>
      </c>
      <c r="C349" s="156" t="s">
        <v>951</v>
      </c>
      <c r="D349" s="72" t="s">
        <v>1093</v>
      </c>
      <c r="E349" s="72" t="s">
        <v>1138</v>
      </c>
      <c r="F349" s="356" t="s">
        <v>174</v>
      </c>
      <c r="G349" s="356" t="s">
        <v>178</v>
      </c>
      <c r="H349" s="356" t="s">
        <v>413</v>
      </c>
      <c r="I349" s="297" t="s">
        <v>178</v>
      </c>
      <c r="J349" s="140"/>
      <c r="K349" s="140"/>
      <c r="L349" s="71" t="s">
        <v>1135</v>
      </c>
      <c r="M349" s="166">
        <v>30778867</v>
      </c>
      <c r="N349" s="162" t="s">
        <v>1139</v>
      </c>
      <c r="O349" s="150">
        <v>2020</v>
      </c>
      <c r="P349" s="150">
        <v>2023</v>
      </c>
      <c r="Q349" s="663">
        <v>1860</v>
      </c>
      <c r="R349" s="140" t="s">
        <v>1097</v>
      </c>
      <c r="S349" s="72" t="s">
        <v>951</v>
      </c>
      <c r="T349" s="163" t="s">
        <v>167</v>
      </c>
      <c r="U349" s="140"/>
    </row>
    <row r="350" spans="1:21" ht="38.25" x14ac:dyDescent="0.2">
      <c r="A350" s="141" t="s">
        <v>20</v>
      </c>
      <c r="B350" s="145" t="s">
        <v>129</v>
      </c>
      <c r="C350" s="156" t="s">
        <v>951</v>
      </c>
      <c r="D350" s="72" t="s">
        <v>1093</v>
      </c>
      <c r="E350" s="72" t="s">
        <v>1140</v>
      </c>
      <c r="F350" s="356" t="s">
        <v>174</v>
      </c>
      <c r="G350" s="356" t="s">
        <v>178</v>
      </c>
      <c r="H350" s="356" t="s">
        <v>413</v>
      </c>
      <c r="I350" s="297" t="s">
        <v>178</v>
      </c>
      <c r="J350" s="140"/>
      <c r="K350" s="140"/>
      <c r="L350" s="71" t="s">
        <v>1135</v>
      </c>
      <c r="M350" s="166">
        <v>30778867</v>
      </c>
      <c r="N350" s="162" t="s">
        <v>1112</v>
      </c>
      <c r="O350" s="150">
        <v>2022</v>
      </c>
      <c r="P350" s="150">
        <v>2024</v>
      </c>
      <c r="Q350" s="663">
        <v>94486</v>
      </c>
      <c r="R350" s="140" t="s">
        <v>1097</v>
      </c>
      <c r="S350" s="72" t="s">
        <v>951</v>
      </c>
      <c r="T350" s="163" t="s">
        <v>167</v>
      </c>
      <c r="U350" s="140"/>
    </row>
    <row r="351" spans="1:21" ht="25.5" x14ac:dyDescent="0.2">
      <c r="A351" s="141" t="s">
        <v>20</v>
      </c>
      <c r="B351" s="145" t="s">
        <v>62</v>
      </c>
      <c r="C351" s="71" t="s">
        <v>1141</v>
      </c>
      <c r="D351" s="72" t="s">
        <v>1142</v>
      </c>
      <c r="E351" s="72">
        <v>52210706</v>
      </c>
      <c r="F351" s="356" t="s">
        <v>174</v>
      </c>
      <c r="G351" s="356" t="s">
        <v>178</v>
      </c>
      <c r="H351" s="356" t="s">
        <v>413</v>
      </c>
      <c r="I351" s="297" t="s">
        <v>178</v>
      </c>
      <c r="J351" s="140"/>
      <c r="K351" s="140"/>
      <c r="L351" s="71" t="s">
        <v>1117</v>
      </c>
      <c r="M351" s="166">
        <v>36060356</v>
      </c>
      <c r="N351" s="166" t="s">
        <v>1143</v>
      </c>
      <c r="O351" s="150">
        <v>2023</v>
      </c>
      <c r="P351" s="150">
        <v>2024</v>
      </c>
      <c r="Q351" s="663">
        <v>3000</v>
      </c>
      <c r="R351" s="140"/>
      <c r="S351" s="72" t="s">
        <v>1144</v>
      </c>
      <c r="T351" s="163" t="s">
        <v>167</v>
      </c>
      <c r="U351" s="140"/>
    </row>
    <row r="352" spans="1:21" ht="25.5" x14ac:dyDescent="0.2">
      <c r="A352" s="141" t="s">
        <v>20</v>
      </c>
      <c r="B352" s="145" t="s">
        <v>62</v>
      </c>
      <c r="C352" s="71" t="s">
        <v>1141</v>
      </c>
      <c r="D352" s="72" t="s">
        <v>1145</v>
      </c>
      <c r="E352" s="72">
        <v>52311005</v>
      </c>
      <c r="F352" s="356" t="s">
        <v>174</v>
      </c>
      <c r="G352" s="356" t="s">
        <v>178</v>
      </c>
      <c r="H352" s="356" t="s">
        <v>413</v>
      </c>
      <c r="I352" s="297" t="s">
        <v>178</v>
      </c>
      <c r="J352" s="140"/>
      <c r="K352" s="140"/>
      <c r="L352" s="71" t="s">
        <v>1117</v>
      </c>
      <c r="M352" s="166">
        <v>36060356</v>
      </c>
      <c r="N352" s="166" t="s">
        <v>1146</v>
      </c>
      <c r="O352" s="150">
        <v>2023</v>
      </c>
      <c r="P352" s="150">
        <v>2024</v>
      </c>
      <c r="Q352" s="663">
        <v>3000</v>
      </c>
      <c r="R352" s="140"/>
      <c r="S352" s="72" t="s">
        <v>1144</v>
      </c>
      <c r="T352" s="163" t="s">
        <v>167</v>
      </c>
      <c r="U352" s="140"/>
    </row>
    <row r="353" spans="1:21" x14ac:dyDescent="0.2">
      <c r="A353" s="141" t="s">
        <v>20</v>
      </c>
      <c r="B353" s="145" t="s">
        <v>112</v>
      </c>
      <c r="C353" s="156" t="s">
        <v>1147</v>
      </c>
      <c r="D353" s="72" t="s">
        <v>1148</v>
      </c>
      <c r="E353" s="72" t="s">
        <v>1149</v>
      </c>
      <c r="F353" s="356" t="s">
        <v>208</v>
      </c>
      <c r="G353" s="356" t="s">
        <v>214</v>
      </c>
      <c r="H353" s="356" t="s">
        <v>214</v>
      </c>
      <c r="I353" s="297" t="s">
        <v>200</v>
      </c>
      <c r="J353" s="140"/>
      <c r="K353" s="140"/>
      <c r="L353" s="71" t="s">
        <v>1150</v>
      </c>
      <c r="M353" s="166">
        <v>31821596</v>
      </c>
      <c r="N353" s="437" t="s">
        <v>1151</v>
      </c>
      <c r="O353" s="150">
        <v>2022</v>
      </c>
      <c r="P353" s="150">
        <v>2023</v>
      </c>
      <c r="Q353" s="663">
        <v>1016</v>
      </c>
      <c r="R353" s="140"/>
      <c r="S353" s="156" t="s">
        <v>1152</v>
      </c>
      <c r="T353" s="163" t="s">
        <v>167</v>
      </c>
      <c r="U353" s="140"/>
    </row>
    <row r="354" spans="1:21" x14ac:dyDescent="0.2">
      <c r="A354" s="141" t="s">
        <v>20</v>
      </c>
      <c r="B354" s="145" t="s">
        <v>129</v>
      </c>
      <c r="C354" s="368" t="s">
        <v>1153</v>
      </c>
      <c r="D354" s="72" t="s">
        <v>1154</v>
      </c>
      <c r="E354" s="72" t="s">
        <v>1155</v>
      </c>
      <c r="F354" s="356" t="s">
        <v>174</v>
      </c>
      <c r="G354" s="356" t="s">
        <v>178</v>
      </c>
      <c r="H354" s="356" t="s">
        <v>413</v>
      </c>
      <c r="I354" s="297" t="s">
        <v>178</v>
      </c>
      <c r="J354" s="370"/>
      <c r="K354" s="140"/>
      <c r="L354" s="71" t="s">
        <v>1150</v>
      </c>
      <c r="M354" s="166">
        <v>31821596</v>
      </c>
      <c r="N354" s="437" t="s">
        <v>1156</v>
      </c>
      <c r="O354" s="150">
        <v>2022</v>
      </c>
      <c r="P354" s="150">
        <v>2023</v>
      </c>
      <c r="Q354" s="663">
        <v>2398</v>
      </c>
      <c r="R354" s="140" t="s">
        <v>1097</v>
      </c>
      <c r="S354" s="156" t="s">
        <v>1152</v>
      </c>
      <c r="T354" s="163" t="s">
        <v>167</v>
      </c>
      <c r="U354" s="140"/>
    </row>
    <row r="355" spans="1:21" x14ac:dyDescent="0.2">
      <c r="A355" s="141" t="s">
        <v>20</v>
      </c>
      <c r="B355" s="145" t="s">
        <v>112</v>
      </c>
      <c r="C355" s="156" t="s">
        <v>1157</v>
      </c>
      <c r="D355" s="72" t="s">
        <v>1158</v>
      </c>
      <c r="E355" s="72" t="s">
        <v>1159</v>
      </c>
      <c r="F355" s="356" t="s">
        <v>208</v>
      </c>
      <c r="G355" s="356" t="s">
        <v>214</v>
      </c>
      <c r="H355" s="356" t="s">
        <v>214</v>
      </c>
      <c r="I355" s="297" t="s">
        <v>200</v>
      </c>
      <c r="J355" s="370"/>
      <c r="K355" s="140"/>
      <c r="L355" s="71" t="s">
        <v>1150</v>
      </c>
      <c r="M355" s="166">
        <v>31821596</v>
      </c>
      <c r="N355" s="437" t="s">
        <v>1160</v>
      </c>
      <c r="O355" s="150">
        <v>2022</v>
      </c>
      <c r="P355" s="150">
        <v>2023</v>
      </c>
      <c r="Q355" s="663">
        <v>6819</v>
      </c>
      <c r="R355" s="140"/>
      <c r="S355" s="156" t="s">
        <v>1152</v>
      </c>
      <c r="T355" s="163" t="s">
        <v>167</v>
      </c>
      <c r="U355" s="140"/>
    </row>
    <row r="356" spans="1:21" ht="51" x14ac:dyDescent="0.2">
      <c r="A356" s="292" t="s">
        <v>20</v>
      </c>
      <c r="B356" s="145" t="s">
        <v>112</v>
      </c>
      <c r="C356" s="72" t="s">
        <v>1072</v>
      </c>
      <c r="D356" s="72" t="s">
        <v>1073</v>
      </c>
      <c r="E356" s="71" t="s">
        <v>1074</v>
      </c>
      <c r="F356" s="356" t="s">
        <v>174</v>
      </c>
      <c r="G356" s="427" t="s">
        <v>236</v>
      </c>
      <c r="H356" s="427" t="s">
        <v>412</v>
      </c>
      <c r="I356" s="297" t="s">
        <v>200</v>
      </c>
      <c r="J356" s="140" t="s">
        <v>1075</v>
      </c>
      <c r="K356" s="140"/>
      <c r="L356" s="72" t="s">
        <v>1076</v>
      </c>
      <c r="M356" s="140">
        <v>1010012866</v>
      </c>
      <c r="N356" s="274" t="s">
        <v>1077</v>
      </c>
      <c r="O356" s="344">
        <v>2023</v>
      </c>
      <c r="P356" s="344">
        <v>2023</v>
      </c>
      <c r="Q356" s="663">
        <v>52056</v>
      </c>
      <c r="R356" s="140"/>
      <c r="S356" s="71" t="s">
        <v>1078</v>
      </c>
      <c r="T356" s="343" t="s">
        <v>167</v>
      </c>
      <c r="U356" s="140" t="s">
        <v>1161</v>
      </c>
    </row>
    <row r="357" spans="1:21" ht="38.25" x14ac:dyDescent="0.2">
      <c r="A357" s="354" t="s">
        <v>31</v>
      </c>
      <c r="B357" s="629" t="s">
        <v>705</v>
      </c>
      <c r="C357" s="275" t="s">
        <v>13579</v>
      </c>
      <c r="D357" s="361" t="s">
        <v>13580</v>
      </c>
      <c r="E357" s="275" t="s">
        <v>13581</v>
      </c>
      <c r="F357" s="651" t="s">
        <v>175</v>
      </c>
      <c r="G357" s="651" t="s">
        <v>242</v>
      </c>
      <c r="H357" s="651" t="s">
        <v>505</v>
      </c>
      <c r="I357" s="140" t="s">
        <v>203</v>
      </c>
      <c r="J357" s="156" t="s">
        <v>13092</v>
      </c>
      <c r="K357" s="156" t="s">
        <v>733</v>
      </c>
      <c r="L357" s="156" t="s">
        <v>13582</v>
      </c>
      <c r="M357" s="166">
        <v>30778867</v>
      </c>
      <c r="N357" s="162">
        <v>44727</v>
      </c>
      <c r="O357" s="166">
        <v>2021</v>
      </c>
      <c r="P357" s="166">
        <v>2024</v>
      </c>
      <c r="Q357" s="669">
        <v>10120.44</v>
      </c>
      <c r="R357" s="156"/>
      <c r="S357" s="156" t="s">
        <v>13583</v>
      </c>
      <c r="T357" s="163" t="s">
        <v>167</v>
      </c>
      <c r="U357" s="140"/>
    </row>
    <row r="358" spans="1:21" ht="102" x14ac:dyDescent="0.2">
      <c r="A358" s="141" t="s">
        <v>31</v>
      </c>
      <c r="B358" s="145" t="s">
        <v>705</v>
      </c>
      <c r="C358" s="156" t="s">
        <v>13598</v>
      </c>
      <c r="D358" s="156" t="s">
        <v>13599</v>
      </c>
      <c r="E358" s="156" t="s">
        <v>13604</v>
      </c>
      <c r="F358" s="148" t="s">
        <v>129</v>
      </c>
      <c r="G358" s="148" t="s">
        <v>129</v>
      </c>
      <c r="H358" s="148" t="s">
        <v>129</v>
      </c>
      <c r="I358" s="140" t="s">
        <v>129</v>
      </c>
      <c r="J358" s="156" t="s">
        <v>13605</v>
      </c>
      <c r="K358" s="283" t="s">
        <v>733</v>
      </c>
      <c r="L358" s="283" t="s">
        <v>3369</v>
      </c>
      <c r="M358" s="633" t="s">
        <v>13369</v>
      </c>
      <c r="N358" s="162">
        <v>45105</v>
      </c>
      <c r="O358" s="166">
        <v>2023</v>
      </c>
      <c r="P358" s="166">
        <v>2025</v>
      </c>
      <c r="Q358" s="663">
        <v>2283019</v>
      </c>
      <c r="R358" s="156" t="s">
        <v>13602</v>
      </c>
      <c r="S358" s="156" t="s">
        <v>13606</v>
      </c>
      <c r="T358" s="163" t="s">
        <v>167</v>
      </c>
      <c r="U358" s="140"/>
    </row>
    <row r="359" spans="1:21" ht="357" x14ac:dyDescent="0.2">
      <c r="A359" s="141" t="s">
        <v>31</v>
      </c>
      <c r="B359" s="145" t="s">
        <v>705</v>
      </c>
      <c r="C359" s="630" t="s">
        <v>13594</v>
      </c>
      <c r="D359" s="631" t="s">
        <v>13595</v>
      </c>
      <c r="E359" s="630">
        <v>101123685</v>
      </c>
      <c r="F359" s="148" t="s">
        <v>129</v>
      </c>
      <c r="G359" s="148" t="s">
        <v>129</v>
      </c>
      <c r="H359" s="148" t="s">
        <v>129</v>
      </c>
      <c r="I359" s="140" t="s">
        <v>129</v>
      </c>
      <c r="J359" s="156" t="s">
        <v>13092</v>
      </c>
      <c r="K359" s="632" t="s">
        <v>3252</v>
      </c>
      <c r="L359" s="632" t="s">
        <v>13263</v>
      </c>
      <c r="M359" s="166" t="s">
        <v>4908</v>
      </c>
      <c r="N359" s="162">
        <v>45217</v>
      </c>
      <c r="O359" s="166">
        <v>2023</v>
      </c>
      <c r="P359" s="166">
        <v>2027</v>
      </c>
      <c r="Q359" s="663">
        <v>513266</v>
      </c>
      <c r="R359" s="156" t="s">
        <v>13596</v>
      </c>
      <c r="S359" s="156" t="s">
        <v>13597</v>
      </c>
      <c r="T359" s="163" t="s">
        <v>167</v>
      </c>
      <c r="U359" s="140"/>
    </row>
    <row r="360" spans="1:21" ht="102" x14ac:dyDescent="0.2">
      <c r="A360" s="141" t="s">
        <v>31</v>
      </c>
      <c r="B360" s="145" t="s">
        <v>705</v>
      </c>
      <c r="C360" s="156" t="s">
        <v>13598</v>
      </c>
      <c r="D360" s="156" t="s">
        <v>13599</v>
      </c>
      <c r="E360" s="156" t="s">
        <v>13600</v>
      </c>
      <c r="F360" s="148" t="s">
        <v>129</v>
      </c>
      <c r="G360" s="148" t="s">
        <v>129</v>
      </c>
      <c r="H360" s="148" t="s">
        <v>129</v>
      </c>
      <c r="I360" s="140" t="s">
        <v>129</v>
      </c>
      <c r="J360" s="156" t="s">
        <v>13601</v>
      </c>
      <c r="K360" s="283" t="s">
        <v>733</v>
      </c>
      <c r="L360" s="283" t="s">
        <v>3369</v>
      </c>
      <c r="M360" s="633">
        <v>30778867</v>
      </c>
      <c r="N360" s="162">
        <v>44756</v>
      </c>
      <c r="O360" s="166">
        <v>2022</v>
      </c>
      <c r="P360" s="166">
        <v>2024</v>
      </c>
      <c r="Q360" s="663">
        <v>512648</v>
      </c>
      <c r="R360" s="156" t="s">
        <v>13602</v>
      </c>
      <c r="S360" s="156" t="s">
        <v>13603</v>
      </c>
      <c r="T360" s="163" t="s">
        <v>167</v>
      </c>
      <c r="U360" s="140"/>
    </row>
    <row r="361" spans="1:21" ht="127.5" x14ac:dyDescent="0.2">
      <c r="A361" s="141" t="s">
        <v>31</v>
      </c>
      <c r="B361" s="145" t="s">
        <v>705</v>
      </c>
      <c r="C361" s="156" t="s">
        <v>13607</v>
      </c>
      <c r="D361" s="156" t="s">
        <v>13599</v>
      </c>
      <c r="E361" s="156" t="s">
        <v>13608</v>
      </c>
      <c r="F361" s="148" t="s">
        <v>129</v>
      </c>
      <c r="G361" s="148" t="s">
        <v>129</v>
      </c>
      <c r="H361" s="148" t="s">
        <v>129</v>
      </c>
      <c r="I361" s="140" t="s">
        <v>129</v>
      </c>
      <c r="J361" s="156" t="s">
        <v>13609</v>
      </c>
      <c r="K361" s="283" t="s">
        <v>733</v>
      </c>
      <c r="L361" s="283" t="s">
        <v>3369</v>
      </c>
      <c r="M361" s="633">
        <v>30778867</v>
      </c>
      <c r="N361" s="162">
        <v>45127</v>
      </c>
      <c r="O361" s="166">
        <v>2023</v>
      </c>
      <c r="P361" s="166">
        <v>2026</v>
      </c>
      <c r="Q361" s="663">
        <v>282804</v>
      </c>
      <c r="R361" s="156" t="s">
        <v>13602</v>
      </c>
      <c r="S361" s="156" t="s">
        <v>13610</v>
      </c>
      <c r="T361" s="163" t="s">
        <v>167</v>
      </c>
      <c r="U361" s="140"/>
    </row>
    <row r="362" spans="1:21" ht="369.75" x14ac:dyDescent="0.2">
      <c r="A362" s="561" t="s">
        <v>31</v>
      </c>
      <c r="B362" s="625" t="s">
        <v>70</v>
      </c>
      <c r="C362" s="627" t="s">
        <v>13514</v>
      </c>
      <c r="D362" s="627" t="s">
        <v>13515</v>
      </c>
      <c r="E362" s="638" t="s">
        <v>13516</v>
      </c>
      <c r="F362" s="240" t="s">
        <v>174</v>
      </c>
      <c r="G362" s="240" t="s">
        <v>237</v>
      </c>
      <c r="H362" s="240" t="s">
        <v>199</v>
      </c>
      <c r="I362" s="283" t="s">
        <v>199</v>
      </c>
      <c r="J362" s="242" t="s">
        <v>13517</v>
      </c>
      <c r="K362" s="638" t="s">
        <v>13501</v>
      </c>
      <c r="L362" s="638" t="s">
        <v>13501</v>
      </c>
      <c r="M362" s="284">
        <v>52147908</v>
      </c>
      <c r="N362" s="285">
        <v>44795</v>
      </c>
      <c r="O362" s="284">
        <v>2022</v>
      </c>
      <c r="P362" s="284">
        <v>2023</v>
      </c>
      <c r="Q362" s="666">
        <v>204801.71</v>
      </c>
      <c r="R362" s="283"/>
      <c r="S362" s="283" t="s">
        <v>13518</v>
      </c>
      <c r="T362" s="163" t="s">
        <v>167</v>
      </c>
      <c r="U362" s="140"/>
    </row>
    <row r="363" spans="1:21" ht="89.25" x14ac:dyDescent="0.2">
      <c r="A363" s="141" t="s">
        <v>31</v>
      </c>
      <c r="B363" s="145" t="s">
        <v>36</v>
      </c>
      <c r="C363" s="173" t="s">
        <v>13482</v>
      </c>
      <c r="D363" s="168" t="s">
        <v>13474</v>
      </c>
      <c r="E363" s="620" t="s">
        <v>13483</v>
      </c>
      <c r="F363" s="240" t="s">
        <v>174</v>
      </c>
      <c r="G363" s="240" t="s">
        <v>178</v>
      </c>
      <c r="H363" s="240" t="s">
        <v>413</v>
      </c>
      <c r="I363" s="156" t="s">
        <v>178</v>
      </c>
      <c r="J363" s="156" t="s">
        <v>13261</v>
      </c>
      <c r="K363" s="168" t="s">
        <v>13416</v>
      </c>
      <c r="L363" s="156" t="s">
        <v>13417</v>
      </c>
      <c r="M363" s="166" t="s">
        <v>4908</v>
      </c>
      <c r="N363" s="162">
        <v>44566</v>
      </c>
      <c r="O363" s="166">
        <v>2022</v>
      </c>
      <c r="P363" s="166">
        <v>2025</v>
      </c>
      <c r="Q363" s="663">
        <v>157760</v>
      </c>
      <c r="R363" s="156"/>
      <c r="S363" s="156" t="s">
        <v>13484</v>
      </c>
      <c r="T363" s="163" t="s">
        <v>167</v>
      </c>
      <c r="U363" s="140"/>
    </row>
    <row r="364" spans="1:21" ht="25.5" x14ac:dyDescent="0.2">
      <c r="A364" s="141" t="s">
        <v>31</v>
      </c>
      <c r="B364" s="145" t="s">
        <v>36</v>
      </c>
      <c r="C364" s="156" t="s">
        <v>13399</v>
      </c>
      <c r="D364" s="156" t="s">
        <v>13400</v>
      </c>
      <c r="E364" s="156" t="s">
        <v>13401</v>
      </c>
      <c r="F364" s="240" t="s">
        <v>175</v>
      </c>
      <c r="G364" s="240" t="s">
        <v>242</v>
      </c>
      <c r="H364" s="240" t="s">
        <v>450</v>
      </c>
      <c r="I364" s="156" t="s">
        <v>203</v>
      </c>
      <c r="J364" s="414" t="s">
        <v>13402</v>
      </c>
      <c r="K364" s="156" t="s">
        <v>13403</v>
      </c>
      <c r="L364" s="156" t="s">
        <v>13404</v>
      </c>
      <c r="M364" s="166" t="s">
        <v>4908</v>
      </c>
      <c r="N364" s="618" t="s">
        <v>4908</v>
      </c>
      <c r="O364" s="166">
        <v>2022</v>
      </c>
      <c r="P364" s="166">
        <v>2022</v>
      </c>
      <c r="Q364" s="663">
        <v>120069</v>
      </c>
      <c r="R364" s="156"/>
      <c r="S364" s="156" t="s">
        <v>13405</v>
      </c>
      <c r="T364" s="163" t="s">
        <v>167</v>
      </c>
      <c r="U364" s="140"/>
    </row>
    <row r="365" spans="1:21" ht="38.25" x14ac:dyDescent="0.2">
      <c r="A365" s="141" t="s">
        <v>31</v>
      </c>
      <c r="B365" s="145" t="s">
        <v>36</v>
      </c>
      <c r="C365" s="275" t="s">
        <v>13406</v>
      </c>
      <c r="D365" s="156" t="s">
        <v>13407</v>
      </c>
      <c r="E365" s="271" t="s">
        <v>13408</v>
      </c>
      <c r="F365" s="240" t="s">
        <v>175</v>
      </c>
      <c r="G365" s="240" t="s">
        <v>242</v>
      </c>
      <c r="H365" s="240" t="s">
        <v>450</v>
      </c>
      <c r="I365" s="156" t="s">
        <v>203</v>
      </c>
      <c r="J365" s="156" t="s">
        <v>13409</v>
      </c>
      <c r="K365" s="275" t="s">
        <v>13410</v>
      </c>
      <c r="L365" s="156" t="s">
        <v>13411</v>
      </c>
      <c r="M365" s="342">
        <v>36076783</v>
      </c>
      <c r="N365" s="618">
        <v>43873</v>
      </c>
      <c r="O365" s="166">
        <v>2020</v>
      </c>
      <c r="P365" s="166">
        <v>2022</v>
      </c>
      <c r="Q365" s="663">
        <v>64866.2</v>
      </c>
      <c r="R365" s="156"/>
      <c r="S365" s="156" t="s">
        <v>13412</v>
      </c>
      <c r="T365" s="163" t="s">
        <v>167</v>
      </c>
      <c r="U365" s="140"/>
    </row>
    <row r="366" spans="1:21" ht="89.25" x14ac:dyDescent="0.2">
      <c r="A366" s="141" t="s">
        <v>31</v>
      </c>
      <c r="B366" s="145" t="s">
        <v>36</v>
      </c>
      <c r="C366" s="168" t="s">
        <v>13473</v>
      </c>
      <c r="D366" s="168" t="s">
        <v>13474</v>
      </c>
      <c r="E366" s="620" t="s">
        <v>13475</v>
      </c>
      <c r="F366" s="240" t="s">
        <v>174</v>
      </c>
      <c r="G366" s="240" t="s">
        <v>178</v>
      </c>
      <c r="H366" s="240" t="s">
        <v>413</v>
      </c>
      <c r="I366" s="156" t="s">
        <v>178</v>
      </c>
      <c r="J366" s="156" t="s">
        <v>13261</v>
      </c>
      <c r="K366" s="168" t="s">
        <v>13416</v>
      </c>
      <c r="L366" s="156" t="s">
        <v>13417</v>
      </c>
      <c r="M366" s="166" t="s">
        <v>4908</v>
      </c>
      <c r="N366" s="162">
        <v>43745</v>
      </c>
      <c r="O366" s="166">
        <v>2019</v>
      </c>
      <c r="P366" s="166">
        <v>2022</v>
      </c>
      <c r="Q366" s="663">
        <v>57878.25</v>
      </c>
      <c r="R366" s="156"/>
      <c r="S366" s="156" t="s">
        <v>13476</v>
      </c>
      <c r="T366" s="163" t="s">
        <v>167</v>
      </c>
      <c r="U366" s="140"/>
    </row>
    <row r="367" spans="1:21" ht="38.25" x14ac:dyDescent="0.2">
      <c r="A367" s="141" t="s">
        <v>31</v>
      </c>
      <c r="B367" s="145" t="s">
        <v>36</v>
      </c>
      <c r="C367" s="156" t="s">
        <v>13427</v>
      </c>
      <c r="D367" s="156" t="s">
        <v>13400</v>
      </c>
      <c r="E367" s="156" t="s">
        <v>13428</v>
      </c>
      <c r="F367" s="240" t="s">
        <v>175</v>
      </c>
      <c r="G367" s="240" t="s">
        <v>242</v>
      </c>
      <c r="H367" s="240" t="s">
        <v>450</v>
      </c>
      <c r="I367" s="156" t="s">
        <v>203</v>
      </c>
      <c r="J367" s="414" t="s">
        <v>13402</v>
      </c>
      <c r="K367" s="156" t="s">
        <v>13403</v>
      </c>
      <c r="L367" s="156" t="s">
        <v>13404</v>
      </c>
      <c r="M367" s="166" t="s">
        <v>4908</v>
      </c>
      <c r="N367" s="162" t="s">
        <v>4908</v>
      </c>
      <c r="O367" s="166">
        <v>2023</v>
      </c>
      <c r="P367" s="166">
        <v>2023</v>
      </c>
      <c r="Q367" s="663">
        <v>54000</v>
      </c>
      <c r="R367" s="156"/>
      <c r="S367" s="156" t="s">
        <v>13429</v>
      </c>
      <c r="T367" s="163" t="s">
        <v>167</v>
      </c>
      <c r="U367" s="140"/>
    </row>
    <row r="368" spans="1:21" ht="409.5" x14ac:dyDescent="0.2">
      <c r="A368" s="141" t="s">
        <v>31</v>
      </c>
      <c r="B368" s="145" t="s">
        <v>68</v>
      </c>
      <c r="C368" s="621" t="s">
        <v>13488</v>
      </c>
      <c r="D368" s="168" t="s">
        <v>13489</v>
      </c>
      <c r="E368" s="621" t="s">
        <v>13490</v>
      </c>
      <c r="F368" s="240" t="s">
        <v>209</v>
      </c>
      <c r="G368" s="240" t="s">
        <v>226</v>
      </c>
      <c r="H368" s="240" t="s">
        <v>582</v>
      </c>
      <c r="I368" s="156" t="s">
        <v>191</v>
      </c>
      <c r="J368" s="242" t="s">
        <v>13491</v>
      </c>
      <c r="K368" s="621" t="s">
        <v>12128</v>
      </c>
      <c r="L368" s="622" t="s">
        <v>13098</v>
      </c>
      <c r="M368" s="204" t="s">
        <v>13492</v>
      </c>
      <c r="N368" s="162">
        <v>44519</v>
      </c>
      <c r="O368" s="166">
        <v>2021</v>
      </c>
      <c r="P368" s="166">
        <v>2023</v>
      </c>
      <c r="Q368" s="663">
        <v>51555.01</v>
      </c>
      <c r="R368" s="156"/>
      <c r="S368" s="156" t="s">
        <v>13493</v>
      </c>
      <c r="T368" s="163" t="s">
        <v>167</v>
      </c>
      <c r="U368" s="140"/>
    </row>
    <row r="369" spans="1:21" ht="216.75" x14ac:dyDescent="0.2">
      <c r="A369" s="354" t="s">
        <v>31</v>
      </c>
      <c r="B369" s="629" t="s">
        <v>705</v>
      </c>
      <c r="C369" s="156" t="s">
        <v>13588</v>
      </c>
      <c r="D369" s="156" t="s">
        <v>13589</v>
      </c>
      <c r="E369" s="156">
        <v>211253</v>
      </c>
      <c r="F369" s="651" t="s">
        <v>174</v>
      </c>
      <c r="G369" s="651" t="s">
        <v>236</v>
      </c>
      <c r="H369" s="651" t="s">
        <v>598</v>
      </c>
      <c r="I369" s="140" t="s">
        <v>129</v>
      </c>
      <c r="J369" s="156" t="s">
        <v>13590</v>
      </c>
      <c r="K369" s="156" t="s">
        <v>13591</v>
      </c>
      <c r="L369" s="156" t="s">
        <v>13592</v>
      </c>
      <c r="M369" s="166" t="s">
        <v>4908</v>
      </c>
      <c r="N369" s="162">
        <v>44511</v>
      </c>
      <c r="O369" s="166">
        <v>2021</v>
      </c>
      <c r="P369" s="166">
        <v>2023</v>
      </c>
      <c r="Q369" s="669">
        <v>42477</v>
      </c>
      <c r="R369" s="156"/>
      <c r="S369" s="278" t="s">
        <v>13593</v>
      </c>
      <c r="T369" s="163" t="s">
        <v>167</v>
      </c>
      <c r="U369" s="140"/>
    </row>
    <row r="370" spans="1:21" ht="25.5" x14ac:dyDescent="0.2">
      <c r="A370" s="141" t="s">
        <v>31</v>
      </c>
      <c r="B370" s="145" t="s">
        <v>36</v>
      </c>
      <c r="C370" s="168" t="s">
        <v>13485</v>
      </c>
      <c r="D370" s="168" t="s">
        <v>13486</v>
      </c>
      <c r="E370" s="168">
        <v>22320072</v>
      </c>
      <c r="F370" s="240" t="s">
        <v>174</v>
      </c>
      <c r="G370" s="240" t="s">
        <v>195</v>
      </c>
      <c r="H370" s="240" t="s">
        <v>350</v>
      </c>
      <c r="I370" s="156" t="s">
        <v>195</v>
      </c>
      <c r="J370" s="156" t="s">
        <v>7575</v>
      </c>
      <c r="K370" s="173" t="s">
        <v>12620</v>
      </c>
      <c r="L370" s="168" t="s">
        <v>1117</v>
      </c>
      <c r="M370" s="166" t="s">
        <v>4908</v>
      </c>
      <c r="N370" s="162">
        <v>45257</v>
      </c>
      <c r="O370" s="166">
        <v>2023</v>
      </c>
      <c r="P370" s="166">
        <v>2024</v>
      </c>
      <c r="Q370" s="663">
        <v>35680</v>
      </c>
      <c r="R370" s="156"/>
      <c r="S370" s="156" t="s">
        <v>13487</v>
      </c>
      <c r="T370" s="163" t="s">
        <v>167</v>
      </c>
      <c r="U370" s="140"/>
    </row>
    <row r="371" spans="1:21" ht="51" x14ac:dyDescent="0.2">
      <c r="A371" s="561" t="s">
        <v>31</v>
      </c>
      <c r="B371" s="625" t="s">
        <v>69</v>
      </c>
      <c r="C371" s="623" t="s">
        <v>13503</v>
      </c>
      <c r="D371" s="624" t="s">
        <v>13499</v>
      </c>
      <c r="E371" s="624" t="s">
        <v>13504</v>
      </c>
      <c r="F371" s="240" t="s">
        <v>209</v>
      </c>
      <c r="G371" s="240" t="s">
        <v>229</v>
      </c>
      <c r="H371" s="240" t="s">
        <v>229</v>
      </c>
      <c r="I371" s="283" t="s">
        <v>192</v>
      </c>
      <c r="J371" s="283"/>
      <c r="K371" s="623" t="s">
        <v>13121</v>
      </c>
      <c r="L371" s="624" t="s">
        <v>13122</v>
      </c>
      <c r="M371" s="284">
        <v>203138285</v>
      </c>
      <c r="N371" s="285">
        <v>45050</v>
      </c>
      <c r="O371" s="284">
        <v>2023</v>
      </c>
      <c r="P371" s="284">
        <v>2023</v>
      </c>
      <c r="Q371" s="666">
        <v>29700</v>
      </c>
      <c r="R371" s="283"/>
      <c r="S371" s="283" t="s">
        <v>13505</v>
      </c>
      <c r="T371" s="163" t="s">
        <v>167</v>
      </c>
      <c r="U371" s="140"/>
    </row>
    <row r="372" spans="1:21" ht="153" x14ac:dyDescent="0.2">
      <c r="A372" s="141" t="s">
        <v>31</v>
      </c>
      <c r="B372" s="145" t="s">
        <v>38</v>
      </c>
      <c r="C372" s="156" t="s">
        <v>13560</v>
      </c>
      <c r="D372" s="619" t="s">
        <v>13561</v>
      </c>
      <c r="E372" s="275" t="s">
        <v>13562</v>
      </c>
      <c r="F372" s="234" t="s">
        <v>174</v>
      </c>
      <c r="G372" s="234" t="s">
        <v>236</v>
      </c>
      <c r="H372" s="234" t="s">
        <v>569</v>
      </c>
      <c r="I372" s="156" t="s">
        <v>200</v>
      </c>
      <c r="J372" s="156" t="s">
        <v>13092</v>
      </c>
      <c r="K372" s="156" t="s">
        <v>13563</v>
      </c>
      <c r="L372" s="156" t="s">
        <v>3733</v>
      </c>
      <c r="M372" s="166" t="s">
        <v>4908</v>
      </c>
      <c r="N372" s="162">
        <v>45201</v>
      </c>
      <c r="O372" s="166">
        <v>2023</v>
      </c>
      <c r="P372" s="166">
        <v>2027</v>
      </c>
      <c r="Q372" s="663">
        <v>29031.599999999999</v>
      </c>
      <c r="R372" s="156"/>
      <c r="S372" s="175" t="s">
        <v>13564</v>
      </c>
      <c r="T372" s="163" t="s">
        <v>167</v>
      </c>
      <c r="U372" s="140"/>
    </row>
    <row r="373" spans="1:21" ht="127.5" x14ac:dyDescent="0.2">
      <c r="A373" s="561" t="s">
        <v>31</v>
      </c>
      <c r="B373" s="625" t="s">
        <v>69</v>
      </c>
      <c r="C373" s="283" t="s">
        <v>13506</v>
      </c>
      <c r="D373" s="283" t="s">
        <v>13507</v>
      </c>
      <c r="E373" s="638" t="s">
        <v>13508</v>
      </c>
      <c r="F373" s="240" t="s">
        <v>209</v>
      </c>
      <c r="G373" s="240" t="s">
        <v>229</v>
      </c>
      <c r="H373" s="240" t="s">
        <v>229</v>
      </c>
      <c r="I373" s="283" t="s">
        <v>193</v>
      </c>
      <c r="J373" s="626" t="s">
        <v>13509</v>
      </c>
      <c r="K373" s="283" t="s">
        <v>13510</v>
      </c>
      <c r="L373" s="283" t="s">
        <v>13511</v>
      </c>
      <c r="M373" s="284">
        <v>61386839</v>
      </c>
      <c r="N373" s="285">
        <v>44943</v>
      </c>
      <c r="O373" s="284">
        <v>2023</v>
      </c>
      <c r="P373" s="284">
        <v>2024</v>
      </c>
      <c r="Q373" s="666">
        <v>28072</v>
      </c>
      <c r="R373" s="283" t="s">
        <v>13512</v>
      </c>
      <c r="S373" s="283" t="s">
        <v>13513</v>
      </c>
      <c r="T373" s="163" t="s">
        <v>167</v>
      </c>
      <c r="U373" s="140"/>
    </row>
    <row r="374" spans="1:21" ht="89.25" x14ac:dyDescent="0.2">
      <c r="A374" s="141" t="s">
        <v>31</v>
      </c>
      <c r="B374" s="145" t="s">
        <v>36</v>
      </c>
      <c r="C374" s="173" t="s">
        <v>13477</v>
      </c>
      <c r="D374" s="168" t="s">
        <v>13478</v>
      </c>
      <c r="E374" s="620" t="s">
        <v>13479</v>
      </c>
      <c r="F374" s="240" t="s">
        <v>174</v>
      </c>
      <c r="G374" s="240" t="s">
        <v>239</v>
      </c>
      <c r="H374" s="240" t="s">
        <v>316</v>
      </c>
      <c r="I374" s="156" t="s">
        <v>196</v>
      </c>
      <c r="J374" s="156" t="s">
        <v>13261</v>
      </c>
      <c r="K374" s="168" t="s">
        <v>13416</v>
      </c>
      <c r="L374" s="168" t="s">
        <v>13480</v>
      </c>
      <c r="M374" s="166" t="s">
        <v>4908</v>
      </c>
      <c r="N374" s="162">
        <v>45258</v>
      </c>
      <c r="O374" s="166">
        <v>2022</v>
      </c>
      <c r="P374" s="166">
        <v>2024</v>
      </c>
      <c r="Q374" s="663">
        <v>28000</v>
      </c>
      <c r="R374" s="156"/>
      <c r="S374" s="156" t="s">
        <v>13481</v>
      </c>
      <c r="T374" s="163" t="s">
        <v>167</v>
      </c>
      <c r="U374" s="140"/>
    </row>
    <row r="375" spans="1:21" ht="63.75" x14ac:dyDescent="0.2">
      <c r="A375" s="561" t="s">
        <v>31</v>
      </c>
      <c r="B375" s="625" t="s">
        <v>69</v>
      </c>
      <c r="C375" s="623" t="s">
        <v>13498</v>
      </c>
      <c r="D375" s="624" t="s">
        <v>13499</v>
      </c>
      <c r="E375" s="624">
        <v>2500244832</v>
      </c>
      <c r="F375" s="240" t="s">
        <v>209</v>
      </c>
      <c r="G375" s="240" t="s">
        <v>229</v>
      </c>
      <c r="H375" s="240" t="s">
        <v>229</v>
      </c>
      <c r="I375" s="283" t="s">
        <v>192</v>
      </c>
      <c r="J375" s="283"/>
      <c r="K375" s="623" t="s">
        <v>13500</v>
      </c>
      <c r="L375" s="624" t="s">
        <v>13501</v>
      </c>
      <c r="M375" s="284">
        <v>202283</v>
      </c>
      <c r="N375" s="285">
        <v>45239</v>
      </c>
      <c r="O375" s="284">
        <v>2023</v>
      </c>
      <c r="P375" s="284">
        <v>2023</v>
      </c>
      <c r="Q375" s="666">
        <v>27150</v>
      </c>
      <c r="R375" s="283"/>
      <c r="S375" s="283" t="s">
        <v>13502</v>
      </c>
      <c r="T375" s="163" t="s">
        <v>167</v>
      </c>
      <c r="U375" s="140"/>
    </row>
    <row r="376" spans="1:21" ht="25.5" x14ac:dyDescent="0.2">
      <c r="A376" s="141" t="s">
        <v>31</v>
      </c>
      <c r="B376" s="145" t="s">
        <v>36</v>
      </c>
      <c r="C376" s="173" t="s">
        <v>13462</v>
      </c>
      <c r="D376" s="168" t="s">
        <v>13407</v>
      </c>
      <c r="E376" s="620" t="s">
        <v>13463</v>
      </c>
      <c r="F376" s="240" t="s">
        <v>175</v>
      </c>
      <c r="G376" s="240" t="s">
        <v>242</v>
      </c>
      <c r="H376" s="240" t="s">
        <v>450</v>
      </c>
      <c r="I376" s="156" t="s">
        <v>203</v>
      </c>
      <c r="J376" s="414" t="s">
        <v>13464</v>
      </c>
      <c r="K376" s="173" t="s">
        <v>13465</v>
      </c>
      <c r="L376" s="168" t="s">
        <v>13466</v>
      </c>
      <c r="M376" s="166" t="s">
        <v>4908</v>
      </c>
      <c r="N376" s="162" t="s">
        <v>4908</v>
      </c>
      <c r="O376" s="166">
        <v>2023</v>
      </c>
      <c r="P376" s="166">
        <v>2023</v>
      </c>
      <c r="Q376" s="663">
        <v>25887.37</v>
      </c>
      <c r="R376" s="156"/>
      <c r="S376" s="156" t="s">
        <v>13467</v>
      </c>
      <c r="T376" s="163" t="s">
        <v>167</v>
      </c>
      <c r="U376" s="140"/>
    </row>
    <row r="377" spans="1:21" ht="63.75" x14ac:dyDescent="0.2">
      <c r="A377" s="141" t="s">
        <v>31</v>
      </c>
      <c r="B377" s="145" t="s">
        <v>65</v>
      </c>
      <c r="C377" s="156" t="s">
        <v>13305</v>
      </c>
      <c r="D377" s="156" t="s">
        <v>13306</v>
      </c>
      <c r="E377" s="156" t="s">
        <v>13307</v>
      </c>
      <c r="F377" s="234" t="s">
        <v>208</v>
      </c>
      <c r="G377" s="234" t="s">
        <v>181</v>
      </c>
      <c r="H377" s="234" t="s">
        <v>287</v>
      </c>
      <c r="I377" s="156" t="s">
        <v>181</v>
      </c>
      <c r="J377" s="156" t="s">
        <v>13092</v>
      </c>
      <c r="K377" s="156" t="s">
        <v>13308</v>
      </c>
      <c r="L377" s="156" t="s">
        <v>3252</v>
      </c>
      <c r="M377" s="166" t="s">
        <v>4908</v>
      </c>
      <c r="N377" s="162">
        <v>43090</v>
      </c>
      <c r="O377" s="166">
        <v>2017</v>
      </c>
      <c r="P377" s="166">
        <v>2022</v>
      </c>
      <c r="Q377" s="663">
        <v>22206</v>
      </c>
      <c r="R377" s="156"/>
      <c r="S377" s="156" t="s">
        <v>13309</v>
      </c>
      <c r="T377" s="163" t="s">
        <v>167</v>
      </c>
      <c r="U377" s="140"/>
    </row>
    <row r="378" spans="1:21" ht="63.75" x14ac:dyDescent="0.2">
      <c r="A378" s="141" t="s">
        <v>31</v>
      </c>
      <c r="B378" s="145" t="s">
        <v>36</v>
      </c>
      <c r="C378" s="173" t="s">
        <v>13434</v>
      </c>
      <c r="D378" s="168" t="s">
        <v>13435</v>
      </c>
      <c r="E378" s="649" t="s">
        <v>13436</v>
      </c>
      <c r="F378" s="240" t="s">
        <v>175</v>
      </c>
      <c r="G378" s="240" t="s">
        <v>242</v>
      </c>
      <c r="H378" s="240" t="s">
        <v>572</v>
      </c>
      <c r="I378" s="156" t="s">
        <v>203</v>
      </c>
      <c r="J378" s="156" t="s">
        <v>13437</v>
      </c>
      <c r="K378" s="338" t="s">
        <v>13438</v>
      </c>
      <c r="L378" s="173" t="s">
        <v>13439</v>
      </c>
      <c r="M378" s="166" t="s">
        <v>4908</v>
      </c>
      <c r="N378" s="162">
        <v>44809</v>
      </c>
      <c r="O378" s="166">
        <v>2022</v>
      </c>
      <c r="P378" s="166">
        <v>2023</v>
      </c>
      <c r="Q378" s="663">
        <v>19486.07</v>
      </c>
      <c r="R378" s="156"/>
      <c r="S378" s="156" t="s">
        <v>13440</v>
      </c>
      <c r="T378" s="163" t="s">
        <v>167</v>
      </c>
      <c r="U378" s="140"/>
    </row>
    <row r="379" spans="1:21" ht="409.5" x14ac:dyDescent="0.2">
      <c r="A379" s="561" t="s">
        <v>31</v>
      </c>
      <c r="B379" s="625" t="s">
        <v>37</v>
      </c>
      <c r="C379" s="638" t="s">
        <v>13539</v>
      </c>
      <c r="D379" s="638" t="s">
        <v>13540</v>
      </c>
      <c r="E379" s="638" t="s">
        <v>13541</v>
      </c>
      <c r="F379" s="240" t="s">
        <v>174</v>
      </c>
      <c r="G379" s="240" t="s">
        <v>201</v>
      </c>
      <c r="H379" s="240" t="s">
        <v>475</v>
      </c>
      <c r="I379" s="283" t="s">
        <v>201</v>
      </c>
      <c r="J379" s="242" t="s">
        <v>13542</v>
      </c>
      <c r="K379" s="638" t="s">
        <v>13543</v>
      </c>
      <c r="L379" s="283" t="s">
        <v>13263</v>
      </c>
      <c r="M379" s="284" t="s">
        <v>4908</v>
      </c>
      <c r="N379" s="285">
        <v>44827</v>
      </c>
      <c r="O379" s="284">
        <v>2022</v>
      </c>
      <c r="P379" s="284">
        <v>2024</v>
      </c>
      <c r="Q379" s="666">
        <v>17523.599999999999</v>
      </c>
      <c r="R379" s="283"/>
      <c r="S379" s="628" t="s">
        <v>13544</v>
      </c>
      <c r="T379" s="163" t="s">
        <v>167</v>
      </c>
      <c r="U379" s="140"/>
    </row>
    <row r="380" spans="1:21" ht="102" x14ac:dyDescent="0.2">
      <c r="A380" s="141" t="s">
        <v>31</v>
      </c>
      <c r="B380" s="145" t="s">
        <v>65</v>
      </c>
      <c r="C380" s="156" t="s">
        <v>13310</v>
      </c>
      <c r="D380" s="237" t="s">
        <v>12694</v>
      </c>
      <c r="E380" s="239">
        <v>22210105</v>
      </c>
      <c r="F380" s="234" t="s">
        <v>208</v>
      </c>
      <c r="G380" s="234" t="s">
        <v>181</v>
      </c>
      <c r="H380" s="234" t="s">
        <v>287</v>
      </c>
      <c r="I380" s="156" t="s">
        <v>181</v>
      </c>
      <c r="J380" s="156" t="s">
        <v>13311</v>
      </c>
      <c r="K380" s="156" t="s">
        <v>13312</v>
      </c>
      <c r="L380" s="156" t="s">
        <v>13313</v>
      </c>
      <c r="M380" s="166" t="s">
        <v>13314</v>
      </c>
      <c r="N380" s="162">
        <v>45009</v>
      </c>
      <c r="O380" s="166">
        <v>2023</v>
      </c>
      <c r="P380" s="166">
        <v>2024</v>
      </c>
      <c r="Q380" s="663">
        <v>17010.5</v>
      </c>
      <c r="R380" s="156"/>
      <c r="S380" s="156" t="s">
        <v>13315</v>
      </c>
      <c r="T380" s="163" t="s">
        <v>167</v>
      </c>
      <c r="U380" s="140"/>
    </row>
    <row r="381" spans="1:21" ht="89.25" x14ac:dyDescent="0.2">
      <c r="A381" s="141" t="s">
        <v>31</v>
      </c>
      <c r="B381" s="145" t="s">
        <v>38</v>
      </c>
      <c r="C381" s="168" t="s">
        <v>13556</v>
      </c>
      <c r="D381" s="168" t="s">
        <v>13557</v>
      </c>
      <c r="E381" s="168" t="s">
        <v>13558</v>
      </c>
      <c r="F381" s="234" t="s">
        <v>174</v>
      </c>
      <c r="G381" s="234" t="s">
        <v>236</v>
      </c>
      <c r="H381" s="234" t="s">
        <v>569</v>
      </c>
      <c r="I381" s="156" t="s">
        <v>200</v>
      </c>
      <c r="J381" s="156" t="s">
        <v>13092</v>
      </c>
      <c r="K381" s="168" t="s">
        <v>13232</v>
      </c>
      <c r="L381" s="156" t="s">
        <v>3733</v>
      </c>
      <c r="M381" s="166" t="s">
        <v>4908</v>
      </c>
      <c r="N381" s="162">
        <v>44377</v>
      </c>
      <c r="O381" s="166">
        <v>2021</v>
      </c>
      <c r="P381" s="166">
        <v>2022</v>
      </c>
      <c r="Q381" s="663">
        <v>16670</v>
      </c>
      <c r="R381" s="156"/>
      <c r="S381" s="156" t="s">
        <v>13559</v>
      </c>
      <c r="T381" s="163" t="s">
        <v>167</v>
      </c>
      <c r="U381" s="140"/>
    </row>
    <row r="382" spans="1:21" ht="357" x14ac:dyDescent="0.2">
      <c r="A382" s="561" t="s">
        <v>31</v>
      </c>
      <c r="B382" s="625" t="s">
        <v>70</v>
      </c>
      <c r="C382" s="627" t="s">
        <v>13519</v>
      </c>
      <c r="D382" s="627" t="s">
        <v>13520</v>
      </c>
      <c r="E382" s="638" t="s">
        <v>13521</v>
      </c>
      <c r="F382" s="240" t="s">
        <v>174</v>
      </c>
      <c r="G382" s="240" t="s">
        <v>178</v>
      </c>
      <c r="H382" s="240" t="s">
        <v>413</v>
      </c>
      <c r="I382" s="283" t="s">
        <v>178</v>
      </c>
      <c r="J382" s="283" t="s">
        <v>13092</v>
      </c>
      <c r="K382" s="638" t="s">
        <v>13522</v>
      </c>
      <c r="L382" s="638" t="s">
        <v>13522</v>
      </c>
      <c r="M382" s="284" t="s">
        <v>4908</v>
      </c>
      <c r="N382" s="285">
        <v>44497</v>
      </c>
      <c r="O382" s="284">
        <v>2022</v>
      </c>
      <c r="P382" s="284">
        <v>2024</v>
      </c>
      <c r="Q382" s="666">
        <v>14812.8</v>
      </c>
      <c r="R382" s="283"/>
      <c r="S382" s="283" t="s">
        <v>13523</v>
      </c>
      <c r="T382" s="163" t="s">
        <v>167</v>
      </c>
      <c r="U382" s="140"/>
    </row>
    <row r="383" spans="1:21" ht="89.25" x14ac:dyDescent="0.2">
      <c r="A383" s="141" t="s">
        <v>31</v>
      </c>
      <c r="B383" s="145" t="s">
        <v>36</v>
      </c>
      <c r="C383" s="275" t="s">
        <v>13413</v>
      </c>
      <c r="D383" s="156" t="s">
        <v>13414</v>
      </c>
      <c r="E383" s="271" t="s">
        <v>13415</v>
      </c>
      <c r="F383" s="240" t="s">
        <v>175</v>
      </c>
      <c r="G383" s="240" t="s">
        <v>242</v>
      </c>
      <c r="H383" s="240" t="s">
        <v>281</v>
      </c>
      <c r="I383" s="156" t="s">
        <v>203</v>
      </c>
      <c r="J383" s="156" t="s">
        <v>13261</v>
      </c>
      <c r="K383" s="156" t="s">
        <v>13416</v>
      </c>
      <c r="L383" s="156" t="s">
        <v>13417</v>
      </c>
      <c r="M383" s="166" t="s">
        <v>4908</v>
      </c>
      <c r="N383" s="618">
        <v>44174</v>
      </c>
      <c r="O383" s="166">
        <v>2020</v>
      </c>
      <c r="P383" s="166">
        <v>2023</v>
      </c>
      <c r="Q383" s="663">
        <v>13086.25</v>
      </c>
      <c r="R383" s="156"/>
      <c r="S383" s="156" t="s">
        <v>13418</v>
      </c>
      <c r="T383" s="163" t="s">
        <v>167</v>
      </c>
      <c r="U383" s="140"/>
    </row>
    <row r="384" spans="1:21" ht="38.25" x14ac:dyDescent="0.2">
      <c r="A384" s="141" t="s">
        <v>31</v>
      </c>
      <c r="B384" s="145" t="s">
        <v>36</v>
      </c>
      <c r="C384" s="275" t="s">
        <v>13419</v>
      </c>
      <c r="D384" s="156" t="s">
        <v>13420</v>
      </c>
      <c r="E384" s="619" t="s">
        <v>13421</v>
      </c>
      <c r="F384" s="240" t="s">
        <v>175</v>
      </c>
      <c r="G384" s="240" t="s">
        <v>242</v>
      </c>
      <c r="H384" s="240" t="s">
        <v>281</v>
      </c>
      <c r="I384" s="156" t="s">
        <v>203</v>
      </c>
      <c r="J384" s="156" t="s">
        <v>13422</v>
      </c>
      <c r="K384" s="156" t="s">
        <v>13423</v>
      </c>
      <c r="L384" s="156" t="s">
        <v>13424</v>
      </c>
      <c r="M384" s="166" t="s">
        <v>13425</v>
      </c>
      <c r="N384" s="162" t="s">
        <v>4908</v>
      </c>
      <c r="O384" s="166">
        <v>2023</v>
      </c>
      <c r="P384" s="166">
        <v>2023</v>
      </c>
      <c r="Q384" s="663">
        <v>11335</v>
      </c>
      <c r="R384" s="156"/>
      <c r="S384" s="156" t="s">
        <v>13426</v>
      </c>
      <c r="T384" s="163" t="s">
        <v>167</v>
      </c>
      <c r="U384" s="140"/>
    </row>
    <row r="385" spans="1:21" ht="409.5" x14ac:dyDescent="0.2">
      <c r="A385" s="292" t="s">
        <v>31</v>
      </c>
      <c r="B385" s="159" t="s">
        <v>39</v>
      </c>
      <c r="C385" s="168" t="s">
        <v>13572</v>
      </c>
      <c r="D385" s="168" t="s">
        <v>13573</v>
      </c>
      <c r="E385" s="237">
        <v>101089496</v>
      </c>
      <c r="F385" s="650" t="s">
        <v>174</v>
      </c>
      <c r="G385" s="650" t="s">
        <v>240</v>
      </c>
      <c r="H385" s="650" t="s">
        <v>240</v>
      </c>
      <c r="I385" s="156" t="s">
        <v>195</v>
      </c>
      <c r="J385" s="156" t="s">
        <v>13261</v>
      </c>
      <c r="K385" s="168" t="s">
        <v>13574</v>
      </c>
      <c r="L385" s="168" t="s">
        <v>3252</v>
      </c>
      <c r="M385" s="166" t="s">
        <v>4908</v>
      </c>
      <c r="N385" s="162" t="s">
        <v>13575</v>
      </c>
      <c r="O385" s="166">
        <v>2023</v>
      </c>
      <c r="P385" s="166">
        <v>2025</v>
      </c>
      <c r="Q385" s="663">
        <v>9119</v>
      </c>
      <c r="R385" s="156"/>
      <c r="S385" s="156" t="s">
        <v>13576</v>
      </c>
      <c r="T385" s="163" t="s">
        <v>167</v>
      </c>
      <c r="U385" s="140"/>
    </row>
    <row r="386" spans="1:21" ht="409.5" x14ac:dyDescent="0.2">
      <c r="A386" s="561" t="s">
        <v>31</v>
      </c>
      <c r="B386" s="625" t="s">
        <v>70</v>
      </c>
      <c r="C386" s="627" t="s">
        <v>13524</v>
      </c>
      <c r="D386" s="627" t="s">
        <v>13525</v>
      </c>
      <c r="E386" s="638" t="s">
        <v>13526</v>
      </c>
      <c r="F386" s="240" t="s">
        <v>174</v>
      </c>
      <c r="G386" s="240" t="s">
        <v>178</v>
      </c>
      <c r="H386" s="240" t="s">
        <v>413</v>
      </c>
      <c r="I386" s="283" t="s">
        <v>178</v>
      </c>
      <c r="J386" s="283" t="s">
        <v>13092</v>
      </c>
      <c r="K386" s="638" t="s">
        <v>13308</v>
      </c>
      <c r="L386" s="638" t="s">
        <v>3771</v>
      </c>
      <c r="M386" s="284" t="s">
        <v>4908</v>
      </c>
      <c r="N386" s="285">
        <v>45173</v>
      </c>
      <c r="O386" s="284">
        <v>2023</v>
      </c>
      <c r="P386" s="284">
        <v>2026</v>
      </c>
      <c r="Q386" s="666">
        <v>8367.2000000000007</v>
      </c>
      <c r="R386" s="283"/>
      <c r="S386" s="283" t="s">
        <v>13527</v>
      </c>
      <c r="T386" s="163" t="s">
        <v>167</v>
      </c>
      <c r="U386" s="140"/>
    </row>
    <row r="387" spans="1:21" ht="25.5" x14ac:dyDescent="0.2">
      <c r="A387" s="141" t="s">
        <v>31</v>
      </c>
      <c r="B387" s="145" t="s">
        <v>36</v>
      </c>
      <c r="C387" s="173" t="s">
        <v>13441</v>
      </c>
      <c r="D387" s="168" t="s">
        <v>13442</v>
      </c>
      <c r="E387" s="620" t="s">
        <v>13443</v>
      </c>
      <c r="F387" s="240" t="s">
        <v>175</v>
      </c>
      <c r="G387" s="240" t="s">
        <v>242</v>
      </c>
      <c r="H387" s="240" t="s">
        <v>281</v>
      </c>
      <c r="I387" s="156" t="s">
        <v>203</v>
      </c>
      <c r="J387" s="156" t="s">
        <v>4908</v>
      </c>
      <c r="K387" s="173" t="s">
        <v>4908</v>
      </c>
      <c r="L387" s="168" t="s">
        <v>13444</v>
      </c>
      <c r="M387" s="166" t="s">
        <v>4908</v>
      </c>
      <c r="N387" s="162" t="s">
        <v>4908</v>
      </c>
      <c r="O387" s="166">
        <v>2023</v>
      </c>
      <c r="P387" s="166">
        <v>2023</v>
      </c>
      <c r="Q387" s="663">
        <v>6900</v>
      </c>
      <c r="R387" s="156"/>
      <c r="S387" s="156" t="s">
        <v>13445</v>
      </c>
      <c r="T387" s="163" t="s">
        <v>167</v>
      </c>
      <c r="U387" s="140"/>
    </row>
    <row r="388" spans="1:21" ht="267.75" x14ac:dyDescent="0.2">
      <c r="A388" s="141" t="s">
        <v>31</v>
      </c>
      <c r="B388" s="145" t="s">
        <v>66</v>
      </c>
      <c r="C388" s="156" t="s">
        <v>13296</v>
      </c>
      <c r="D388" s="156" t="s">
        <v>13297</v>
      </c>
      <c r="E388" s="156" t="s">
        <v>13298</v>
      </c>
      <c r="F388" s="234" t="s">
        <v>174</v>
      </c>
      <c r="G388" s="234" t="s">
        <v>240</v>
      </c>
      <c r="H388" s="234" t="s">
        <v>240</v>
      </c>
      <c r="I388" s="156" t="s">
        <v>178</v>
      </c>
      <c r="J388" s="203" t="s">
        <v>13299</v>
      </c>
      <c r="K388" s="156" t="s">
        <v>13300</v>
      </c>
      <c r="L388" s="156" t="s">
        <v>13301</v>
      </c>
      <c r="M388" s="358" t="s">
        <v>13302</v>
      </c>
      <c r="N388" s="162">
        <v>44720</v>
      </c>
      <c r="O388" s="166">
        <v>2022</v>
      </c>
      <c r="P388" s="166">
        <v>2023</v>
      </c>
      <c r="Q388" s="663">
        <v>5474</v>
      </c>
      <c r="R388" s="203" t="s">
        <v>13303</v>
      </c>
      <c r="S388" s="617" t="s">
        <v>13304</v>
      </c>
      <c r="T388" s="163" t="s">
        <v>167</v>
      </c>
      <c r="U388" s="140"/>
    </row>
    <row r="389" spans="1:21" ht="204" x14ac:dyDescent="0.2">
      <c r="A389" s="292" t="s">
        <v>31</v>
      </c>
      <c r="B389" s="159" t="s">
        <v>39</v>
      </c>
      <c r="C389" s="168" t="s">
        <v>13280</v>
      </c>
      <c r="D389" s="168" t="s">
        <v>13570</v>
      </c>
      <c r="E389" s="72" t="s">
        <v>13281</v>
      </c>
      <c r="F389" s="650" t="s">
        <v>174</v>
      </c>
      <c r="G389" s="650" t="s">
        <v>195</v>
      </c>
      <c r="H389" s="650" t="s">
        <v>416</v>
      </c>
      <c r="I389" s="156" t="s">
        <v>195</v>
      </c>
      <c r="J389" s="156" t="s">
        <v>13261</v>
      </c>
      <c r="K389" s="168" t="s">
        <v>13282</v>
      </c>
      <c r="L389" s="168" t="s">
        <v>3252</v>
      </c>
      <c r="M389" s="166" t="s">
        <v>4908</v>
      </c>
      <c r="N389" s="162" t="s">
        <v>13283</v>
      </c>
      <c r="O389" s="166">
        <v>2022</v>
      </c>
      <c r="P389" s="166">
        <v>2025</v>
      </c>
      <c r="Q389" s="663">
        <v>5000</v>
      </c>
      <c r="R389" s="156" t="s">
        <v>13571</v>
      </c>
      <c r="S389" s="156" t="s">
        <v>13284</v>
      </c>
      <c r="T389" s="163" t="s">
        <v>167</v>
      </c>
      <c r="U389" s="140"/>
    </row>
    <row r="390" spans="1:21" ht="102.75" customHeight="1" x14ac:dyDescent="0.2">
      <c r="A390" s="292" t="s">
        <v>31</v>
      </c>
      <c r="B390" s="159" t="s">
        <v>39</v>
      </c>
      <c r="C390" s="156" t="s">
        <v>13286</v>
      </c>
      <c r="D390" s="72" t="s">
        <v>13260</v>
      </c>
      <c r="E390" s="156">
        <v>101127038</v>
      </c>
      <c r="F390" s="650" t="s">
        <v>174</v>
      </c>
      <c r="G390" s="650" t="s">
        <v>201</v>
      </c>
      <c r="H390" s="650" t="s">
        <v>276</v>
      </c>
      <c r="I390" s="156" t="s">
        <v>201</v>
      </c>
      <c r="J390" s="156" t="s">
        <v>13261</v>
      </c>
      <c r="K390" s="168" t="s">
        <v>13577</v>
      </c>
      <c r="L390" s="156" t="s">
        <v>13263</v>
      </c>
      <c r="M390" s="166" t="s">
        <v>4908</v>
      </c>
      <c r="N390" s="162">
        <v>45126</v>
      </c>
      <c r="O390" s="166">
        <v>2023</v>
      </c>
      <c r="P390" s="166">
        <v>2026</v>
      </c>
      <c r="Q390" s="663">
        <v>5000</v>
      </c>
      <c r="R390" s="156" t="s">
        <v>13578</v>
      </c>
      <c r="S390" s="349" t="s">
        <v>13289</v>
      </c>
      <c r="T390" s="163" t="s">
        <v>167</v>
      </c>
      <c r="U390" s="140"/>
    </row>
    <row r="391" spans="1:21" ht="111.75" customHeight="1" x14ac:dyDescent="0.2">
      <c r="A391" s="561" t="s">
        <v>31</v>
      </c>
      <c r="B391" s="625" t="s">
        <v>70</v>
      </c>
      <c r="C391" s="627" t="s">
        <v>13528</v>
      </c>
      <c r="D391" s="627" t="s">
        <v>13529</v>
      </c>
      <c r="E391" s="283" t="s">
        <v>4908</v>
      </c>
      <c r="F391" s="240" t="s">
        <v>174</v>
      </c>
      <c r="G391" s="240" t="s">
        <v>178</v>
      </c>
      <c r="H391" s="240" t="s">
        <v>413</v>
      </c>
      <c r="I391" s="283" t="s">
        <v>178</v>
      </c>
      <c r="J391" s="242" t="s">
        <v>13530</v>
      </c>
      <c r="K391" s="638" t="s">
        <v>13531</v>
      </c>
      <c r="L391" s="638" t="s">
        <v>13531</v>
      </c>
      <c r="M391" s="284" t="s">
        <v>4908</v>
      </c>
      <c r="N391" s="285">
        <v>44742</v>
      </c>
      <c r="O391" s="284">
        <v>2023</v>
      </c>
      <c r="P391" s="284">
        <v>2024</v>
      </c>
      <c r="Q391" s="666">
        <v>4700</v>
      </c>
      <c r="R391" s="283"/>
      <c r="S391" s="283" t="s">
        <v>13532</v>
      </c>
      <c r="T391" s="163" t="s">
        <v>167</v>
      </c>
      <c r="U391" s="140"/>
    </row>
    <row r="392" spans="1:21" ht="111" customHeight="1" x14ac:dyDescent="0.2">
      <c r="A392" s="141" t="s">
        <v>31</v>
      </c>
      <c r="B392" s="145" t="s">
        <v>36</v>
      </c>
      <c r="C392" s="173" t="s">
        <v>13468</v>
      </c>
      <c r="D392" s="168" t="s">
        <v>13469</v>
      </c>
      <c r="E392" s="620">
        <v>616934</v>
      </c>
      <c r="F392" s="240" t="s">
        <v>175</v>
      </c>
      <c r="G392" s="240" t="s">
        <v>242</v>
      </c>
      <c r="H392" s="240" t="s">
        <v>387</v>
      </c>
      <c r="I392" s="156" t="s">
        <v>203</v>
      </c>
      <c r="J392" s="156" t="s">
        <v>13261</v>
      </c>
      <c r="K392" s="173" t="s">
        <v>13470</v>
      </c>
      <c r="L392" s="168" t="s">
        <v>13471</v>
      </c>
      <c r="M392" s="166" t="s">
        <v>4908</v>
      </c>
      <c r="N392" s="162">
        <v>43815</v>
      </c>
      <c r="O392" s="166">
        <v>2020</v>
      </c>
      <c r="P392" s="166">
        <v>2023</v>
      </c>
      <c r="Q392" s="663">
        <v>4554</v>
      </c>
      <c r="R392" s="156"/>
      <c r="S392" s="156" t="s">
        <v>13472</v>
      </c>
      <c r="T392" s="163" t="s">
        <v>167</v>
      </c>
      <c r="U392" s="140"/>
    </row>
    <row r="393" spans="1:21" ht="95.45" customHeight="1" x14ac:dyDescent="0.2">
      <c r="A393" s="561" t="s">
        <v>31</v>
      </c>
      <c r="B393" s="625" t="s">
        <v>37</v>
      </c>
      <c r="C393" s="638" t="s">
        <v>13533</v>
      </c>
      <c r="D393" s="638" t="s">
        <v>13534</v>
      </c>
      <c r="E393" s="638" t="s">
        <v>13535</v>
      </c>
      <c r="F393" s="240" t="s">
        <v>174</v>
      </c>
      <c r="G393" s="240" t="s">
        <v>201</v>
      </c>
      <c r="H393" s="240" t="s">
        <v>276</v>
      </c>
      <c r="I393" s="283" t="s">
        <v>201</v>
      </c>
      <c r="J393" s="242" t="s">
        <v>13536</v>
      </c>
      <c r="K393" s="283" t="s">
        <v>13537</v>
      </c>
      <c r="L393" s="283" t="s">
        <v>13263</v>
      </c>
      <c r="M393" s="284" t="s">
        <v>4908</v>
      </c>
      <c r="N393" s="285">
        <v>43675</v>
      </c>
      <c r="O393" s="284">
        <v>2019</v>
      </c>
      <c r="P393" s="284">
        <v>2023</v>
      </c>
      <c r="Q393" s="666">
        <v>4529.3999999999996</v>
      </c>
      <c r="R393" s="283"/>
      <c r="S393" s="283" t="s">
        <v>13538</v>
      </c>
      <c r="T393" s="163" t="s">
        <v>167</v>
      </c>
      <c r="U393" s="140"/>
    </row>
    <row r="394" spans="1:21" ht="87" customHeight="1" x14ac:dyDescent="0.2">
      <c r="A394" s="141" t="s">
        <v>31</v>
      </c>
      <c r="B394" s="145" t="s">
        <v>38</v>
      </c>
      <c r="C394" s="168" t="s">
        <v>13565</v>
      </c>
      <c r="D394" s="168" t="s">
        <v>13566</v>
      </c>
      <c r="E394" s="168" t="s">
        <v>13567</v>
      </c>
      <c r="F394" s="234" t="s">
        <v>174</v>
      </c>
      <c r="G394" s="234" t="s">
        <v>236</v>
      </c>
      <c r="H394" s="234" t="s">
        <v>569</v>
      </c>
      <c r="I394" s="156" t="s">
        <v>200</v>
      </c>
      <c r="J394" s="156" t="s">
        <v>13092</v>
      </c>
      <c r="K394" s="168" t="s">
        <v>13568</v>
      </c>
      <c r="L394" s="156" t="s">
        <v>3733</v>
      </c>
      <c r="M394" s="166" t="s">
        <v>4908</v>
      </c>
      <c r="N394" s="162">
        <v>45281</v>
      </c>
      <c r="O394" s="166">
        <v>2024</v>
      </c>
      <c r="P394" s="166">
        <v>2024</v>
      </c>
      <c r="Q394" s="663">
        <v>4200</v>
      </c>
      <c r="R394" s="156"/>
      <c r="S394" s="156" t="s">
        <v>13569</v>
      </c>
      <c r="T394" s="163" t="s">
        <v>167</v>
      </c>
      <c r="U394" s="140"/>
    </row>
    <row r="395" spans="1:21" ht="170.65" customHeight="1" x14ac:dyDescent="0.2">
      <c r="A395" s="141" t="s">
        <v>31</v>
      </c>
      <c r="B395" s="145" t="s">
        <v>36</v>
      </c>
      <c r="C395" s="168" t="s">
        <v>13457</v>
      </c>
      <c r="D395" s="168" t="s">
        <v>13400</v>
      </c>
      <c r="E395" s="156" t="s">
        <v>4908</v>
      </c>
      <c r="F395" s="240" t="s">
        <v>129</v>
      </c>
      <c r="G395" s="240" t="s">
        <v>129</v>
      </c>
      <c r="H395" s="240" t="s">
        <v>129</v>
      </c>
      <c r="I395" s="156" t="s">
        <v>129</v>
      </c>
      <c r="J395" s="156" t="s">
        <v>13458</v>
      </c>
      <c r="K395" s="168" t="s">
        <v>13459</v>
      </c>
      <c r="L395" s="168" t="s">
        <v>13460</v>
      </c>
      <c r="M395" s="166" t="s">
        <v>4908</v>
      </c>
      <c r="N395" s="162" t="s">
        <v>4908</v>
      </c>
      <c r="O395" s="166">
        <v>2022</v>
      </c>
      <c r="P395" s="166">
        <v>2022</v>
      </c>
      <c r="Q395" s="663">
        <v>4087.8</v>
      </c>
      <c r="R395" s="156"/>
      <c r="S395" s="156" t="s">
        <v>13461</v>
      </c>
      <c r="T395" s="163" t="s">
        <v>167</v>
      </c>
      <c r="U395" s="140"/>
    </row>
    <row r="396" spans="1:21" ht="200.45" customHeight="1" x14ac:dyDescent="0.2">
      <c r="A396" s="141" t="s">
        <v>31</v>
      </c>
      <c r="B396" s="145" t="s">
        <v>65</v>
      </c>
      <c r="C396" s="156" t="s">
        <v>13387</v>
      </c>
      <c r="D396" s="237" t="s">
        <v>13388</v>
      </c>
      <c r="E396" s="156">
        <v>72300080</v>
      </c>
      <c r="F396" s="234" t="s">
        <v>208</v>
      </c>
      <c r="G396" s="234" t="s">
        <v>183</v>
      </c>
      <c r="H396" s="234" t="s">
        <v>555</v>
      </c>
      <c r="I396" s="156" t="s">
        <v>183</v>
      </c>
      <c r="J396" s="283" t="s">
        <v>13318</v>
      </c>
      <c r="K396" s="283" t="s">
        <v>12703</v>
      </c>
      <c r="L396" s="283" t="s">
        <v>13389</v>
      </c>
      <c r="M396" s="284" t="s">
        <v>4908</v>
      </c>
      <c r="N396" s="285" t="s">
        <v>13321</v>
      </c>
      <c r="O396" s="284">
        <v>2023</v>
      </c>
      <c r="P396" s="284">
        <v>2023</v>
      </c>
      <c r="Q396" s="663">
        <v>3800</v>
      </c>
      <c r="R396" s="283" t="s">
        <v>13322</v>
      </c>
      <c r="S396" s="156" t="s">
        <v>13390</v>
      </c>
      <c r="T396" s="163" t="s">
        <v>167</v>
      </c>
      <c r="U396" s="140"/>
    </row>
    <row r="397" spans="1:21" ht="183.6" customHeight="1" x14ac:dyDescent="0.2">
      <c r="A397" s="141" t="s">
        <v>31</v>
      </c>
      <c r="B397" s="145" t="s">
        <v>65</v>
      </c>
      <c r="C397" s="156" t="s">
        <v>13333</v>
      </c>
      <c r="D397" s="156" t="s">
        <v>13334</v>
      </c>
      <c r="E397" s="156">
        <v>72300801</v>
      </c>
      <c r="F397" s="234" t="s">
        <v>208</v>
      </c>
      <c r="G397" s="234" t="s">
        <v>181</v>
      </c>
      <c r="H397" s="234" t="s">
        <v>455</v>
      </c>
      <c r="I397" s="156" t="s">
        <v>181</v>
      </c>
      <c r="J397" s="283" t="s">
        <v>13318</v>
      </c>
      <c r="K397" s="283" t="s">
        <v>12703</v>
      </c>
      <c r="L397" s="283" t="s">
        <v>13335</v>
      </c>
      <c r="M397" s="284" t="s">
        <v>4908</v>
      </c>
      <c r="N397" s="285" t="s">
        <v>13321</v>
      </c>
      <c r="O397" s="284">
        <v>2023</v>
      </c>
      <c r="P397" s="284">
        <v>2023</v>
      </c>
      <c r="Q397" s="663">
        <v>3000</v>
      </c>
      <c r="R397" s="283" t="s">
        <v>13322</v>
      </c>
      <c r="S397" s="275" t="s">
        <v>13336</v>
      </c>
      <c r="T397" s="163" t="s">
        <v>167</v>
      </c>
      <c r="U397" s="140"/>
    </row>
    <row r="398" spans="1:21" ht="212.1" customHeight="1" x14ac:dyDescent="0.2">
      <c r="A398" s="141" t="s">
        <v>31</v>
      </c>
      <c r="B398" s="145" t="s">
        <v>36</v>
      </c>
      <c r="C398" s="173" t="s">
        <v>13450</v>
      </c>
      <c r="D398" s="168" t="s">
        <v>13451</v>
      </c>
      <c r="E398" s="620" t="s">
        <v>13452</v>
      </c>
      <c r="F398" s="240" t="s">
        <v>174</v>
      </c>
      <c r="G398" s="240" t="s">
        <v>237</v>
      </c>
      <c r="H398" s="240" t="s">
        <v>414</v>
      </c>
      <c r="I398" s="156" t="s">
        <v>197</v>
      </c>
      <c r="J398" s="72" t="s">
        <v>13453</v>
      </c>
      <c r="K398" s="173" t="s">
        <v>13454</v>
      </c>
      <c r="L398" s="168" t="s">
        <v>13455</v>
      </c>
      <c r="M398" s="437">
        <v>30845785</v>
      </c>
      <c r="N398" s="162">
        <v>44900</v>
      </c>
      <c r="O398" s="166">
        <v>2022</v>
      </c>
      <c r="P398" s="166">
        <v>2023</v>
      </c>
      <c r="Q398" s="663">
        <v>2856.6</v>
      </c>
      <c r="R398" s="156"/>
      <c r="S398" s="156" t="s">
        <v>13456</v>
      </c>
      <c r="T398" s="163" t="s">
        <v>167</v>
      </c>
      <c r="U398" s="140"/>
    </row>
    <row r="399" spans="1:21" ht="156.6" customHeight="1" x14ac:dyDescent="0.2">
      <c r="A399" s="141" t="s">
        <v>31</v>
      </c>
      <c r="B399" s="145" t="s">
        <v>68</v>
      </c>
      <c r="C399" s="622" t="s">
        <v>13494</v>
      </c>
      <c r="D399" s="168" t="s">
        <v>12717</v>
      </c>
      <c r="E399" s="621" t="s">
        <v>13495</v>
      </c>
      <c r="F399" s="240" t="s">
        <v>209</v>
      </c>
      <c r="G399" s="240" t="s">
        <v>226</v>
      </c>
      <c r="H399" s="240" t="s">
        <v>582</v>
      </c>
      <c r="I399" s="156" t="s">
        <v>191</v>
      </c>
      <c r="J399" s="242" t="s">
        <v>13496</v>
      </c>
      <c r="K399" s="156" t="s">
        <v>3813</v>
      </c>
      <c r="L399" s="156" t="s">
        <v>3813</v>
      </c>
      <c r="M399" s="166" t="s">
        <v>4908</v>
      </c>
      <c r="N399" s="162" t="s">
        <v>4908</v>
      </c>
      <c r="O399" s="166">
        <v>2022</v>
      </c>
      <c r="P399" s="166">
        <v>2023</v>
      </c>
      <c r="Q399" s="663">
        <v>2580</v>
      </c>
      <c r="R399" s="156"/>
      <c r="S399" s="156" t="s">
        <v>13497</v>
      </c>
      <c r="T399" s="163" t="s">
        <v>167</v>
      </c>
      <c r="U399" s="140"/>
    </row>
    <row r="400" spans="1:21" ht="115.15" customHeight="1" x14ac:dyDescent="0.2">
      <c r="A400" s="141" t="s">
        <v>31</v>
      </c>
      <c r="B400" s="145" t="s">
        <v>38</v>
      </c>
      <c r="C400" s="168" t="s">
        <v>13552</v>
      </c>
      <c r="D400" s="168" t="s">
        <v>13553</v>
      </c>
      <c r="E400" s="168" t="s">
        <v>13554</v>
      </c>
      <c r="F400" s="234" t="s">
        <v>174</v>
      </c>
      <c r="G400" s="234" t="s">
        <v>236</v>
      </c>
      <c r="H400" s="234" t="s">
        <v>569</v>
      </c>
      <c r="I400" s="156" t="s">
        <v>200</v>
      </c>
      <c r="J400" s="156" t="s">
        <v>13092</v>
      </c>
      <c r="K400" s="168" t="s">
        <v>13242</v>
      </c>
      <c r="L400" s="156" t="s">
        <v>3733</v>
      </c>
      <c r="M400" s="166" t="s">
        <v>4908</v>
      </c>
      <c r="N400" s="162">
        <v>44664</v>
      </c>
      <c r="O400" s="166">
        <v>2022</v>
      </c>
      <c r="P400" s="166">
        <v>2024</v>
      </c>
      <c r="Q400" s="663">
        <v>2377.12</v>
      </c>
      <c r="R400" s="156"/>
      <c r="S400" s="156" t="s">
        <v>13555</v>
      </c>
      <c r="T400" s="163" t="s">
        <v>167</v>
      </c>
      <c r="U400" s="140"/>
    </row>
    <row r="401" spans="1:21" ht="231.4" customHeight="1" x14ac:dyDescent="0.2">
      <c r="A401" s="141" t="s">
        <v>31</v>
      </c>
      <c r="B401" s="145" t="s">
        <v>36</v>
      </c>
      <c r="C401" s="173" t="s">
        <v>13446</v>
      </c>
      <c r="D401" s="173" t="s">
        <v>13447</v>
      </c>
      <c r="E401" s="649" t="s">
        <v>13421</v>
      </c>
      <c r="F401" s="240" t="s">
        <v>175</v>
      </c>
      <c r="G401" s="240" t="s">
        <v>242</v>
      </c>
      <c r="H401" s="240" t="s">
        <v>281</v>
      </c>
      <c r="I401" s="156" t="s">
        <v>203</v>
      </c>
      <c r="J401" s="156" t="s">
        <v>13422</v>
      </c>
      <c r="K401" s="338" t="s">
        <v>13419</v>
      </c>
      <c r="L401" s="173" t="s">
        <v>13448</v>
      </c>
      <c r="M401" s="166" t="s">
        <v>4908</v>
      </c>
      <c r="N401" s="162" t="s">
        <v>4908</v>
      </c>
      <c r="O401" s="166">
        <v>2023</v>
      </c>
      <c r="P401" s="166">
        <v>2023</v>
      </c>
      <c r="Q401" s="663">
        <v>2362.5</v>
      </c>
      <c r="R401" s="156"/>
      <c r="S401" s="156" t="s">
        <v>13449</v>
      </c>
      <c r="T401" s="163" t="s">
        <v>167</v>
      </c>
      <c r="U401" s="140"/>
    </row>
    <row r="402" spans="1:21" ht="111" customHeight="1" x14ac:dyDescent="0.2">
      <c r="A402" s="141" t="s">
        <v>31</v>
      </c>
      <c r="B402" s="145" t="s">
        <v>65</v>
      </c>
      <c r="C402" s="156" t="s">
        <v>13363</v>
      </c>
      <c r="D402" s="645" t="s">
        <v>13364</v>
      </c>
      <c r="E402" s="156">
        <v>72301372</v>
      </c>
      <c r="F402" s="234" t="s">
        <v>208</v>
      </c>
      <c r="G402" s="234" t="s">
        <v>181</v>
      </c>
      <c r="H402" s="234" t="s">
        <v>508</v>
      </c>
      <c r="I402" s="156" t="s">
        <v>181</v>
      </c>
      <c r="J402" s="283" t="s">
        <v>13318</v>
      </c>
      <c r="K402" s="283" t="s">
        <v>12703</v>
      </c>
      <c r="L402" s="646" t="s">
        <v>13330</v>
      </c>
      <c r="M402" s="284" t="s">
        <v>13331</v>
      </c>
      <c r="N402" s="647" t="s">
        <v>13321</v>
      </c>
      <c r="O402" s="648">
        <v>2023</v>
      </c>
      <c r="P402" s="648">
        <v>2023</v>
      </c>
      <c r="Q402" s="663">
        <v>1800</v>
      </c>
      <c r="R402" s="283" t="s">
        <v>13322</v>
      </c>
      <c r="S402" s="156" t="s">
        <v>13365</v>
      </c>
      <c r="T402" s="163" t="s">
        <v>167</v>
      </c>
      <c r="U402" s="140"/>
    </row>
    <row r="403" spans="1:21" ht="202.5" customHeight="1" x14ac:dyDescent="0.2">
      <c r="A403" s="141" t="s">
        <v>31</v>
      </c>
      <c r="B403" s="145" t="s">
        <v>65</v>
      </c>
      <c r="C403" s="72" t="s">
        <v>13366</v>
      </c>
      <c r="D403" s="156" t="s">
        <v>13367</v>
      </c>
      <c r="E403" s="156">
        <v>72300128</v>
      </c>
      <c r="F403" s="234" t="s">
        <v>208</v>
      </c>
      <c r="G403" s="234" t="s">
        <v>181</v>
      </c>
      <c r="H403" s="234" t="s">
        <v>508</v>
      </c>
      <c r="I403" s="156" t="s">
        <v>181</v>
      </c>
      <c r="J403" s="283" t="s">
        <v>13318</v>
      </c>
      <c r="K403" s="283" t="s">
        <v>12703</v>
      </c>
      <c r="L403" s="283" t="s">
        <v>13368</v>
      </c>
      <c r="M403" s="284" t="s">
        <v>13369</v>
      </c>
      <c r="N403" s="285" t="s">
        <v>13321</v>
      </c>
      <c r="O403" s="284">
        <v>2023</v>
      </c>
      <c r="P403" s="284">
        <v>2023</v>
      </c>
      <c r="Q403" s="663">
        <v>1400</v>
      </c>
      <c r="R403" s="283" t="s">
        <v>13322</v>
      </c>
      <c r="S403" s="156" t="s">
        <v>13370</v>
      </c>
      <c r="T403" s="163" t="s">
        <v>167</v>
      </c>
      <c r="U403" s="140"/>
    </row>
    <row r="404" spans="1:21" ht="254.25" customHeight="1" x14ac:dyDescent="0.2">
      <c r="A404" s="141" t="s">
        <v>31</v>
      </c>
      <c r="B404" s="145" t="s">
        <v>36</v>
      </c>
      <c r="C404" s="168" t="s">
        <v>13430</v>
      </c>
      <c r="D404" s="168" t="s">
        <v>13431</v>
      </c>
      <c r="E404" s="168">
        <v>22220140</v>
      </c>
      <c r="F404" s="240" t="s">
        <v>175</v>
      </c>
      <c r="G404" s="240" t="s">
        <v>241</v>
      </c>
      <c r="H404" s="240" t="s">
        <v>419</v>
      </c>
      <c r="I404" s="156" t="s">
        <v>204</v>
      </c>
      <c r="J404" s="156" t="s">
        <v>7575</v>
      </c>
      <c r="K404" s="156" t="s">
        <v>13432</v>
      </c>
      <c r="L404" s="156" t="s">
        <v>1117</v>
      </c>
      <c r="M404" s="166" t="s">
        <v>4908</v>
      </c>
      <c r="N404" s="162">
        <v>44817</v>
      </c>
      <c r="O404" s="166">
        <v>2022</v>
      </c>
      <c r="P404" s="166">
        <v>2022</v>
      </c>
      <c r="Q404" s="663">
        <v>1330</v>
      </c>
      <c r="R404" s="156"/>
      <c r="S404" s="156" t="s">
        <v>13433</v>
      </c>
      <c r="T404" s="163" t="s">
        <v>167</v>
      </c>
      <c r="U404" s="140"/>
    </row>
    <row r="405" spans="1:21" ht="288" customHeight="1" x14ac:dyDescent="0.2">
      <c r="A405" s="141" t="s">
        <v>31</v>
      </c>
      <c r="B405" s="145" t="s">
        <v>24</v>
      </c>
      <c r="C405" s="156" t="s">
        <v>13545</v>
      </c>
      <c r="D405" s="156" t="s">
        <v>13546</v>
      </c>
      <c r="E405" s="156" t="s">
        <v>13547</v>
      </c>
      <c r="F405" s="240" t="s">
        <v>208</v>
      </c>
      <c r="G405" s="240" t="s">
        <v>213</v>
      </c>
      <c r="H405" s="240" t="s">
        <v>252</v>
      </c>
      <c r="I405" s="156" t="s">
        <v>185</v>
      </c>
      <c r="J405" s="156" t="s">
        <v>13548</v>
      </c>
      <c r="K405" s="156" t="s">
        <v>3813</v>
      </c>
      <c r="L405" s="156" t="s">
        <v>13549</v>
      </c>
      <c r="M405" s="166">
        <v>974767880</v>
      </c>
      <c r="N405" s="162">
        <v>43203</v>
      </c>
      <c r="O405" s="166">
        <v>2018</v>
      </c>
      <c r="P405" s="166">
        <v>2023</v>
      </c>
      <c r="Q405" s="663">
        <v>1303.0999999999999</v>
      </c>
      <c r="R405" s="156" t="s">
        <v>13550</v>
      </c>
      <c r="S405" s="283" t="s">
        <v>13551</v>
      </c>
      <c r="T405" s="163" t="s">
        <v>167</v>
      </c>
      <c r="U405" s="140"/>
    </row>
    <row r="406" spans="1:21" ht="114.95" customHeight="1" x14ac:dyDescent="0.2">
      <c r="A406" s="141" t="s">
        <v>31</v>
      </c>
      <c r="B406" s="145" t="s">
        <v>65</v>
      </c>
      <c r="C406" s="72" t="s">
        <v>13328</v>
      </c>
      <c r="D406" s="156" t="s">
        <v>13329</v>
      </c>
      <c r="E406" s="156">
        <v>72300017</v>
      </c>
      <c r="F406" s="240" t="s">
        <v>208</v>
      </c>
      <c r="G406" s="240" t="s">
        <v>181</v>
      </c>
      <c r="H406" s="240" t="s">
        <v>508</v>
      </c>
      <c r="I406" s="156" t="s">
        <v>181</v>
      </c>
      <c r="J406" s="283" t="s">
        <v>13318</v>
      </c>
      <c r="K406" s="283" t="s">
        <v>12703</v>
      </c>
      <c r="L406" s="635" t="s">
        <v>13330</v>
      </c>
      <c r="M406" s="284" t="s">
        <v>13331</v>
      </c>
      <c r="N406" s="285" t="s">
        <v>13321</v>
      </c>
      <c r="O406" s="284">
        <v>2023</v>
      </c>
      <c r="P406" s="284">
        <v>2023</v>
      </c>
      <c r="Q406" s="663">
        <v>1000</v>
      </c>
      <c r="R406" s="283" t="s">
        <v>13322</v>
      </c>
      <c r="S406" s="275" t="s">
        <v>13332</v>
      </c>
      <c r="T406" s="163" t="s">
        <v>167</v>
      </c>
      <c r="U406" s="140"/>
    </row>
    <row r="407" spans="1:21" ht="236.25" customHeight="1" x14ac:dyDescent="0.2">
      <c r="A407" s="141" t="s">
        <v>31</v>
      </c>
      <c r="B407" s="145" t="s">
        <v>65</v>
      </c>
      <c r="C407" s="156" t="s">
        <v>13337</v>
      </c>
      <c r="D407" s="156" t="s">
        <v>13338</v>
      </c>
      <c r="E407" s="156">
        <v>72300932</v>
      </c>
      <c r="F407" s="234" t="s">
        <v>208</v>
      </c>
      <c r="G407" s="234" t="s">
        <v>212</v>
      </c>
      <c r="H407" s="234" t="s">
        <v>286</v>
      </c>
      <c r="I407" s="156" t="s">
        <v>190</v>
      </c>
      <c r="J407" s="283" t="s">
        <v>13318</v>
      </c>
      <c r="K407" s="283" t="s">
        <v>12703</v>
      </c>
      <c r="L407" s="635" t="s">
        <v>13339</v>
      </c>
      <c r="M407" s="284" t="s">
        <v>13340</v>
      </c>
      <c r="N407" s="285" t="s">
        <v>13321</v>
      </c>
      <c r="O407" s="284">
        <v>2023</v>
      </c>
      <c r="P407" s="284">
        <v>2023</v>
      </c>
      <c r="Q407" s="663">
        <v>1000</v>
      </c>
      <c r="R407" s="283" t="s">
        <v>13322</v>
      </c>
      <c r="S407" s="156" t="s">
        <v>13342</v>
      </c>
      <c r="T407" s="163" t="s">
        <v>167</v>
      </c>
      <c r="U407" s="140"/>
    </row>
    <row r="408" spans="1:21" ht="126.75" customHeight="1" x14ac:dyDescent="0.2">
      <c r="A408" s="141" t="s">
        <v>31</v>
      </c>
      <c r="B408" s="145" t="s">
        <v>65</v>
      </c>
      <c r="C408" s="156" t="s">
        <v>13371</v>
      </c>
      <c r="D408" s="156" t="s">
        <v>13372</v>
      </c>
      <c r="E408" s="156">
        <v>72300285</v>
      </c>
      <c r="F408" s="234" t="s">
        <v>208</v>
      </c>
      <c r="G408" s="234" t="s">
        <v>212</v>
      </c>
      <c r="H408" s="234" t="s">
        <v>286</v>
      </c>
      <c r="I408" s="156" t="s">
        <v>190</v>
      </c>
      <c r="J408" s="283" t="s">
        <v>13318</v>
      </c>
      <c r="K408" s="283" t="s">
        <v>12703</v>
      </c>
      <c r="L408" s="283" t="s">
        <v>13373</v>
      </c>
      <c r="M408" s="284" t="s">
        <v>4908</v>
      </c>
      <c r="N408" s="285" t="s">
        <v>13321</v>
      </c>
      <c r="O408" s="284">
        <v>2023</v>
      </c>
      <c r="P408" s="284">
        <v>2023</v>
      </c>
      <c r="Q408" s="663">
        <v>870</v>
      </c>
      <c r="R408" s="283" t="s">
        <v>13322</v>
      </c>
      <c r="S408" s="156" t="s">
        <v>13374</v>
      </c>
      <c r="T408" s="163" t="s">
        <v>167</v>
      </c>
      <c r="U408" s="140"/>
    </row>
    <row r="409" spans="1:21" ht="255.75" customHeight="1" x14ac:dyDescent="0.2">
      <c r="A409" s="141" t="s">
        <v>31</v>
      </c>
      <c r="B409" s="145" t="s">
        <v>65</v>
      </c>
      <c r="C409" s="156" t="s">
        <v>13375</v>
      </c>
      <c r="D409" s="156" t="s">
        <v>13376</v>
      </c>
      <c r="E409" s="156">
        <v>72301118</v>
      </c>
      <c r="F409" s="234" t="s">
        <v>208</v>
      </c>
      <c r="G409" s="234" t="s">
        <v>212</v>
      </c>
      <c r="H409" s="234" t="s">
        <v>286</v>
      </c>
      <c r="I409" s="156" t="s">
        <v>190</v>
      </c>
      <c r="J409" s="283" t="s">
        <v>13318</v>
      </c>
      <c r="K409" s="283" t="s">
        <v>12703</v>
      </c>
      <c r="L409" s="156" t="s">
        <v>13377</v>
      </c>
      <c r="M409" s="284" t="s">
        <v>13378</v>
      </c>
      <c r="N409" s="285" t="s">
        <v>13321</v>
      </c>
      <c r="O409" s="284">
        <v>2023</v>
      </c>
      <c r="P409" s="284">
        <v>2023</v>
      </c>
      <c r="Q409" s="663">
        <v>830</v>
      </c>
      <c r="R409" s="283" t="s">
        <v>13322</v>
      </c>
      <c r="S409" s="156" t="s">
        <v>13379</v>
      </c>
      <c r="T409" s="163" t="s">
        <v>167</v>
      </c>
      <c r="U409" s="140"/>
    </row>
    <row r="410" spans="1:21" ht="245.25" customHeight="1" x14ac:dyDescent="0.2">
      <c r="A410" s="141" t="s">
        <v>31</v>
      </c>
      <c r="B410" s="145" t="s">
        <v>65</v>
      </c>
      <c r="C410" s="156" t="s">
        <v>13380</v>
      </c>
      <c r="D410" s="156" t="s">
        <v>13381</v>
      </c>
      <c r="E410" s="156">
        <v>72301117</v>
      </c>
      <c r="F410" s="234" t="s">
        <v>208</v>
      </c>
      <c r="G410" s="234" t="s">
        <v>212</v>
      </c>
      <c r="H410" s="234" t="s">
        <v>286</v>
      </c>
      <c r="I410" s="156" t="s">
        <v>190</v>
      </c>
      <c r="J410" s="283" t="s">
        <v>13318</v>
      </c>
      <c r="K410" s="283" t="s">
        <v>12703</v>
      </c>
      <c r="L410" s="156" t="s">
        <v>13377</v>
      </c>
      <c r="M410" s="284" t="s">
        <v>13378</v>
      </c>
      <c r="N410" s="285" t="s">
        <v>13321</v>
      </c>
      <c r="O410" s="284">
        <v>2023</v>
      </c>
      <c r="P410" s="284">
        <v>2023</v>
      </c>
      <c r="Q410" s="663">
        <v>830</v>
      </c>
      <c r="R410" s="283" t="s">
        <v>13322</v>
      </c>
      <c r="S410" s="156" t="s">
        <v>13382</v>
      </c>
      <c r="T410" s="163" t="s">
        <v>167</v>
      </c>
      <c r="U410" s="140"/>
    </row>
    <row r="411" spans="1:21" ht="242.25" x14ac:dyDescent="0.2">
      <c r="A411" s="141" t="s">
        <v>31</v>
      </c>
      <c r="B411" s="145" t="s">
        <v>65</v>
      </c>
      <c r="C411" s="156" t="s">
        <v>13337</v>
      </c>
      <c r="D411" s="156" t="s">
        <v>13338</v>
      </c>
      <c r="E411" s="156">
        <v>72300748</v>
      </c>
      <c r="F411" s="234" t="s">
        <v>208</v>
      </c>
      <c r="G411" s="234" t="s">
        <v>212</v>
      </c>
      <c r="H411" s="234" t="s">
        <v>286</v>
      </c>
      <c r="I411" s="156" t="s">
        <v>190</v>
      </c>
      <c r="J411" s="283" t="s">
        <v>13318</v>
      </c>
      <c r="K411" s="283" t="s">
        <v>12703</v>
      </c>
      <c r="L411" s="635" t="s">
        <v>13339</v>
      </c>
      <c r="M411" s="284" t="s">
        <v>13340</v>
      </c>
      <c r="N411" s="285" t="s">
        <v>13321</v>
      </c>
      <c r="O411" s="284">
        <v>2023</v>
      </c>
      <c r="P411" s="284">
        <v>2023</v>
      </c>
      <c r="Q411" s="663">
        <v>800</v>
      </c>
      <c r="R411" s="283" t="s">
        <v>13322</v>
      </c>
      <c r="S411" s="156" t="s">
        <v>13341</v>
      </c>
      <c r="T411" s="163" t="s">
        <v>167</v>
      </c>
      <c r="U411" s="140"/>
    </row>
    <row r="412" spans="1:21" ht="85.9" customHeight="1" x14ac:dyDescent="0.2">
      <c r="A412" s="141" t="s">
        <v>31</v>
      </c>
      <c r="B412" s="145" t="s">
        <v>65</v>
      </c>
      <c r="C412" s="156" t="s">
        <v>13343</v>
      </c>
      <c r="D412" s="156" t="s">
        <v>13344</v>
      </c>
      <c r="E412" s="156">
        <v>72300471</v>
      </c>
      <c r="F412" s="234" t="s">
        <v>208</v>
      </c>
      <c r="G412" s="234" t="s">
        <v>181</v>
      </c>
      <c r="H412" s="234" t="s">
        <v>508</v>
      </c>
      <c r="I412" s="156" t="s">
        <v>181</v>
      </c>
      <c r="J412" s="283" t="s">
        <v>13318</v>
      </c>
      <c r="K412" s="283" t="s">
        <v>12703</v>
      </c>
      <c r="L412" s="635" t="s">
        <v>13345</v>
      </c>
      <c r="M412" s="284" t="s">
        <v>4908</v>
      </c>
      <c r="N412" s="285" t="s">
        <v>13321</v>
      </c>
      <c r="O412" s="284">
        <v>2023</v>
      </c>
      <c r="P412" s="284">
        <v>2023</v>
      </c>
      <c r="Q412" s="663">
        <v>720</v>
      </c>
      <c r="R412" s="283" t="s">
        <v>13322</v>
      </c>
      <c r="S412" s="156" t="s">
        <v>13346</v>
      </c>
      <c r="T412" s="163" t="s">
        <v>167</v>
      </c>
      <c r="U412" s="140"/>
    </row>
    <row r="413" spans="1:21" ht="112.15" customHeight="1" x14ac:dyDescent="0.2">
      <c r="A413" s="354" t="s">
        <v>31</v>
      </c>
      <c r="B413" s="629" t="s">
        <v>705</v>
      </c>
      <c r="C413" s="275" t="s">
        <v>13584</v>
      </c>
      <c r="D413" s="361" t="s">
        <v>13585</v>
      </c>
      <c r="E413" s="275" t="s">
        <v>13586</v>
      </c>
      <c r="F413" s="524" t="s">
        <v>174</v>
      </c>
      <c r="G413" s="651" t="s">
        <v>178</v>
      </c>
      <c r="H413" s="651" t="s">
        <v>274</v>
      </c>
      <c r="I413" s="140" t="s">
        <v>178</v>
      </c>
      <c r="J413" s="156" t="s">
        <v>13092</v>
      </c>
      <c r="K413" s="156" t="s">
        <v>733</v>
      </c>
      <c r="L413" s="156" t="s">
        <v>13582</v>
      </c>
      <c r="M413" s="166">
        <v>30778867</v>
      </c>
      <c r="N413" s="162">
        <v>44756</v>
      </c>
      <c r="O413" s="166">
        <v>2022</v>
      </c>
      <c r="P413" s="166">
        <v>2022</v>
      </c>
      <c r="Q413" s="669">
        <v>714</v>
      </c>
      <c r="R413" s="156"/>
      <c r="S413" s="156" t="s">
        <v>13587</v>
      </c>
      <c r="T413" s="163" t="s">
        <v>167</v>
      </c>
      <c r="U413" s="140"/>
    </row>
    <row r="414" spans="1:21" ht="155.1" customHeight="1" x14ac:dyDescent="0.2">
      <c r="A414" s="141" t="s">
        <v>31</v>
      </c>
      <c r="B414" s="145" t="s">
        <v>65</v>
      </c>
      <c r="C414" s="156" t="s">
        <v>13383</v>
      </c>
      <c r="D414" s="156" t="s">
        <v>13376</v>
      </c>
      <c r="E414" s="156">
        <v>72300136</v>
      </c>
      <c r="F414" s="234" t="s">
        <v>208</v>
      </c>
      <c r="G414" s="234" t="s">
        <v>212</v>
      </c>
      <c r="H414" s="234" t="s">
        <v>286</v>
      </c>
      <c r="I414" s="156" t="s">
        <v>190</v>
      </c>
      <c r="J414" s="283" t="s">
        <v>13318</v>
      </c>
      <c r="K414" s="283" t="s">
        <v>12703</v>
      </c>
      <c r="L414" s="156" t="s">
        <v>13384</v>
      </c>
      <c r="M414" s="637" t="s">
        <v>13385</v>
      </c>
      <c r="N414" s="285" t="s">
        <v>13321</v>
      </c>
      <c r="O414" s="284">
        <v>2023</v>
      </c>
      <c r="P414" s="284">
        <v>2023</v>
      </c>
      <c r="Q414" s="663">
        <v>710</v>
      </c>
      <c r="R414" s="283" t="s">
        <v>13322</v>
      </c>
      <c r="S414" s="156" t="s">
        <v>13386</v>
      </c>
      <c r="T414" s="163" t="s">
        <v>167</v>
      </c>
      <c r="U414" s="140"/>
    </row>
    <row r="415" spans="1:21" ht="162" customHeight="1" x14ac:dyDescent="0.2">
      <c r="A415" s="141" t="s">
        <v>31</v>
      </c>
      <c r="B415" s="145" t="s">
        <v>65</v>
      </c>
      <c r="C415" s="156" t="s">
        <v>13391</v>
      </c>
      <c r="D415" s="156" t="s">
        <v>13392</v>
      </c>
      <c r="E415" s="156">
        <v>72300732</v>
      </c>
      <c r="F415" s="234" t="s">
        <v>208</v>
      </c>
      <c r="G415" s="234" t="s">
        <v>183</v>
      </c>
      <c r="H415" s="234" t="s">
        <v>555</v>
      </c>
      <c r="I415" s="156" t="s">
        <v>183</v>
      </c>
      <c r="J415" s="283" t="s">
        <v>13318</v>
      </c>
      <c r="K415" s="283" t="s">
        <v>12703</v>
      </c>
      <c r="L415" s="283" t="s">
        <v>13393</v>
      </c>
      <c r="M415" s="284" t="s">
        <v>13394</v>
      </c>
      <c r="N415" s="285" t="s">
        <v>13321</v>
      </c>
      <c r="O415" s="284">
        <v>2023</v>
      </c>
      <c r="P415" s="284">
        <v>2023</v>
      </c>
      <c r="Q415" s="663">
        <v>700</v>
      </c>
      <c r="R415" s="283" t="s">
        <v>13322</v>
      </c>
      <c r="S415" s="156" t="s">
        <v>13395</v>
      </c>
      <c r="T415" s="163" t="s">
        <v>167</v>
      </c>
      <c r="U415" s="140"/>
    </row>
    <row r="416" spans="1:21" ht="244.15" customHeight="1" x14ac:dyDescent="0.2">
      <c r="A416" s="141" t="s">
        <v>31</v>
      </c>
      <c r="B416" s="145" t="s">
        <v>65</v>
      </c>
      <c r="C416" s="156" t="s">
        <v>13396</v>
      </c>
      <c r="D416" s="156" t="s">
        <v>13392</v>
      </c>
      <c r="E416" s="156">
        <v>72300622</v>
      </c>
      <c r="F416" s="234" t="s">
        <v>208</v>
      </c>
      <c r="G416" s="234" t="s">
        <v>183</v>
      </c>
      <c r="H416" s="234" t="s">
        <v>555</v>
      </c>
      <c r="I416" s="156" t="s">
        <v>183</v>
      </c>
      <c r="J416" s="283" t="s">
        <v>13318</v>
      </c>
      <c r="K416" s="283" t="s">
        <v>12703</v>
      </c>
      <c r="L416" s="283" t="s">
        <v>13397</v>
      </c>
      <c r="M416" s="284">
        <v>1627007</v>
      </c>
      <c r="N416" s="285" t="s">
        <v>13321</v>
      </c>
      <c r="O416" s="284">
        <v>2023</v>
      </c>
      <c r="P416" s="284">
        <v>2023</v>
      </c>
      <c r="Q416" s="663">
        <v>600</v>
      </c>
      <c r="R416" s="283" t="s">
        <v>13322</v>
      </c>
      <c r="S416" s="156" t="s">
        <v>13398</v>
      </c>
      <c r="T416" s="163" t="s">
        <v>167</v>
      </c>
      <c r="U416" s="140"/>
    </row>
    <row r="417" spans="1:21" ht="326.25" customHeight="1" x14ac:dyDescent="0.2">
      <c r="A417" s="141" t="s">
        <v>31</v>
      </c>
      <c r="B417" s="145" t="s">
        <v>65</v>
      </c>
      <c r="C417" s="156" t="s">
        <v>13316</v>
      </c>
      <c r="D417" s="156" t="s">
        <v>13317</v>
      </c>
      <c r="E417" s="156">
        <v>72301146</v>
      </c>
      <c r="F417" s="644" t="s">
        <v>208</v>
      </c>
      <c r="G417" s="644" t="s">
        <v>181</v>
      </c>
      <c r="H417" s="644" t="s">
        <v>573</v>
      </c>
      <c r="I417" s="156" t="s">
        <v>181</v>
      </c>
      <c r="J417" s="283" t="s">
        <v>13318</v>
      </c>
      <c r="K417" s="283" t="s">
        <v>12703</v>
      </c>
      <c r="L417" s="283" t="s">
        <v>13319</v>
      </c>
      <c r="M417" s="284" t="s">
        <v>13320</v>
      </c>
      <c r="N417" s="634" t="s">
        <v>13321</v>
      </c>
      <c r="O417" s="284">
        <v>2023</v>
      </c>
      <c r="P417" s="284">
        <v>2023</v>
      </c>
      <c r="Q417" s="681">
        <v>426</v>
      </c>
      <c r="R417" s="283" t="s">
        <v>13322</v>
      </c>
      <c r="S417" s="275" t="s">
        <v>13323</v>
      </c>
      <c r="T417" s="163" t="s">
        <v>167</v>
      </c>
      <c r="U417" s="140"/>
    </row>
    <row r="418" spans="1:21" ht="234.4" customHeight="1" x14ac:dyDescent="0.2">
      <c r="A418" s="141" t="s">
        <v>31</v>
      </c>
      <c r="B418" s="145" t="s">
        <v>65</v>
      </c>
      <c r="C418" s="156" t="s">
        <v>13351</v>
      </c>
      <c r="D418" s="156" t="s">
        <v>13352</v>
      </c>
      <c r="E418" s="156">
        <v>72300288</v>
      </c>
      <c r="F418" s="234" t="s">
        <v>208</v>
      </c>
      <c r="G418" s="234" t="s">
        <v>181</v>
      </c>
      <c r="H418" s="234" t="s">
        <v>426</v>
      </c>
      <c r="I418" s="156" t="s">
        <v>181</v>
      </c>
      <c r="J418" s="283" t="s">
        <v>13318</v>
      </c>
      <c r="K418" s="283" t="s">
        <v>3813</v>
      </c>
      <c r="L418" s="156" t="s">
        <v>13353</v>
      </c>
      <c r="M418" s="284" t="s">
        <v>4908</v>
      </c>
      <c r="N418" s="285" t="s">
        <v>13321</v>
      </c>
      <c r="O418" s="166">
        <v>2021</v>
      </c>
      <c r="P418" s="166">
        <v>2025</v>
      </c>
      <c r="Q418" s="663">
        <v>400</v>
      </c>
      <c r="R418" s="283" t="s">
        <v>13322</v>
      </c>
      <c r="S418" s="156" t="s">
        <v>13354</v>
      </c>
      <c r="T418" s="163" t="s">
        <v>167</v>
      </c>
      <c r="U418" s="140"/>
    </row>
    <row r="419" spans="1:21" ht="213.6" customHeight="1" x14ac:dyDescent="0.2">
      <c r="A419" s="141" t="s">
        <v>31</v>
      </c>
      <c r="B419" s="145" t="s">
        <v>65</v>
      </c>
      <c r="C419" s="156" t="s">
        <v>13355</v>
      </c>
      <c r="D419" s="156" t="s">
        <v>13356</v>
      </c>
      <c r="E419" s="156">
        <v>72300289</v>
      </c>
      <c r="F419" s="234" t="s">
        <v>208</v>
      </c>
      <c r="G419" s="234" t="s">
        <v>181</v>
      </c>
      <c r="H419" s="234" t="s">
        <v>426</v>
      </c>
      <c r="I419" s="156" t="s">
        <v>181</v>
      </c>
      <c r="J419" s="283" t="s">
        <v>13318</v>
      </c>
      <c r="K419" s="283" t="s">
        <v>3813</v>
      </c>
      <c r="L419" s="156" t="s">
        <v>13353</v>
      </c>
      <c r="M419" s="284" t="s">
        <v>4908</v>
      </c>
      <c r="N419" s="285" t="s">
        <v>13321</v>
      </c>
      <c r="O419" s="166">
        <v>2021</v>
      </c>
      <c r="P419" s="166">
        <v>2025</v>
      </c>
      <c r="Q419" s="663">
        <v>400</v>
      </c>
      <c r="R419" s="283" t="s">
        <v>13322</v>
      </c>
      <c r="S419" s="156" t="s">
        <v>13357</v>
      </c>
      <c r="T419" s="163" t="s">
        <v>167</v>
      </c>
      <c r="U419" s="140"/>
    </row>
    <row r="420" spans="1:21" ht="122.65" customHeight="1" x14ac:dyDescent="0.2">
      <c r="A420" s="141" t="s">
        <v>31</v>
      </c>
      <c r="B420" s="145" t="s">
        <v>65</v>
      </c>
      <c r="C420" s="156" t="s">
        <v>13358</v>
      </c>
      <c r="D420" s="156" t="s">
        <v>13359</v>
      </c>
      <c r="E420" s="156">
        <v>72301371</v>
      </c>
      <c r="F420" s="234" t="s">
        <v>208</v>
      </c>
      <c r="G420" s="234" t="s">
        <v>183</v>
      </c>
      <c r="H420" s="234" t="s">
        <v>482</v>
      </c>
      <c r="I420" s="156" t="s">
        <v>183</v>
      </c>
      <c r="J420" s="283" t="s">
        <v>13318</v>
      </c>
      <c r="K420" s="283" t="s">
        <v>12703</v>
      </c>
      <c r="L420" s="283" t="s">
        <v>13360</v>
      </c>
      <c r="M420" s="636" t="s">
        <v>13361</v>
      </c>
      <c r="N420" s="285" t="s">
        <v>13321</v>
      </c>
      <c r="O420" s="284">
        <v>2023</v>
      </c>
      <c r="P420" s="284">
        <v>2023</v>
      </c>
      <c r="Q420" s="663">
        <v>400</v>
      </c>
      <c r="R420" s="283" t="s">
        <v>13322</v>
      </c>
      <c r="S420" s="156" t="s">
        <v>13362</v>
      </c>
      <c r="T420" s="163" t="s">
        <v>167</v>
      </c>
      <c r="U420" s="140"/>
    </row>
    <row r="421" spans="1:21" ht="340.5" customHeight="1" x14ac:dyDescent="0.2">
      <c r="A421" s="141" t="s">
        <v>31</v>
      </c>
      <c r="B421" s="145" t="s">
        <v>65</v>
      </c>
      <c r="C421" s="156" t="s">
        <v>13324</v>
      </c>
      <c r="D421" s="156" t="s">
        <v>13317</v>
      </c>
      <c r="E421" s="156">
        <v>72301147</v>
      </c>
      <c r="F421" s="644" t="s">
        <v>208</v>
      </c>
      <c r="G421" s="644" t="s">
        <v>181</v>
      </c>
      <c r="H421" s="644" t="s">
        <v>573</v>
      </c>
      <c r="I421" s="156" t="s">
        <v>181</v>
      </c>
      <c r="J421" s="283" t="s">
        <v>13318</v>
      </c>
      <c r="K421" s="283" t="s">
        <v>12703</v>
      </c>
      <c r="L421" s="635" t="s">
        <v>13325</v>
      </c>
      <c r="M421" s="284" t="s">
        <v>13326</v>
      </c>
      <c r="N421" s="634" t="s">
        <v>13321</v>
      </c>
      <c r="O421" s="284">
        <v>2023</v>
      </c>
      <c r="P421" s="284">
        <v>2023</v>
      </c>
      <c r="Q421" s="681">
        <v>249</v>
      </c>
      <c r="R421" s="283" t="s">
        <v>13322</v>
      </c>
      <c r="S421" s="275" t="s">
        <v>13327</v>
      </c>
      <c r="T421" s="163" t="s">
        <v>167</v>
      </c>
      <c r="U421" s="140"/>
    </row>
    <row r="422" spans="1:21" ht="51" x14ac:dyDescent="0.2">
      <c r="A422" s="141" t="s">
        <v>31</v>
      </c>
      <c r="B422" s="145" t="s">
        <v>65</v>
      </c>
      <c r="C422" s="156" t="s">
        <v>13347</v>
      </c>
      <c r="D422" s="156" t="s">
        <v>13348</v>
      </c>
      <c r="E422" s="156">
        <v>72301015</v>
      </c>
      <c r="F422" s="234" t="s">
        <v>208</v>
      </c>
      <c r="G422" s="234" t="s">
        <v>183</v>
      </c>
      <c r="H422" s="234" t="s">
        <v>532</v>
      </c>
      <c r="I422" s="156" t="s">
        <v>183</v>
      </c>
      <c r="J422" s="283" t="s">
        <v>13318</v>
      </c>
      <c r="K422" s="283" t="s">
        <v>12703</v>
      </c>
      <c r="L422" s="156" t="s">
        <v>13349</v>
      </c>
      <c r="M422" s="284">
        <v>48132004</v>
      </c>
      <c r="N422" s="285" t="s">
        <v>13321</v>
      </c>
      <c r="O422" s="166">
        <v>2023</v>
      </c>
      <c r="P422" s="166">
        <v>2023</v>
      </c>
      <c r="Q422" s="663">
        <v>35</v>
      </c>
      <c r="R422" s="283" t="s">
        <v>13322</v>
      </c>
      <c r="S422" s="156" t="s">
        <v>13350</v>
      </c>
      <c r="T422" s="163" t="s">
        <v>167</v>
      </c>
      <c r="U422" s="140"/>
    </row>
    <row r="423" spans="1:21" ht="216.75" x14ac:dyDescent="0.2">
      <c r="A423" s="141" t="s">
        <v>6</v>
      </c>
      <c r="B423" s="145" t="s">
        <v>1010</v>
      </c>
      <c r="C423" s="140" t="s">
        <v>781</v>
      </c>
      <c r="D423" s="140" t="s">
        <v>782</v>
      </c>
      <c r="E423" s="140" t="s">
        <v>780</v>
      </c>
      <c r="F423" s="427" t="s">
        <v>208</v>
      </c>
      <c r="G423" s="427" t="s">
        <v>213</v>
      </c>
      <c r="H423" s="427" t="s">
        <v>619</v>
      </c>
      <c r="I423" s="297" t="s">
        <v>186</v>
      </c>
      <c r="J423" s="140" t="s">
        <v>975</v>
      </c>
      <c r="K423" s="153" t="s">
        <v>733</v>
      </c>
      <c r="L423" s="153" t="s">
        <v>734</v>
      </c>
      <c r="M423" s="153">
        <v>30778867</v>
      </c>
      <c r="N423" s="304">
        <v>44333</v>
      </c>
      <c r="O423" s="166">
        <v>2021</v>
      </c>
      <c r="P423" s="166">
        <v>2023</v>
      </c>
      <c r="Q423" s="663">
        <v>9693</v>
      </c>
      <c r="R423" s="140"/>
      <c r="S423" s="71" t="s">
        <v>783</v>
      </c>
      <c r="T423" s="163" t="s">
        <v>167</v>
      </c>
      <c r="U423" s="140"/>
    </row>
    <row r="424" spans="1:21" ht="409.5" x14ac:dyDescent="0.2">
      <c r="A424" s="141" t="s">
        <v>6</v>
      </c>
      <c r="B424" s="145" t="s">
        <v>1010</v>
      </c>
      <c r="C424" s="140" t="s">
        <v>785</v>
      </c>
      <c r="D424" s="140" t="s">
        <v>782</v>
      </c>
      <c r="E424" s="140" t="s">
        <v>784</v>
      </c>
      <c r="F424" s="427" t="s">
        <v>208</v>
      </c>
      <c r="G424" s="427" t="s">
        <v>213</v>
      </c>
      <c r="H424" s="427" t="s">
        <v>619</v>
      </c>
      <c r="I424" s="297" t="s">
        <v>186</v>
      </c>
      <c r="J424" s="140" t="s">
        <v>976</v>
      </c>
      <c r="K424" s="153" t="s">
        <v>733</v>
      </c>
      <c r="L424" s="153" t="s">
        <v>734</v>
      </c>
      <c r="M424" s="153">
        <v>30778867</v>
      </c>
      <c r="N424" s="304">
        <v>45174</v>
      </c>
      <c r="O424" s="166">
        <v>2023</v>
      </c>
      <c r="P424" s="166">
        <v>2026</v>
      </c>
      <c r="Q424" s="663">
        <v>12000</v>
      </c>
      <c r="R424" s="140"/>
      <c r="S424" s="71" t="s">
        <v>786</v>
      </c>
      <c r="T424" s="163" t="s">
        <v>167</v>
      </c>
      <c r="U424" s="140"/>
    </row>
    <row r="425" spans="1:21" ht="63.75" x14ac:dyDescent="0.2">
      <c r="A425" s="141" t="s">
        <v>6</v>
      </c>
      <c r="B425" s="145" t="s">
        <v>1010</v>
      </c>
      <c r="C425" s="140" t="s">
        <v>787</v>
      </c>
      <c r="D425" s="140" t="s">
        <v>788</v>
      </c>
      <c r="E425" s="140" t="s">
        <v>789</v>
      </c>
      <c r="F425" s="427" t="s">
        <v>208</v>
      </c>
      <c r="G425" s="427" t="s">
        <v>183</v>
      </c>
      <c r="H425" s="427" t="s">
        <v>532</v>
      </c>
      <c r="I425" s="297" t="s">
        <v>183</v>
      </c>
      <c r="J425" s="140" t="s">
        <v>977</v>
      </c>
      <c r="K425" s="153" t="s">
        <v>733</v>
      </c>
      <c r="L425" s="153" t="s">
        <v>790</v>
      </c>
      <c r="M425" s="166"/>
      <c r="N425" s="304">
        <v>43745</v>
      </c>
      <c r="O425" s="166">
        <v>2019</v>
      </c>
      <c r="P425" s="166">
        <v>2024</v>
      </c>
      <c r="Q425" s="663">
        <v>5182</v>
      </c>
      <c r="R425" s="140"/>
      <c r="S425" s="71" t="s">
        <v>791</v>
      </c>
      <c r="T425" s="163" t="s">
        <v>167</v>
      </c>
      <c r="U425" s="140"/>
    </row>
    <row r="426" spans="1:21" ht="409.5" x14ac:dyDescent="0.2">
      <c r="A426" s="141" t="s">
        <v>6</v>
      </c>
      <c r="B426" s="145" t="s">
        <v>1010</v>
      </c>
      <c r="C426" s="140" t="s">
        <v>793</v>
      </c>
      <c r="D426" s="140" t="s">
        <v>794</v>
      </c>
      <c r="E426" s="140" t="s">
        <v>792</v>
      </c>
      <c r="F426" s="427" t="s">
        <v>208</v>
      </c>
      <c r="G426" s="427" t="s">
        <v>183</v>
      </c>
      <c r="H426" s="427" t="s">
        <v>532</v>
      </c>
      <c r="I426" s="297" t="s">
        <v>183</v>
      </c>
      <c r="J426" s="153" t="s">
        <v>798</v>
      </c>
      <c r="K426" s="153" t="s">
        <v>795</v>
      </c>
      <c r="L426" s="140" t="s">
        <v>796</v>
      </c>
      <c r="M426" s="153">
        <v>31755976</v>
      </c>
      <c r="N426" s="304">
        <v>44699</v>
      </c>
      <c r="O426" s="166">
        <v>2022</v>
      </c>
      <c r="P426" s="166">
        <v>2023</v>
      </c>
      <c r="Q426" s="663">
        <v>10462</v>
      </c>
      <c r="R426" s="140"/>
      <c r="S426" s="71" t="s">
        <v>797</v>
      </c>
      <c r="T426" s="163" t="s">
        <v>167</v>
      </c>
      <c r="U426" s="140"/>
    </row>
    <row r="427" spans="1:21" ht="306" x14ac:dyDescent="0.2">
      <c r="A427" s="141" t="s">
        <v>6</v>
      </c>
      <c r="B427" s="145" t="s">
        <v>1010</v>
      </c>
      <c r="C427" s="140" t="s">
        <v>799</v>
      </c>
      <c r="D427" s="140" t="s">
        <v>794</v>
      </c>
      <c r="E427" s="140" t="s">
        <v>800</v>
      </c>
      <c r="F427" s="427" t="s">
        <v>208</v>
      </c>
      <c r="G427" s="427" t="s">
        <v>183</v>
      </c>
      <c r="H427" s="427" t="s">
        <v>532</v>
      </c>
      <c r="I427" s="297" t="s">
        <v>183</v>
      </c>
      <c r="J427" s="153" t="s">
        <v>801</v>
      </c>
      <c r="K427" s="153" t="s">
        <v>795</v>
      </c>
      <c r="L427" s="153" t="s">
        <v>790</v>
      </c>
      <c r="M427" s="166"/>
      <c r="N427" s="304">
        <v>45260</v>
      </c>
      <c r="O427" s="166">
        <v>2023</v>
      </c>
      <c r="P427" s="166">
        <v>2027</v>
      </c>
      <c r="Q427" s="663">
        <v>6144</v>
      </c>
      <c r="R427" s="140"/>
      <c r="S427" s="71" t="s">
        <v>802</v>
      </c>
      <c r="T427" s="163" t="s">
        <v>167</v>
      </c>
      <c r="U427" s="140"/>
    </row>
    <row r="428" spans="1:21" s="4" customFormat="1" ht="409.5" x14ac:dyDescent="0.2">
      <c r="A428" s="141" t="s">
        <v>6</v>
      </c>
      <c r="B428" s="145" t="s">
        <v>1010</v>
      </c>
      <c r="C428" s="140" t="s">
        <v>803</v>
      </c>
      <c r="D428" s="140" t="s">
        <v>804</v>
      </c>
      <c r="E428" s="140" t="s">
        <v>805</v>
      </c>
      <c r="F428" s="427" t="s">
        <v>174</v>
      </c>
      <c r="G428" s="427" t="s">
        <v>236</v>
      </c>
      <c r="H428" s="427" t="s">
        <v>412</v>
      </c>
      <c r="I428" s="297" t="s">
        <v>200</v>
      </c>
      <c r="J428" s="140" t="s">
        <v>976</v>
      </c>
      <c r="K428" s="153" t="s">
        <v>795</v>
      </c>
      <c r="L428" s="153" t="s">
        <v>734</v>
      </c>
      <c r="M428" s="153">
        <v>30778867</v>
      </c>
      <c r="N428" s="304">
        <v>45188</v>
      </c>
      <c r="O428" s="166">
        <v>2023</v>
      </c>
      <c r="P428" s="166">
        <v>2026</v>
      </c>
      <c r="Q428" s="663">
        <v>160000</v>
      </c>
      <c r="R428" s="140"/>
      <c r="S428" s="71" t="s">
        <v>806</v>
      </c>
      <c r="T428" s="163" t="s">
        <v>167</v>
      </c>
      <c r="U428" s="140"/>
    </row>
    <row r="429" spans="1:21" s="4" customFormat="1" ht="306" x14ac:dyDescent="0.2">
      <c r="A429" s="141" t="s">
        <v>6</v>
      </c>
      <c r="B429" s="145" t="s">
        <v>79</v>
      </c>
      <c r="C429" s="153" t="s">
        <v>808</v>
      </c>
      <c r="D429" s="140" t="s">
        <v>809</v>
      </c>
      <c r="E429" s="140" t="s">
        <v>807</v>
      </c>
      <c r="F429" s="427" t="s">
        <v>174</v>
      </c>
      <c r="G429" s="427" t="s">
        <v>237</v>
      </c>
      <c r="H429" s="427" t="s">
        <v>199</v>
      </c>
      <c r="I429" s="297" t="s">
        <v>199</v>
      </c>
      <c r="J429" s="140" t="s">
        <v>810</v>
      </c>
      <c r="K429" s="153" t="s">
        <v>795</v>
      </c>
      <c r="L429" s="153" t="s">
        <v>790</v>
      </c>
      <c r="M429" s="166"/>
      <c r="N429" s="304">
        <v>43895</v>
      </c>
      <c r="O429" s="166">
        <v>2019</v>
      </c>
      <c r="P429" s="166">
        <v>2023</v>
      </c>
      <c r="Q429" s="663">
        <v>5397</v>
      </c>
      <c r="R429" s="140"/>
      <c r="S429" s="71" t="s">
        <v>811</v>
      </c>
      <c r="T429" s="163" t="s">
        <v>167</v>
      </c>
      <c r="U429" s="140"/>
    </row>
    <row r="430" spans="1:21" s="4" customFormat="1" ht="318.75" x14ac:dyDescent="0.2">
      <c r="A430" s="141" t="s">
        <v>6</v>
      </c>
      <c r="B430" s="145" t="s">
        <v>80</v>
      </c>
      <c r="C430" s="140" t="s">
        <v>821</v>
      </c>
      <c r="D430" s="140" t="s">
        <v>822</v>
      </c>
      <c r="E430" s="140" t="s">
        <v>820</v>
      </c>
      <c r="F430" s="427" t="s">
        <v>174</v>
      </c>
      <c r="G430" s="427" t="s">
        <v>236</v>
      </c>
      <c r="H430" s="427" t="s">
        <v>273</v>
      </c>
      <c r="I430" s="297" t="s">
        <v>200</v>
      </c>
      <c r="J430" s="140" t="s">
        <v>823</v>
      </c>
      <c r="K430" s="153" t="s">
        <v>795</v>
      </c>
      <c r="L430" s="153" t="s">
        <v>734</v>
      </c>
      <c r="M430" s="153">
        <v>30778867</v>
      </c>
      <c r="N430" s="304">
        <v>44559</v>
      </c>
      <c r="O430" s="166">
        <v>2021</v>
      </c>
      <c r="P430" s="166">
        <v>2024</v>
      </c>
      <c r="Q430" s="663">
        <v>58934</v>
      </c>
      <c r="R430" s="140"/>
      <c r="S430" s="71" t="s">
        <v>824</v>
      </c>
      <c r="T430" s="163" t="s">
        <v>167</v>
      </c>
      <c r="U430" s="140"/>
    </row>
    <row r="431" spans="1:21" s="4" customFormat="1" ht="191.25" x14ac:dyDescent="0.2">
      <c r="A431" s="141" t="s">
        <v>6</v>
      </c>
      <c r="B431" s="145" t="s">
        <v>80</v>
      </c>
      <c r="C431" s="140" t="s">
        <v>826</v>
      </c>
      <c r="D431" s="140" t="s">
        <v>822</v>
      </c>
      <c r="E431" s="140" t="s">
        <v>825</v>
      </c>
      <c r="F431" s="427" t="s">
        <v>174</v>
      </c>
      <c r="G431" s="427" t="s">
        <v>236</v>
      </c>
      <c r="H431" s="427" t="s">
        <v>273</v>
      </c>
      <c r="I431" s="297" t="s">
        <v>200</v>
      </c>
      <c r="J431" s="140" t="s">
        <v>827</v>
      </c>
      <c r="K431" s="153" t="s">
        <v>795</v>
      </c>
      <c r="L431" s="153" t="s">
        <v>790</v>
      </c>
      <c r="M431" s="166"/>
      <c r="N431" s="304">
        <v>44623</v>
      </c>
      <c r="O431" s="166">
        <v>2022</v>
      </c>
      <c r="P431" s="166">
        <v>2024</v>
      </c>
      <c r="Q431" s="663">
        <v>4554</v>
      </c>
      <c r="R431" s="140"/>
      <c r="S431" s="71" t="s">
        <v>828</v>
      </c>
      <c r="T431" s="163" t="s">
        <v>167</v>
      </c>
      <c r="U431" s="140"/>
    </row>
    <row r="432" spans="1:21" s="4" customFormat="1" ht="38.25" x14ac:dyDescent="0.2">
      <c r="A432" s="141" t="s">
        <v>6</v>
      </c>
      <c r="B432" s="145" t="s">
        <v>80</v>
      </c>
      <c r="C432" s="140" t="s">
        <v>830</v>
      </c>
      <c r="D432" s="140" t="s">
        <v>831</v>
      </c>
      <c r="E432" s="140" t="s">
        <v>829</v>
      </c>
      <c r="F432" s="427" t="s">
        <v>174</v>
      </c>
      <c r="G432" s="427" t="s">
        <v>178</v>
      </c>
      <c r="H432" s="427" t="s">
        <v>586</v>
      </c>
      <c r="I432" s="297" t="s">
        <v>178</v>
      </c>
      <c r="J432" s="140" t="s">
        <v>850</v>
      </c>
      <c r="K432" s="71" t="s">
        <v>832</v>
      </c>
      <c r="L432" s="153" t="s">
        <v>833</v>
      </c>
      <c r="M432" s="166"/>
      <c r="N432" s="304">
        <v>45209</v>
      </c>
      <c r="O432" s="166">
        <v>2023</v>
      </c>
      <c r="P432" s="166">
        <v>2023</v>
      </c>
      <c r="Q432" s="663">
        <v>38729</v>
      </c>
      <c r="R432" s="140"/>
      <c r="S432" s="140" t="s">
        <v>834</v>
      </c>
      <c r="T432" s="163" t="s">
        <v>167</v>
      </c>
      <c r="U432" s="140"/>
    </row>
    <row r="433" spans="1:21" s="4" customFormat="1" ht="409.5" x14ac:dyDescent="0.2">
      <c r="A433" s="141" t="s">
        <v>6</v>
      </c>
      <c r="B433" s="145" t="s">
        <v>80</v>
      </c>
      <c r="C433" s="156" t="s">
        <v>835</v>
      </c>
      <c r="D433" s="156" t="s">
        <v>836</v>
      </c>
      <c r="E433" s="156" t="s">
        <v>837</v>
      </c>
      <c r="F433" s="427" t="s">
        <v>174</v>
      </c>
      <c r="G433" s="427" t="s">
        <v>178</v>
      </c>
      <c r="H433" s="427" t="s">
        <v>413</v>
      </c>
      <c r="I433" s="297" t="s">
        <v>178</v>
      </c>
      <c r="J433" s="156" t="s">
        <v>838</v>
      </c>
      <c r="K433" s="156" t="s">
        <v>839</v>
      </c>
      <c r="L433" s="156" t="s">
        <v>840</v>
      </c>
      <c r="M433" s="166">
        <v>50349287</v>
      </c>
      <c r="N433" s="162">
        <v>44499</v>
      </c>
      <c r="O433" s="166">
        <v>2021</v>
      </c>
      <c r="P433" s="166">
        <v>2022</v>
      </c>
      <c r="Q433" s="663">
        <v>3945</v>
      </c>
      <c r="R433" s="140"/>
      <c r="S433" s="71" t="s">
        <v>841</v>
      </c>
      <c r="T433" s="163" t="s">
        <v>167</v>
      </c>
      <c r="U433" s="140"/>
    </row>
    <row r="434" spans="1:21" s="4" customFormat="1" ht="51" x14ac:dyDescent="0.2">
      <c r="A434" s="141" t="s">
        <v>6</v>
      </c>
      <c r="B434" s="145" t="s">
        <v>80</v>
      </c>
      <c r="C434" s="140" t="s">
        <v>843</v>
      </c>
      <c r="D434" s="140" t="s">
        <v>844</v>
      </c>
      <c r="E434" s="140" t="s">
        <v>842</v>
      </c>
      <c r="F434" s="427" t="s">
        <v>175</v>
      </c>
      <c r="G434" s="427" t="s">
        <v>242</v>
      </c>
      <c r="H434" s="427" t="s">
        <v>387</v>
      </c>
      <c r="I434" s="297" t="s">
        <v>203</v>
      </c>
      <c r="J434" s="140"/>
      <c r="K434" s="140" t="s">
        <v>845</v>
      </c>
      <c r="L434" s="140" t="s">
        <v>846</v>
      </c>
      <c r="M434" s="153">
        <v>45769851</v>
      </c>
      <c r="N434" s="304">
        <v>45181</v>
      </c>
      <c r="O434" s="166">
        <v>2023</v>
      </c>
      <c r="P434" s="166">
        <v>2023</v>
      </c>
      <c r="Q434" s="663">
        <v>697</v>
      </c>
      <c r="R434" s="140"/>
      <c r="S434" s="140" t="s">
        <v>847</v>
      </c>
      <c r="T434" s="163" t="s">
        <v>167</v>
      </c>
      <c r="U434" s="140"/>
    </row>
    <row r="435" spans="1:21" s="4" customFormat="1" ht="132" customHeight="1" x14ac:dyDescent="0.2">
      <c r="A435" s="141" t="s">
        <v>6</v>
      </c>
      <c r="B435" s="145" t="s">
        <v>122</v>
      </c>
      <c r="C435" s="140" t="s">
        <v>889</v>
      </c>
      <c r="D435" s="140" t="s">
        <v>890</v>
      </c>
      <c r="E435" s="153" t="s">
        <v>888</v>
      </c>
      <c r="F435" s="356" t="s">
        <v>175</v>
      </c>
      <c r="G435" s="356" t="s">
        <v>242</v>
      </c>
      <c r="H435" s="356" t="s">
        <v>281</v>
      </c>
      <c r="I435" s="297" t="s">
        <v>203</v>
      </c>
      <c r="J435" s="140"/>
      <c r="K435" s="140" t="s">
        <v>891</v>
      </c>
      <c r="L435" s="140" t="s">
        <v>892</v>
      </c>
      <c r="M435" s="166"/>
      <c r="N435" s="304">
        <v>44530</v>
      </c>
      <c r="O435" s="166">
        <v>2021</v>
      </c>
      <c r="P435" s="166">
        <v>2023</v>
      </c>
      <c r="Q435" s="663">
        <v>5000</v>
      </c>
      <c r="R435" s="140"/>
      <c r="S435" s="140" t="s">
        <v>893</v>
      </c>
      <c r="T435" s="163" t="s">
        <v>167</v>
      </c>
      <c r="U435" s="140"/>
    </row>
    <row r="436" spans="1:21" s="4" customFormat="1" ht="42.75" customHeight="1" x14ac:dyDescent="0.2">
      <c r="A436" s="141" t="s">
        <v>6</v>
      </c>
      <c r="B436" s="145" t="s">
        <v>81</v>
      </c>
      <c r="C436" s="140" t="s">
        <v>928</v>
      </c>
      <c r="D436" s="140" t="s">
        <v>929</v>
      </c>
      <c r="E436" s="140" t="s">
        <v>930</v>
      </c>
      <c r="F436" s="356" t="s">
        <v>174</v>
      </c>
      <c r="G436" s="356" t="s">
        <v>178</v>
      </c>
      <c r="H436" s="356" t="s">
        <v>413</v>
      </c>
      <c r="I436" s="297" t="s">
        <v>178</v>
      </c>
      <c r="J436" s="140" t="s">
        <v>933</v>
      </c>
      <c r="K436" s="153" t="s">
        <v>932</v>
      </c>
      <c r="L436" s="140" t="s">
        <v>931</v>
      </c>
      <c r="M436" s="153">
        <v>22985</v>
      </c>
      <c r="N436" s="304">
        <v>44496</v>
      </c>
      <c r="O436" s="166">
        <v>2021</v>
      </c>
      <c r="P436" s="166">
        <v>2024</v>
      </c>
      <c r="Q436" s="663">
        <v>11046</v>
      </c>
      <c r="R436" s="140"/>
      <c r="S436" s="140" t="s">
        <v>934</v>
      </c>
      <c r="T436" s="163" t="s">
        <v>167</v>
      </c>
      <c r="U436" s="140"/>
    </row>
    <row r="437" spans="1:21" s="4" customFormat="1" ht="178.5" x14ac:dyDescent="0.2">
      <c r="A437" s="141" t="s">
        <v>6</v>
      </c>
      <c r="B437" s="145" t="s">
        <v>81</v>
      </c>
      <c r="C437" s="153" t="s">
        <v>935</v>
      </c>
      <c r="D437" s="140" t="s">
        <v>936</v>
      </c>
      <c r="E437" s="140" t="s">
        <v>937</v>
      </c>
      <c r="F437" s="356" t="s">
        <v>174</v>
      </c>
      <c r="G437" s="356" t="s">
        <v>178</v>
      </c>
      <c r="H437" s="356" t="s">
        <v>274</v>
      </c>
      <c r="I437" s="297" t="s">
        <v>178</v>
      </c>
      <c r="J437" s="140" t="s">
        <v>979</v>
      </c>
      <c r="K437" s="153" t="s">
        <v>795</v>
      </c>
      <c r="L437" s="140" t="s">
        <v>796</v>
      </c>
      <c r="M437" s="153">
        <v>31755976</v>
      </c>
      <c r="N437" s="304">
        <v>44872</v>
      </c>
      <c r="O437" s="166">
        <v>2022</v>
      </c>
      <c r="P437" s="166">
        <v>2023</v>
      </c>
      <c r="Q437" s="663">
        <v>666</v>
      </c>
      <c r="R437" s="140"/>
      <c r="S437" s="140" t="s">
        <v>938</v>
      </c>
      <c r="T437" s="163" t="s">
        <v>167</v>
      </c>
      <c r="U437" s="140"/>
    </row>
    <row r="438" spans="1:21" s="4" customFormat="1" ht="51" x14ac:dyDescent="0.2">
      <c r="A438" s="141" t="s">
        <v>6</v>
      </c>
      <c r="B438" s="145" t="s">
        <v>129</v>
      </c>
      <c r="C438" s="140" t="s">
        <v>948</v>
      </c>
      <c r="D438" s="140" t="s">
        <v>949</v>
      </c>
      <c r="E438" s="140" t="s">
        <v>947</v>
      </c>
      <c r="F438" s="356" t="s">
        <v>174</v>
      </c>
      <c r="G438" s="356" t="s">
        <v>178</v>
      </c>
      <c r="H438" s="356" t="s">
        <v>586</v>
      </c>
      <c r="I438" s="297" t="s">
        <v>178</v>
      </c>
      <c r="J438" s="140" t="s">
        <v>982</v>
      </c>
      <c r="K438" s="153" t="s">
        <v>952</v>
      </c>
      <c r="L438" s="153" t="s">
        <v>734</v>
      </c>
      <c r="M438" s="153">
        <v>30778867</v>
      </c>
      <c r="N438" s="304">
        <v>44006</v>
      </c>
      <c r="O438" s="166">
        <v>2020</v>
      </c>
      <c r="P438" s="166">
        <v>2023</v>
      </c>
      <c r="Q438" s="663">
        <v>94968</v>
      </c>
      <c r="R438" s="140"/>
      <c r="S438" s="140" t="s">
        <v>948</v>
      </c>
      <c r="T438" s="163" t="s">
        <v>167</v>
      </c>
      <c r="U438" s="140"/>
    </row>
    <row r="439" spans="1:21" s="4" customFormat="1" ht="63" customHeight="1" x14ac:dyDescent="0.2">
      <c r="A439" s="141" t="s">
        <v>6</v>
      </c>
      <c r="B439" s="145" t="s">
        <v>129</v>
      </c>
      <c r="C439" s="140" t="s">
        <v>951</v>
      </c>
      <c r="D439" s="140" t="s">
        <v>949</v>
      </c>
      <c r="E439" s="140" t="s">
        <v>950</v>
      </c>
      <c r="F439" s="356" t="s">
        <v>174</v>
      </c>
      <c r="G439" s="356" t="s">
        <v>178</v>
      </c>
      <c r="H439" s="356" t="s">
        <v>586</v>
      </c>
      <c r="I439" s="297" t="s">
        <v>178</v>
      </c>
      <c r="J439" s="140" t="s">
        <v>983</v>
      </c>
      <c r="K439" s="153" t="s">
        <v>952</v>
      </c>
      <c r="L439" s="153" t="s">
        <v>734</v>
      </c>
      <c r="M439" s="153">
        <v>30778867</v>
      </c>
      <c r="N439" s="304">
        <v>44476</v>
      </c>
      <c r="O439" s="166">
        <v>2021</v>
      </c>
      <c r="P439" s="166">
        <v>2023</v>
      </c>
      <c r="Q439" s="663">
        <v>160149</v>
      </c>
      <c r="R439" s="140"/>
      <c r="S439" s="140" t="s">
        <v>953</v>
      </c>
      <c r="T439" s="163" t="s">
        <v>167</v>
      </c>
      <c r="U439" s="140"/>
    </row>
    <row r="440" spans="1:21" s="4" customFormat="1" ht="34.5" customHeight="1" x14ac:dyDescent="0.2">
      <c r="A440" s="141" t="s">
        <v>6</v>
      </c>
      <c r="B440" s="145" t="s">
        <v>129</v>
      </c>
      <c r="C440" s="140" t="s">
        <v>955</v>
      </c>
      <c r="D440" s="140" t="s">
        <v>949</v>
      </c>
      <c r="E440" s="140" t="s">
        <v>954</v>
      </c>
      <c r="F440" s="356" t="s">
        <v>174</v>
      </c>
      <c r="G440" s="356" t="s">
        <v>178</v>
      </c>
      <c r="H440" s="356" t="s">
        <v>586</v>
      </c>
      <c r="I440" s="297" t="s">
        <v>178</v>
      </c>
      <c r="J440" s="140" t="s">
        <v>959</v>
      </c>
      <c r="K440" s="153" t="s">
        <v>952</v>
      </c>
      <c r="L440" s="153" t="s">
        <v>734</v>
      </c>
      <c r="M440" s="153">
        <v>30778867</v>
      </c>
      <c r="N440" s="304">
        <v>44756</v>
      </c>
      <c r="O440" s="166">
        <v>2022</v>
      </c>
      <c r="P440" s="166">
        <v>2024</v>
      </c>
      <c r="Q440" s="663">
        <v>137710</v>
      </c>
      <c r="R440" s="140"/>
      <c r="S440" s="140" t="s">
        <v>956</v>
      </c>
      <c r="T440" s="163" t="s">
        <v>167</v>
      </c>
      <c r="U440" s="140"/>
    </row>
    <row r="441" spans="1:21" s="4" customFormat="1" ht="76.5" x14ac:dyDescent="0.2">
      <c r="A441" s="141" t="s">
        <v>6</v>
      </c>
      <c r="B441" s="145" t="s">
        <v>129</v>
      </c>
      <c r="C441" s="140" t="s">
        <v>958</v>
      </c>
      <c r="D441" s="140" t="s">
        <v>949</v>
      </c>
      <c r="E441" s="140" t="s">
        <v>957</v>
      </c>
      <c r="F441" s="356" t="s">
        <v>174</v>
      </c>
      <c r="G441" s="356" t="s">
        <v>178</v>
      </c>
      <c r="H441" s="356" t="s">
        <v>586</v>
      </c>
      <c r="I441" s="297" t="s">
        <v>178</v>
      </c>
      <c r="J441" s="140" t="s">
        <v>959</v>
      </c>
      <c r="K441" s="153" t="s">
        <v>952</v>
      </c>
      <c r="L441" s="153" t="s">
        <v>734</v>
      </c>
      <c r="M441" s="153">
        <v>30778867</v>
      </c>
      <c r="N441" s="304">
        <v>45106</v>
      </c>
      <c r="O441" s="166">
        <v>2023</v>
      </c>
      <c r="P441" s="166">
        <v>2025</v>
      </c>
      <c r="Q441" s="663">
        <v>763003</v>
      </c>
      <c r="R441" s="140"/>
      <c r="S441" s="140" t="s">
        <v>960</v>
      </c>
      <c r="T441" s="163" t="s">
        <v>167</v>
      </c>
      <c r="U441" s="140"/>
    </row>
    <row r="442" spans="1:21" s="4" customFormat="1" ht="89.25" x14ac:dyDescent="0.2">
      <c r="A442" s="141" t="s">
        <v>6</v>
      </c>
      <c r="B442" s="145" t="s">
        <v>129</v>
      </c>
      <c r="C442" s="140" t="s">
        <v>958</v>
      </c>
      <c r="D442" s="140" t="s">
        <v>949</v>
      </c>
      <c r="E442" s="140" t="s">
        <v>961</v>
      </c>
      <c r="F442" s="356" t="s">
        <v>174</v>
      </c>
      <c r="G442" s="356" t="s">
        <v>178</v>
      </c>
      <c r="H442" s="356" t="s">
        <v>586</v>
      </c>
      <c r="I442" s="297" t="s">
        <v>178</v>
      </c>
      <c r="J442" s="140" t="s">
        <v>959</v>
      </c>
      <c r="K442" s="153" t="s">
        <v>952</v>
      </c>
      <c r="L442" s="153" t="s">
        <v>734</v>
      </c>
      <c r="M442" s="153">
        <v>30778867</v>
      </c>
      <c r="N442" s="304">
        <v>45133</v>
      </c>
      <c r="O442" s="166">
        <v>2023</v>
      </c>
      <c r="P442" s="166">
        <v>2026</v>
      </c>
      <c r="Q442" s="663">
        <v>458536</v>
      </c>
      <c r="R442" s="140"/>
      <c r="S442" s="140" t="s">
        <v>962</v>
      </c>
      <c r="T442" s="163" t="s">
        <v>167</v>
      </c>
      <c r="U442" s="140"/>
    </row>
    <row r="443" spans="1:21" s="4" customFormat="1" ht="36.75" customHeight="1" x14ac:dyDescent="0.2">
      <c r="A443" s="141" t="s">
        <v>7</v>
      </c>
      <c r="B443" s="259" t="s">
        <v>43</v>
      </c>
      <c r="C443" s="163" t="s">
        <v>11861</v>
      </c>
      <c r="D443" s="163" t="s">
        <v>11862</v>
      </c>
      <c r="E443" s="163" t="s">
        <v>11863</v>
      </c>
      <c r="F443" s="216" t="s">
        <v>174</v>
      </c>
      <c r="G443" s="216" t="s">
        <v>236</v>
      </c>
      <c r="H443" s="216" t="s">
        <v>273</v>
      </c>
      <c r="I443" s="298" t="s">
        <v>200</v>
      </c>
      <c r="J443" s="163"/>
      <c r="K443" s="163" t="s">
        <v>795</v>
      </c>
      <c r="L443" s="163" t="s">
        <v>790</v>
      </c>
      <c r="M443" s="163"/>
      <c r="N443" s="207">
        <v>44221</v>
      </c>
      <c r="O443" s="163">
        <v>2020</v>
      </c>
      <c r="P443" s="163">
        <v>2023</v>
      </c>
      <c r="Q443" s="665">
        <v>3615</v>
      </c>
      <c r="R443" s="163" t="s">
        <v>11864</v>
      </c>
      <c r="S443" s="163" t="s">
        <v>11865</v>
      </c>
      <c r="T443" s="163" t="s">
        <v>167</v>
      </c>
      <c r="U443" s="140"/>
    </row>
    <row r="444" spans="1:21" s="4" customFormat="1" ht="28.5" customHeight="1" x14ac:dyDescent="0.2">
      <c r="A444" s="141" t="s">
        <v>7</v>
      </c>
      <c r="B444" s="259" t="s">
        <v>43</v>
      </c>
      <c r="C444" s="163" t="s">
        <v>11866</v>
      </c>
      <c r="D444" s="163" t="s">
        <v>11733</v>
      </c>
      <c r="E444" s="163" t="s">
        <v>11867</v>
      </c>
      <c r="F444" s="216" t="s">
        <v>174</v>
      </c>
      <c r="G444" s="216" t="s">
        <v>236</v>
      </c>
      <c r="H444" s="216" t="s">
        <v>273</v>
      </c>
      <c r="I444" s="298" t="s">
        <v>200</v>
      </c>
      <c r="J444" s="163"/>
      <c r="K444" s="163" t="s">
        <v>795</v>
      </c>
      <c r="L444" s="163" t="s">
        <v>734</v>
      </c>
      <c r="M444" s="163">
        <v>30778867</v>
      </c>
      <c r="N444" s="207">
        <v>44644</v>
      </c>
      <c r="O444" s="163">
        <v>2021</v>
      </c>
      <c r="P444" s="163">
        <v>2023</v>
      </c>
      <c r="Q444" s="665">
        <v>96093</v>
      </c>
      <c r="R444" s="407"/>
      <c r="S444" s="163" t="s">
        <v>11868</v>
      </c>
      <c r="T444" s="163" t="s">
        <v>167</v>
      </c>
      <c r="U444" s="140"/>
    </row>
    <row r="445" spans="1:21" ht="242.25" x14ac:dyDescent="0.2">
      <c r="A445" s="141" t="s">
        <v>7</v>
      </c>
      <c r="B445" s="259" t="s">
        <v>43</v>
      </c>
      <c r="C445" s="163" t="s">
        <v>11869</v>
      </c>
      <c r="D445" s="163" t="s">
        <v>11870</v>
      </c>
      <c r="E445" s="163" t="s">
        <v>11871</v>
      </c>
      <c r="F445" s="216" t="s">
        <v>174</v>
      </c>
      <c r="G445" s="216" t="s">
        <v>236</v>
      </c>
      <c r="H445" s="215" t="s">
        <v>682</v>
      </c>
      <c r="I445" s="298" t="s">
        <v>200</v>
      </c>
      <c r="J445" s="163"/>
      <c r="K445" s="163" t="s">
        <v>795</v>
      </c>
      <c r="L445" s="163" t="s">
        <v>790</v>
      </c>
      <c r="M445" s="163"/>
      <c r="N445" s="207">
        <v>44652</v>
      </c>
      <c r="O445" s="163">
        <v>2021</v>
      </c>
      <c r="P445" s="163">
        <v>2024</v>
      </c>
      <c r="Q445" s="665">
        <v>7442</v>
      </c>
      <c r="R445" s="407" t="s">
        <v>11872</v>
      </c>
      <c r="S445" s="446" t="s">
        <v>11873</v>
      </c>
      <c r="T445" s="163" t="s">
        <v>167</v>
      </c>
      <c r="U445" s="140"/>
    </row>
    <row r="446" spans="1:21" ht="293.25" x14ac:dyDescent="0.2">
      <c r="A446" s="141" t="s">
        <v>7</v>
      </c>
      <c r="B446" s="259" t="s">
        <v>43</v>
      </c>
      <c r="C446" s="163" t="s">
        <v>11874</v>
      </c>
      <c r="D446" s="163" t="s">
        <v>11875</v>
      </c>
      <c r="E446" s="163" t="s">
        <v>11876</v>
      </c>
      <c r="F446" s="216" t="s">
        <v>174</v>
      </c>
      <c r="G446" s="216" t="s">
        <v>236</v>
      </c>
      <c r="H446" s="215" t="s">
        <v>682</v>
      </c>
      <c r="I446" s="298" t="s">
        <v>200</v>
      </c>
      <c r="J446" s="163"/>
      <c r="K446" s="163" t="s">
        <v>3813</v>
      </c>
      <c r="L446" s="163" t="s">
        <v>715</v>
      </c>
      <c r="M446" s="163"/>
      <c r="N446" s="207"/>
      <c r="O446" s="163">
        <v>2021</v>
      </c>
      <c r="P446" s="163">
        <v>2025</v>
      </c>
      <c r="Q446" s="665">
        <v>1376</v>
      </c>
      <c r="R446" s="163" t="s">
        <v>11877</v>
      </c>
      <c r="S446" s="163" t="s">
        <v>11878</v>
      </c>
      <c r="T446" s="163" t="s">
        <v>167</v>
      </c>
      <c r="U446" s="140"/>
    </row>
    <row r="447" spans="1:21" ht="255" x14ac:dyDescent="0.2">
      <c r="A447" s="141" t="s">
        <v>7</v>
      </c>
      <c r="B447" s="259" t="s">
        <v>134</v>
      </c>
      <c r="C447" s="163" t="s">
        <v>11879</v>
      </c>
      <c r="D447" s="163" t="s">
        <v>11765</v>
      </c>
      <c r="E447" s="163" t="s">
        <v>11880</v>
      </c>
      <c r="F447" s="213" t="s">
        <v>175</v>
      </c>
      <c r="G447" s="214" t="s">
        <v>245</v>
      </c>
      <c r="H447" s="214" t="s">
        <v>245</v>
      </c>
      <c r="I447" s="298" t="s">
        <v>190</v>
      </c>
      <c r="J447" s="163" t="s">
        <v>11774</v>
      </c>
      <c r="K447" s="163" t="s">
        <v>11814</v>
      </c>
      <c r="L447" s="163" t="s">
        <v>790</v>
      </c>
      <c r="M447" s="163"/>
      <c r="N447" s="207">
        <v>45277</v>
      </c>
      <c r="O447" s="163">
        <v>2023</v>
      </c>
      <c r="P447" s="163">
        <v>2026</v>
      </c>
      <c r="Q447" s="665">
        <v>22360</v>
      </c>
      <c r="R447" s="163" t="s">
        <v>11881</v>
      </c>
      <c r="S447" s="163" t="s">
        <v>11882</v>
      </c>
      <c r="T447" s="163" t="s">
        <v>167</v>
      </c>
      <c r="U447" s="140"/>
    </row>
    <row r="448" spans="1:21" ht="140.25" x14ac:dyDescent="0.2">
      <c r="A448" s="141" t="s">
        <v>7</v>
      </c>
      <c r="B448" s="259" t="s">
        <v>134</v>
      </c>
      <c r="C448" s="163" t="s">
        <v>11891</v>
      </c>
      <c r="D448" s="163" t="s">
        <v>11892</v>
      </c>
      <c r="E448" s="163"/>
      <c r="F448" s="216" t="s">
        <v>175</v>
      </c>
      <c r="G448" s="216" t="s">
        <v>242</v>
      </c>
      <c r="H448" s="216" t="s">
        <v>281</v>
      </c>
      <c r="I448" s="298" t="s">
        <v>203</v>
      </c>
      <c r="J448" s="163" t="s">
        <v>11893</v>
      </c>
      <c r="K448" s="163" t="s">
        <v>11894</v>
      </c>
      <c r="L448" s="163" t="s">
        <v>11895</v>
      </c>
      <c r="M448" s="163"/>
      <c r="N448" s="207">
        <v>42572</v>
      </c>
      <c r="O448" s="163">
        <v>2016</v>
      </c>
      <c r="P448" s="163">
        <v>2023</v>
      </c>
      <c r="Q448" s="665">
        <v>19200</v>
      </c>
      <c r="R448" s="163"/>
      <c r="S448" s="163" t="s">
        <v>11896</v>
      </c>
      <c r="T448" s="163" t="s">
        <v>167</v>
      </c>
      <c r="U448" s="140"/>
    </row>
    <row r="449" spans="1:21" ht="140.25" x14ac:dyDescent="0.2">
      <c r="A449" s="141" t="s">
        <v>7</v>
      </c>
      <c r="B449" s="259" t="s">
        <v>134</v>
      </c>
      <c r="C449" s="163" t="s">
        <v>11901</v>
      </c>
      <c r="D449" s="163" t="s">
        <v>11892</v>
      </c>
      <c r="E449" s="163" t="s">
        <v>11902</v>
      </c>
      <c r="F449" s="213" t="s">
        <v>175</v>
      </c>
      <c r="G449" s="214" t="s">
        <v>245</v>
      </c>
      <c r="H449" s="214" t="s">
        <v>245</v>
      </c>
      <c r="I449" s="298" t="s">
        <v>178</v>
      </c>
      <c r="J449" s="163" t="s">
        <v>11903</v>
      </c>
      <c r="K449" s="163" t="s">
        <v>4875</v>
      </c>
      <c r="L449" s="163" t="s">
        <v>11904</v>
      </c>
      <c r="M449" s="163" t="s">
        <v>11905</v>
      </c>
      <c r="N449" s="207">
        <v>45033</v>
      </c>
      <c r="O449" s="163">
        <v>2023</v>
      </c>
      <c r="P449" s="163">
        <v>2023</v>
      </c>
      <c r="Q449" s="665">
        <v>11879</v>
      </c>
      <c r="R449" s="163" t="s">
        <v>11906</v>
      </c>
      <c r="S449" s="163" t="s">
        <v>11907</v>
      </c>
      <c r="T449" s="163" t="s">
        <v>167</v>
      </c>
      <c r="U449" s="140"/>
    </row>
    <row r="450" spans="1:21" ht="306" x14ac:dyDescent="0.2">
      <c r="A450" s="141" t="s">
        <v>7</v>
      </c>
      <c r="B450" s="259" t="s">
        <v>11908</v>
      </c>
      <c r="C450" s="163" t="s">
        <v>11909</v>
      </c>
      <c r="D450" s="163" t="s">
        <v>11910</v>
      </c>
      <c r="E450" s="163" t="s">
        <v>11911</v>
      </c>
      <c r="F450" s="216" t="s">
        <v>175</v>
      </c>
      <c r="G450" s="216" t="s">
        <v>242</v>
      </c>
      <c r="H450" s="216" t="s">
        <v>281</v>
      </c>
      <c r="I450" s="298" t="s">
        <v>203</v>
      </c>
      <c r="J450" s="163"/>
      <c r="K450" s="163" t="s">
        <v>795</v>
      </c>
      <c r="L450" s="163" t="s">
        <v>790</v>
      </c>
      <c r="M450" s="163"/>
      <c r="N450" s="207">
        <v>44321</v>
      </c>
      <c r="O450" s="405">
        <v>2021</v>
      </c>
      <c r="P450" s="405">
        <v>2023</v>
      </c>
      <c r="Q450" s="665">
        <v>4545</v>
      </c>
      <c r="R450" s="163" t="s">
        <v>11912</v>
      </c>
      <c r="S450" s="163" t="s">
        <v>11913</v>
      </c>
      <c r="T450" s="163" t="s">
        <v>167</v>
      </c>
      <c r="U450" s="140"/>
    </row>
    <row r="451" spans="1:21" ht="382.5" x14ac:dyDescent="0.2">
      <c r="A451" s="141" t="s">
        <v>7</v>
      </c>
      <c r="B451" s="259" t="s">
        <v>25</v>
      </c>
      <c r="C451" s="163" t="s">
        <v>11914</v>
      </c>
      <c r="D451" s="163" t="s">
        <v>11784</v>
      </c>
      <c r="E451" s="163" t="s">
        <v>11915</v>
      </c>
      <c r="F451" s="216" t="s">
        <v>174</v>
      </c>
      <c r="G451" s="216" t="s">
        <v>178</v>
      </c>
      <c r="H451" s="216" t="s">
        <v>381</v>
      </c>
      <c r="I451" s="298" t="s">
        <v>178</v>
      </c>
      <c r="J451" s="163"/>
      <c r="K451" s="163" t="s">
        <v>795</v>
      </c>
      <c r="L451" s="163" t="s">
        <v>790</v>
      </c>
      <c r="M451" s="163"/>
      <c r="N451" s="207"/>
      <c r="O451" s="405">
        <v>2019</v>
      </c>
      <c r="P451" s="405">
        <v>2022</v>
      </c>
      <c r="Q451" s="665">
        <v>222</v>
      </c>
      <c r="R451" s="163" t="s">
        <v>11916</v>
      </c>
      <c r="S451" s="169" t="s">
        <v>11917</v>
      </c>
      <c r="T451" s="163" t="s">
        <v>167</v>
      </c>
      <c r="U451" s="140"/>
    </row>
    <row r="452" spans="1:21" ht="409.5" x14ac:dyDescent="0.2">
      <c r="A452" s="141" t="s">
        <v>7</v>
      </c>
      <c r="B452" s="259" t="s">
        <v>25</v>
      </c>
      <c r="C452" s="163" t="s">
        <v>11918</v>
      </c>
      <c r="D452" s="163" t="s">
        <v>11919</v>
      </c>
      <c r="E452" s="163" t="s">
        <v>11920</v>
      </c>
      <c r="F452" s="216" t="s">
        <v>174</v>
      </c>
      <c r="G452" s="216" t="s">
        <v>178</v>
      </c>
      <c r="H452" s="216" t="s">
        <v>381</v>
      </c>
      <c r="I452" s="298" t="s">
        <v>178</v>
      </c>
      <c r="J452" s="163"/>
      <c r="K452" s="163" t="s">
        <v>795</v>
      </c>
      <c r="L452" s="163" t="s">
        <v>790</v>
      </c>
      <c r="M452" s="163"/>
      <c r="N452" s="207">
        <v>43895</v>
      </c>
      <c r="O452" s="405">
        <v>2020</v>
      </c>
      <c r="P452" s="405">
        <v>2022</v>
      </c>
      <c r="Q452" s="665">
        <v>6170</v>
      </c>
      <c r="R452" s="163" t="s">
        <v>11921</v>
      </c>
      <c r="S452" s="169" t="s">
        <v>11922</v>
      </c>
      <c r="T452" s="163" t="s">
        <v>167</v>
      </c>
      <c r="U452" s="140"/>
    </row>
    <row r="453" spans="1:21" ht="114.75" x14ac:dyDescent="0.2">
      <c r="A453" s="141" t="s">
        <v>7</v>
      </c>
      <c r="B453" s="259" t="s">
        <v>25</v>
      </c>
      <c r="C453" s="163" t="s">
        <v>11923</v>
      </c>
      <c r="D453" s="163" t="s">
        <v>11924</v>
      </c>
      <c r="E453" s="163" t="s">
        <v>11925</v>
      </c>
      <c r="F453" s="216" t="s">
        <v>174</v>
      </c>
      <c r="G453" s="216" t="s">
        <v>178</v>
      </c>
      <c r="H453" s="216" t="s">
        <v>381</v>
      </c>
      <c r="I453" s="298" t="s">
        <v>178</v>
      </c>
      <c r="J453" s="163"/>
      <c r="K453" s="163" t="s">
        <v>795</v>
      </c>
      <c r="L453" s="163" t="s">
        <v>790</v>
      </c>
      <c r="M453" s="163"/>
      <c r="N453" s="207">
        <v>43481</v>
      </c>
      <c r="O453" s="405">
        <v>2018</v>
      </c>
      <c r="P453" s="405">
        <v>2022</v>
      </c>
      <c r="Q453" s="665">
        <v>1106</v>
      </c>
      <c r="R453" s="163" t="s">
        <v>11926</v>
      </c>
      <c r="S453" s="169" t="s">
        <v>11927</v>
      </c>
      <c r="T453" s="163" t="s">
        <v>167</v>
      </c>
      <c r="U453" s="140"/>
    </row>
    <row r="454" spans="1:21" ht="51" x14ac:dyDescent="0.2">
      <c r="A454" s="141" t="s">
        <v>7</v>
      </c>
      <c r="B454" s="259" t="s">
        <v>82</v>
      </c>
      <c r="C454" s="163" t="s">
        <v>11947</v>
      </c>
      <c r="D454" s="163" t="s">
        <v>11948</v>
      </c>
      <c r="E454" s="163">
        <v>61360003</v>
      </c>
      <c r="F454" s="216" t="s">
        <v>174</v>
      </c>
      <c r="G454" s="216" t="s">
        <v>195</v>
      </c>
      <c r="H454" s="215" t="s">
        <v>416</v>
      </c>
      <c r="I454" s="298" t="s">
        <v>195</v>
      </c>
      <c r="J454" s="163"/>
      <c r="K454" s="163" t="s">
        <v>1117</v>
      </c>
      <c r="L454" s="163" t="s">
        <v>1117</v>
      </c>
      <c r="M454" s="163"/>
      <c r="N454" s="207"/>
      <c r="O454" s="405">
        <v>2012</v>
      </c>
      <c r="P454" s="405">
        <v>2023</v>
      </c>
      <c r="Q454" s="665">
        <v>18072</v>
      </c>
      <c r="R454" s="163" t="s">
        <v>11949</v>
      </c>
      <c r="S454" s="163" t="s">
        <v>11950</v>
      </c>
      <c r="T454" s="163" t="s">
        <v>167</v>
      </c>
      <c r="U454" s="140"/>
    </row>
    <row r="455" spans="1:21" ht="89.25" x14ac:dyDescent="0.2">
      <c r="A455" s="141" t="s">
        <v>7</v>
      </c>
      <c r="B455" s="259" t="s">
        <v>82</v>
      </c>
      <c r="C455" s="163" t="s">
        <v>11951</v>
      </c>
      <c r="D455" s="163" t="s">
        <v>11952</v>
      </c>
      <c r="E455" s="448">
        <v>523000999</v>
      </c>
      <c r="F455" s="216" t="s">
        <v>174</v>
      </c>
      <c r="G455" s="216" t="s">
        <v>195</v>
      </c>
      <c r="H455" s="215" t="s">
        <v>416</v>
      </c>
      <c r="I455" s="298" t="s">
        <v>195</v>
      </c>
      <c r="J455" s="163"/>
      <c r="K455" s="448" t="s">
        <v>11953</v>
      </c>
      <c r="L455" s="163" t="s">
        <v>1117</v>
      </c>
      <c r="M455" s="163"/>
      <c r="N455" s="207"/>
      <c r="O455" s="163">
        <v>2023</v>
      </c>
      <c r="P455" s="163">
        <v>2023</v>
      </c>
      <c r="Q455" s="665">
        <v>1500</v>
      </c>
      <c r="R455" s="163"/>
      <c r="S455" s="163" t="s">
        <v>11954</v>
      </c>
      <c r="T455" s="163" t="s">
        <v>167</v>
      </c>
      <c r="U455" s="140"/>
    </row>
    <row r="456" spans="1:21" ht="204" x14ac:dyDescent="0.2">
      <c r="A456" s="141" t="s">
        <v>7</v>
      </c>
      <c r="B456" s="259" t="s">
        <v>84</v>
      </c>
      <c r="C456" s="163" t="s">
        <v>11961</v>
      </c>
      <c r="D456" s="163" t="s">
        <v>11819</v>
      </c>
      <c r="E456" s="207"/>
      <c r="F456" s="216" t="s">
        <v>174</v>
      </c>
      <c r="G456" s="216" t="s">
        <v>237</v>
      </c>
      <c r="H456" s="216" t="s">
        <v>199</v>
      </c>
      <c r="I456" s="298" t="s">
        <v>199</v>
      </c>
      <c r="J456" s="163" t="s">
        <v>11962</v>
      </c>
      <c r="K456" s="163" t="s">
        <v>11963</v>
      </c>
      <c r="L456" s="163" t="s">
        <v>11964</v>
      </c>
      <c r="M456" s="163"/>
      <c r="N456" s="207">
        <v>44227</v>
      </c>
      <c r="O456" s="405">
        <v>2021</v>
      </c>
      <c r="P456" s="405">
        <v>2022</v>
      </c>
      <c r="Q456" s="682">
        <v>1800</v>
      </c>
      <c r="R456" s="163" t="s">
        <v>11965</v>
      </c>
      <c r="S456" s="163" t="s">
        <v>11966</v>
      </c>
      <c r="T456" s="163" t="s">
        <v>167</v>
      </c>
      <c r="U456" s="140"/>
    </row>
    <row r="457" spans="1:21" ht="242.25" x14ac:dyDescent="0.2">
      <c r="A457" s="141" t="s">
        <v>7</v>
      </c>
      <c r="B457" s="259" t="s">
        <v>84</v>
      </c>
      <c r="C457" s="163" t="s">
        <v>11967</v>
      </c>
      <c r="D457" s="163" t="s">
        <v>11968</v>
      </c>
      <c r="E457" s="406" t="s">
        <v>11969</v>
      </c>
      <c r="F457" s="216" t="s">
        <v>174</v>
      </c>
      <c r="G457" s="216" t="s">
        <v>178</v>
      </c>
      <c r="H457" s="216" t="s">
        <v>274</v>
      </c>
      <c r="I457" s="298" t="s">
        <v>178</v>
      </c>
      <c r="J457" s="163"/>
      <c r="K457" s="163" t="s">
        <v>795</v>
      </c>
      <c r="L457" s="163" t="s">
        <v>734</v>
      </c>
      <c r="M457" s="163">
        <v>30778867</v>
      </c>
      <c r="N457" s="207">
        <v>44118</v>
      </c>
      <c r="O457" s="405">
        <v>2020</v>
      </c>
      <c r="P457" s="405">
        <v>2023</v>
      </c>
      <c r="Q457" s="683">
        <v>18938</v>
      </c>
      <c r="R457" s="163"/>
      <c r="S457" s="163" t="s">
        <v>11970</v>
      </c>
      <c r="T457" s="163" t="s">
        <v>167</v>
      </c>
      <c r="U457" s="140"/>
    </row>
    <row r="458" spans="1:21" ht="357" x14ac:dyDescent="0.2">
      <c r="A458" s="141" t="s">
        <v>7</v>
      </c>
      <c r="B458" s="259" t="s">
        <v>84</v>
      </c>
      <c r="C458" s="163" t="s">
        <v>11971</v>
      </c>
      <c r="D458" s="262" t="s">
        <v>11972</v>
      </c>
      <c r="E458" s="262" t="s">
        <v>11973</v>
      </c>
      <c r="F458" s="216" t="s">
        <v>174</v>
      </c>
      <c r="G458" s="216" t="s">
        <v>235</v>
      </c>
      <c r="H458" s="216" t="s">
        <v>472</v>
      </c>
      <c r="I458" s="298" t="s">
        <v>198</v>
      </c>
      <c r="J458" s="163"/>
      <c r="K458" s="163" t="s">
        <v>795</v>
      </c>
      <c r="L458" s="163" t="s">
        <v>790</v>
      </c>
      <c r="M458" s="163"/>
      <c r="N458" s="207">
        <v>44651</v>
      </c>
      <c r="O458" s="163">
        <v>2021</v>
      </c>
      <c r="P458" s="163">
        <v>2023</v>
      </c>
      <c r="Q458" s="683">
        <v>11496</v>
      </c>
      <c r="R458" s="163"/>
      <c r="S458" s="163" t="s">
        <v>11974</v>
      </c>
      <c r="T458" s="163" t="s">
        <v>167</v>
      </c>
      <c r="U458" s="140"/>
    </row>
    <row r="459" spans="1:21" ht="25.5" x14ac:dyDescent="0.2">
      <c r="A459" s="141" t="s">
        <v>7</v>
      </c>
      <c r="B459" s="259" t="s">
        <v>11855</v>
      </c>
      <c r="C459" s="163" t="s">
        <v>11985</v>
      </c>
      <c r="D459" s="163" t="s">
        <v>11857</v>
      </c>
      <c r="E459" s="407" t="s">
        <v>11986</v>
      </c>
      <c r="F459" s="213" t="s">
        <v>129</v>
      </c>
      <c r="G459" s="213" t="s">
        <v>129</v>
      </c>
      <c r="H459" s="213" t="s">
        <v>129</v>
      </c>
      <c r="I459" s="298" t="s">
        <v>129</v>
      </c>
      <c r="J459" s="450"/>
      <c r="K459" s="163" t="s">
        <v>3252</v>
      </c>
      <c r="L459" s="163" t="s">
        <v>734</v>
      </c>
      <c r="M459" s="163">
        <v>30778867</v>
      </c>
      <c r="N459" s="207">
        <v>45125</v>
      </c>
      <c r="O459" s="407">
        <v>2023</v>
      </c>
      <c r="P459" s="163">
        <v>2025</v>
      </c>
      <c r="Q459" s="683">
        <v>597878</v>
      </c>
      <c r="R459" s="163"/>
      <c r="S459" s="163" t="s">
        <v>11985</v>
      </c>
      <c r="T459" s="163" t="s">
        <v>167</v>
      </c>
      <c r="U459" s="140"/>
    </row>
    <row r="460" spans="1:21" ht="242.25" hidden="1" x14ac:dyDescent="0.2">
      <c r="A460" s="141" t="s">
        <v>7</v>
      </c>
      <c r="B460" s="259" t="s">
        <v>134</v>
      </c>
      <c r="C460" s="163" t="s">
        <v>11883</v>
      </c>
      <c r="D460" s="163" t="s">
        <v>11765</v>
      </c>
      <c r="E460" s="163" t="s">
        <v>11884</v>
      </c>
      <c r="F460" s="213" t="s">
        <v>175</v>
      </c>
      <c r="G460" s="213" t="s">
        <v>242</v>
      </c>
      <c r="H460" s="213" t="s">
        <v>281</v>
      </c>
      <c r="I460" s="298" t="s">
        <v>203</v>
      </c>
      <c r="J460" s="163" t="s">
        <v>11774</v>
      </c>
      <c r="K460" s="163" t="s">
        <v>11814</v>
      </c>
      <c r="L460" s="163" t="s">
        <v>790</v>
      </c>
      <c r="M460" s="163"/>
      <c r="N460" s="207">
        <v>45316</v>
      </c>
      <c r="O460" s="163">
        <v>2023</v>
      </c>
      <c r="P460" s="163">
        <v>2026</v>
      </c>
      <c r="Q460" s="296">
        <v>0</v>
      </c>
      <c r="R460" s="163" t="s">
        <v>11885</v>
      </c>
      <c r="S460" s="163" t="s">
        <v>11886</v>
      </c>
      <c r="T460" s="163" t="s">
        <v>1008</v>
      </c>
      <c r="U460" s="140" t="s">
        <v>1009</v>
      </c>
    </row>
    <row r="461" spans="1:21" ht="165.75" hidden="1" x14ac:dyDescent="0.2">
      <c r="A461" s="141" t="s">
        <v>7</v>
      </c>
      <c r="B461" s="259" t="s">
        <v>134</v>
      </c>
      <c r="C461" s="163" t="s">
        <v>11887</v>
      </c>
      <c r="D461" s="163" t="s">
        <v>11765</v>
      </c>
      <c r="E461" s="163" t="s">
        <v>11888</v>
      </c>
      <c r="F461" s="213" t="s">
        <v>175</v>
      </c>
      <c r="G461" s="213" t="s">
        <v>242</v>
      </c>
      <c r="H461" s="213" t="s">
        <v>318</v>
      </c>
      <c r="I461" s="298" t="s">
        <v>203</v>
      </c>
      <c r="J461" s="163" t="s">
        <v>11774</v>
      </c>
      <c r="K461" s="163" t="s">
        <v>11814</v>
      </c>
      <c r="L461" s="163" t="s">
        <v>790</v>
      </c>
      <c r="M461" s="163"/>
      <c r="N461" s="207">
        <v>45315</v>
      </c>
      <c r="O461" s="163">
        <v>2023</v>
      </c>
      <c r="P461" s="163">
        <v>2026</v>
      </c>
      <c r="Q461" s="296">
        <v>0</v>
      </c>
      <c r="R461" s="163" t="s">
        <v>11889</v>
      </c>
      <c r="S461" s="163" t="s">
        <v>11890</v>
      </c>
      <c r="T461" s="163" t="s">
        <v>1008</v>
      </c>
      <c r="U461" s="140" t="s">
        <v>1009</v>
      </c>
    </row>
    <row r="462" spans="1:21" ht="318.75" hidden="1" x14ac:dyDescent="0.2">
      <c r="A462" s="141" t="s">
        <v>7</v>
      </c>
      <c r="B462" s="259" t="s">
        <v>134</v>
      </c>
      <c r="C462" s="163" t="s">
        <v>11897</v>
      </c>
      <c r="D462" s="404" t="s">
        <v>11898</v>
      </c>
      <c r="E462" s="163">
        <v>22020071</v>
      </c>
      <c r="F462" s="216" t="s">
        <v>175</v>
      </c>
      <c r="G462" s="215" t="s">
        <v>245</v>
      </c>
      <c r="H462" s="215" t="s">
        <v>245</v>
      </c>
      <c r="I462" s="298" t="s">
        <v>186</v>
      </c>
      <c r="J462" s="163"/>
      <c r="K462" s="163" t="s">
        <v>11742</v>
      </c>
      <c r="L462" s="163" t="s">
        <v>1117</v>
      </c>
      <c r="M462" s="163"/>
      <c r="N462" s="207"/>
      <c r="O462" s="163">
        <v>2020</v>
      </c>
      <c r="P462" s="163">
        <v>2023</v>
      </c>
      <c r="Q462" s="296">
        <v>0</v>
      </c>
      <c r="R462" s="163" t="s">
        <v>11899</v>
      </c>
      <c r="S462" s="163" t="s">
        <v>11900</v>
      </c>
      <c r="T462" s="163" t="s">
        <v>1008</v>
      </c>
      <c r="U462" s="140" t="s">
        <v>1009</v>
      </c>
    </row>
    <row r="463" spans="1:21" ht="331.5" hidden="1" x14ac:dyDescent="0.2">
      <c r="A463" s="141" t="s">
        <v>7</v>
      </c>
      <c r="B463" s="259" t="s">
        <v>25</v>
      </c>
      <c r="C463" s="163" t="s">
        <v>11928</v>
      </c>
      <c r="D463" s="163" t="s">
        <v>11929</v>
      </c>
      <c r="E463" s="163">
        <v>22210176</v>
      </c>
      <c r="F463" s="215" t="s">
        <v>208</v>
      </c>
      <c r="G463" s="215" t="s">
        <v>213</v>
      </c>
      <c r="H463" s="216" t="s">
        <v>619</v>
      </c>
      <c r="I463" s="298" t="s">
        <v>186</v>
      </c>
      <c r="J463" s="163"/>
      <c r="K463" s="163" t="s">
        <v>11930</v>
      </c>
      <c r="L463" s="163" t="s">
        <v>1117</v>
      </c>
      <c r="M463" s="169"/>
      <c r="N463" s="207"/>
      <c r="O463" s="447">
        <v>2022</v>
      </c>
      <c r="P463" s="447">
        <v>2023</v>
      </c>
      <c r="Q463" s="296">
        <v>0</v>
      </c>
      <c r="R463" s="163" t="s">
        <v>11931</v>
      </c>
      <c r="S463" s="163" t="s">
        <v>11932</v>
      </c>
      <c r="T463" s="163" t="s">
        <v>1008</v>
      </c>
      <c r="U463" s="140" t="s">
        <v>1009</v>
      </c>
    </row>
    <row r="464" spans="1:21" ht="165.75" hidden="1" x14ac:dyDescent="0.2">
      <c r="A464" s="141" t="s">
        <v>7</v>
      </c>
      <c r="B464" s="259" t="s">
        <v>25</v>
      </c>
      <c r="C464" s="163" t="s">
        <v>11933</v>
      </c>
      <c r="D464" s="163" t="s">
        <v>11919</v>
      </c>
      <c r="E464" s="163" t="s">
        <v>11934</v>
      </c>
      <c r="F464" s="216" t="s">
        <v>174</v>
      </c>
      <c r="G464" s="216" t="s">
        <v>178</v>
      </c>
      <c r="H464" s="216" t="s">
        <v>381</v>
      </c>
      <c r="I464" s="298" t="s">
        <v>178</v>
      </c>
      <c r="J464" s="163"/>
      <c r="K464" s="163" t="s">
        <v>795</v>
      </c>
      <c r="L464" s="163" t="s">
        <v>790</v>
      </c>
      <c r="M464" s="163"/>
      <c r="N464" s="207">
        <v>45237</v>
      </c>
      <c r="O464" s="163">
        <v>2023</v>
      </c>
      <c r="P464" s="163">
        <v>2026</v>
      </c>
      <c r="Q464" s="296">
        <v>0</v>
      </c>
      <c r="R464" s="407" t="s">
        <v>11935</v>
      </c>
      <c r="S464" s="163" t="s">
        <v>11936</v>
      </c>
      <c r="T464" s="163" t="s">
        <v>1008</v>
      </c>
      <c r="U464" s="140" t="s">
        <v>1009</v>
      </c>
    </row>
    <row r="465" spans="1:21" ht="409.15" hidden="1" customHeight="1" x14ac:dyDescent="0.2">
      <c r="A465" s="141" t="s">
        <v>7</v>
      </c>
      <c r="B465" s="259" t="s">
        <v>25</v>
      </c>
      <c r="C465" s="163" t="s">
        <v>11937</v>
      </c>
      <c r="D465" s="163" t="s">
        <v>11938</v>
      </c>
      <c r="E465" s="163" t="s">
        <v>11939</v>
      </c>
      <c r="F465" s="215" t="s">
        <v>208</v>
      </c>
      <c r="G465" s="216" t="s">
        <v>184</v>
      </c>
      <c r="H465" s="216" t="s">
        <v>327</v>
      </c>
      <c r="I465" s="298" t="s">
        <v>186</v>
      </c>
      <c r="J465" s="163"/>
      <c r="K465" s="407" t="s">
        <v>6236</v>
      </c>
      <c r="L465" s="163" t="s">
        <v>4472</v>
      </c>
      <c r="M465" s="163"/>
      <c r="N465" s="207"/>
      <c r="O465" s="407">
        <v>2023</v>
      </c>
      <c r="P465" s="407">
        <v>2024</v>
      </c>
      <c r="Q465" s="296">
        <v>0</v>
      </c>
      <c r="R465" s="407" t="s">
        <v>11940</v>
      </c>
      <c r="S465" s="163" t="s">
        <v>11941</v>
      </c>
      <c r="T465" s="163" t="s">
        <v>1008</v>
      </c>
      <c r="U465" s="140" t="s">
        <v>1009</v>
      </c>
    </row>
    <row r="466" spans="1:21" ht="124.15" hidden="1" customHeight="1" x14ac:dyDescent="0.2">
      <c r="A466" s="141" t="s">
        <v>7</v>
      </c>
      <c r="B466" s="259" t="s">
        <v>25</v>
      </c>
      <c r="C466" s="163" t="s">
        <v>11942</v>
      </c>
      <c r="D466" s="163" t="s">
        <v>11943</v>
      </c>
      <c r="E466" s="163" t="s">
        <v>11944</v>
      </c>
      <c r="F466" s="215" t="s">
        <v>208</v>
      </c>
      <c r="G466" s="215" t="s">
        <v>212</v>
      </c>
      <c r="H466" s="215" t="s">
        <v>425</v>
      </c>
      <c r="I466" s="298" t="s">
        <v>190</v>
      </c>
      <c r="J466" s="163"/>
      <c r="K466" s="407" t="s">
        <v>6236</v>
      </c>
      <c r="L466" s="407" t="s">
        <v>4472</v>
      </c>
      <c r="M466" s="163"/>
      <c r="N466" s="207"/>
      <c r="O466" s="407">
        <v>2023</v>
      </c>
      <c r="P466" s="407">
        <v>2024</v>
      </c>
      <c r="Q466" s="296">
        <v>0</v>
      </c>
      <c r="R466" s="407" t="s">
        <v>11945</v>
      </c>
      <c r="S466" s="163" t="s">
        <v>11946</v>
      </c>
      <c r="T466" s="163" t="s">
        <v>1008</v>
      </c>
      <c r="U466" s="140" t="s">
        <v>1009</v>
      </c>
    </row>
    <row r="467" spans="1:21" ht="207.6" hidden="1" customHeight="1" x14ac:dyDescent="0.2">
      <c r="A467" s="141" t="s">
        <v>7</v>
      </c>
      <c r="B467" s="259" t="s">
        <v>84</v>
      </c>
      <c r="C467" s="163" t="s">
        <v>11955</v>
      </c>
      <c r="D467" s="163" t="s">
        <v>11956</v>
      </c>
      <c r="E467" s="344" t="s">
        <v>11957</v>
      </c>
      <c r="F467" s="216" t="s">
        <v>175</v>
      </c>
      <c r="G467" s="215" t="s">
        <v>243</v>
      </c>
      <c r="H467" s="216" t="s">
        <v>531</v>
      </c>
      <c r="I467" s="298" t="s">
        <v>202</v>
      </c>
      <c r="J467" s="163"/>
      <c r="K467" s="163"/>
      <c r="L467" s="163" t="s">
        <v>11958</v>
      </c>
      <c r="M467" s="163"/>
      <c r="N467" s="207"/>
      <c r="O467" s="447">
        <v>2021</v>
      </c>
      <c r="P467" s="447">
        <v>2023</v>
      </c>
      <c r="Q467" s="480">
        <v>0</v>
      </c>
      <c r="R467" s="163" t="s">
        <v>11959</v>
      </c>
      <c r="S467" s="163" t="s">
        <v>11960</v>
      </c>
      <c r="T467" s="163" t="s">
        <v>1008</v>
      </c>
      <c r="U467" s="140" t="s">
        <v>1009</v>
      </c>
    </row>
    <row r="468" spans="1:21" ht="409.5" hidden="1" x14ac:dyDescent="0.2">
      <c r="A468" s="141" t="s">
        <v>7</v>
      </c>
      <c r="B468" s="259" t="s">
        <v>11855</v>
      </c>
      <c r="C468" s="163" t="s">
        <v>11975</v>
      </c>
      <c r="D468" s="163" t="s">
        <v>11976</v>
      </c>
      <c r="E468" s="407" t="s">
        <v>11977</v>
      </c>
      <c r="F468" s="216" t="s">
        <v>174</v>
      </c>
      <c r="G468" s="215" t="s">
        <v>240</v>
      </c>
      <c r="H468" s="215" t="s">
        <v>240</v>
      </c>
      <c r="I468" s="298" t="s">
        <v>197</v>
      </c>
      <c r="J468" s="163"/>
      <c r="K468" s="163" t="s">
        <v>795</v>
      </c>
      <c r="L468" s="163" t="s">
        <v>734</v>
      </c>
      <c r="M468" s="163">
        <v>30778867</v>
      </c>
      <c r="N468" s="449">
        <v>43714</v>
      </c>
      <c r="O468" s="407">
        <v>2019</v>
      </c>
      <c r="P468" s="407">
        <v>2022</v>
      </c>
      <c r="Q468" s="480">
        <v>0</v>
      </c>
      <c r="R468" s="163"/>
      <c r="S468" s="163" t="s">
        <v>11978</v>
      </c>
      <c r="T468" s="163" t="s">
        <v>1008</v>
      </c>
      <c r="U468" s="140" t="s">
        <v>1009</v>
      </c>
    </row>
    <row r="469" spans="1:21" ht="306" hidden="1" x14ac:dyDescent="0.2">
      <c r="A469" s="141" t="s">
        <v>7</v>
      </c>
      <c r="B469" s="259" t="s">
        <v>11855</v>
      </c>
      <c r="C469" s="163" t="s">
        <v>11979</v>
      </c>
      <c r="D469" s="163" t="s">
        <v>11976</v>
      </c>
      <c r="E469" s="407" t="s">
        <v>11980</v>
      </c>
      <c r="F469" s="216" t="s">
        <v>174</v>
      </c>
      <c r="G469" s="215" t="s">
        <v>240</v>
      </c>
      <c r="H469" s="215" t="s">
        <v>240</v>
      </c>
      <c r="I469" s="298" t="s">
        <v>197</v>
      </c>
      <c r="J469" s="163"/>
      <c r="K469" s="163" t="s">
        <v>795</v>
      </c>
      <c r="L469" s="163" t="s">
        <v>734</v>
      </c>
      <c r="M469" s="163">
        <v>30778867</v>
      </c>
      <c r="N469" s="449">
        <v>44823</v>
      </c>
      <c r="O469" s="407">
        <v>2022</v>
      </c>
      <c r="P469" s="407">
        <v>2025</v>
      </c>
      <c r="Q469" s="480">
        <v>0</v>
      </c>
      <c r="R469" s="163"/>
      <c r="S469" s="163" t="s">
        <v>11981</v>
      </c>
      <c r="T469" s="163" t="s">
        <v>1008</v>
      </c>
      <c r="U469" s="140" t="s">
        <v>1009</v>
      </c>
    </row>
    <row r="470" spans="1:21" ht="306" hidden="1" x14ac:dyDescent="0.2">
      <c r="A470" s="141" t="s">
        <v>7</v>
      </c>
      <c r="B470" s="259" t="s">
        <v>11855</v>
      </c>
      <c r="C470" s="163" t="s">
        <v>11982</v>
      </c>
      <c r="D470" s="163" t="s">
        <v>11976</v>
      </c>
      <c r="E470" s="407" t="s">
        <v>11983</v>
      </c>
      <c r="F470" s="216" t="s">
        <v>174</v>
      </c>
      <c r="G470" s="215" t="s">
        <v>240</v>
      </c>
      <c r="H470" s="215" t="s">
        <v>240</v>
      </c>
      <c r="I470" s="298" t="s">
        <v>197</v>
      </c>
      <c r="J470" s="163"/>
      <c r="K470" s="163" t="s">
        <v>795</v>
      </c>
      <c r="L470" s="163" t="s">
        <v>734</v>
      </c>
      <c r="M470" s="163">
        <v>30778867</v>
      </c>
      <c r="N470" s="449">
        <v>44825</v>
      </c>
      <c r="O470" s="407">
        <v>2022</v>
      </c>
      <c r="P470" s="407">
        <v>2025</v>
      </c>
      <c r="Q470" s="480">
        <v>0</v>
      </c>
      <c r="R470" s="163"/>
      <c r="S470" s="163" t="s">
        <v>11984</v>
      </c>
      <c r="T470" s="163" t="s">
        <v>1008</v>
      </c>
      <c r="U470" s="140" t="s">
        <v>1009</v>
      </c>
    </row>
    <row r="471" spans="1:21" ht="409.5" hidden="1" x14ac:dyDescent="0.2">
      <c r="A471" s="141" t="s">
        <v>7</v>
      </c>
      <c r="B471" s="259" t="s">
        <v>11843</v>
      </c>
      <c r="C471" s="163" t="s">
        <v>11987</v>
      </c>
      <c r="D471" s="163" t="s">
        <v>11753</v>
      </c>
      <c r="E471" s="407" t="s">
        <v>11988</v>
      </c>
      <c r="F471" s="216" t="s">
        <v>174</v>
      </c>
      <c r="G471" s="215" t="s">
        <v>240</v>
      </c>
      <c r="H471" s="215" t="s">
        <v>240</v>
      </c>
      <c r="I471" s="298" t="s">
        <v>200</v>
      </c>
      <c r="J471" s="163"/>
      <c r="K471" s="163" t="s">
        <v>795</v>
      </c>
      <c r="L471" s="163" t="s">
        <v>790</v>
      </c>
      <c r="M471" s="163"/>
      <c r="N471" s="449">
        <v>43487</v>
      </c>
      <c r="O471" s="407">
        <v>2018</v>
      </c>
      <c r="P471" s="407">
        <v>2022</v>
      </c>
      <c r="Q471" s="296">
        <v>0</v>
      </c>
      <c r="R471" s="163"/>
      <c r="S471" s="163" t="s">
        <v>11989</v>
      </c>
      <c r="T471" s="163" t="s">
        <v>1008</v>
      </c>
      <c r="U471" s="140" t="s">
        <v>1009</v>
      </c>
    </row>
    <row r="472" spans="1:21" ht="344.25" x14ac:dyDescent="0.2">
      <c r="A472" s="486" t="s">
        <v>4</v>
      </c>
      <c r="B472" s="259" t="s">
        <v>113</v>
      </c>
      <c r="C472" s="253" t="s">
        <v>12549</v>
      </c>
      <c r="D472" s="253" t="s">
        <v>12550</v>
      </c>
      <c r="E472" s="253" t="s">
        <v>12551</v>
      </c>
      <c r="F472" s="640" t="s">
        <v>174</v>
      </c>
      <c r="G472" s="640" t="s">
        <v>195</v>
      </c>
      <c r="H472" s="640" t="s">
        <v>383</v>
      </c>
      <c r="I472" s="641" t="s">
        <v>195</v>
      </c>
      <c r="J472" s="253" t="s">
        <v>12552</v>
      </c>
      <c r="K472" s="253" t="s">
        <v>897</v>
      </c>
      <c r="L472" s="253" t="s">
        <v>5105</v>
      </c>
      <c r="M472" s="464">
        <v>50349287</v>
      </c>
      <c r="N472" s="465">
        <v>44194</v>
      </c>
      <c r="O472" s="465">
        <v>44099</v>
      </c>
      <c r="P472" s="465">
        <v>45412</v>
      </c>
      <c r="Q472" s="684">
        <v>51036.45</v>
      </c>
      <c r="R472" s="158"/>
      <c r="S472" s="466" t="s">
        <v>12553</v>
      </c>
      <c r="T472" s="163" t="s">
        <v>167</v>
      </c>
      <c r="U472" s="140"/>
    </row>
    <row r="473" spans="1:21" ht="316.5" customHeight="1" x14ac:dyDescent="0.2">
      <c r="A473" s="292" t="s">
        <v>4</v>
      </c>
      <c r="B473" s="259" t="s">
        <v>115</v>
      </c>
      <c r="C473" s="140" t="s">
        <v>12554</v>
      </c>
      <c r="D473" s="140" t="s">
        <v>12555</v>
      </c>
      <c r="E473" s="140" t="s">
        <v>12556</v>
      </c>
      <c r="F473" s="273" t="s">
        <v>208</v>
      </c>
      <c r="G473" s="273" t="s">
        <v>181</v>
      </c>
      <c r="H473" s="273" t="s">
        <v>588</v>
      </c>
      <c r="I473" s="297" t="s">
        <v>178</v>
      </c>
      <c r="J473" s="140" t="s">
        <v>12557</v>
      </c>
      <c r="K473" s="140" t="s">
        <v>12557</v>
      </c>
      <c r="L473" s="140" t="s">
        <v>3369</v>
      </c>
      <c r="M473" s="166">
        <v>30778867</v>
      </c>
      <c r="N473" s="207">
        <v>44588</v>
      </c>
      <c r="O473" s="207">
        <v>44531</v>
      </c>
      <c r="P473" s="207">
        <v>45626</v>
      </c>
      <c r="Q473" s="663">
        <v>16496</v>
      </c>
      <c r="R473" s="158"/>
      <c r="S473" s="267" t="s">
        <v>12558</v>
      </c>
      <c r="T473" s="163" t="s">
        <v>167</v>
      </c>
      <c r="U473" s="140"/>
    </row>
    <row r="474" spans="1:21" ht="191.25" x14ac:dyDescent="0.2">
      <c r="A474" s="292" t="s">
        <v>4</v>
      </c>
      <c r="B474" s="259" t="s">
        <v>12559</v>
      </c>
      <c r="C474" s="140" t="s">
        <v>12560</v>
      </c>
      <c r="D474" s="140" t="s">
        <v>12561</v>
      </c>
      <c r="E474" s="140" t="s">
        <v>12562</v>
      </c>
      <c r="F474" s="273" t="s">
        <v>208</v>
      </c>
      <c r="G474" s="273" t="s">
        <v>212</v>
      </c>
      <c r="H474" s="273" t="s">
        <v>286</v>
      </c>
      <c r="I474" s="297" t="s">
        <v>190</v>
      </c>
      <c r="J474" s="140" t="s">
        <v>12563</v>
      </c>
      <c r="K474" s="140" t="s">
        <v>12564</v>
      </c>
      <c r="L474" s="140" t="s">
        <v>12565</v>
      </c>
      <c r="M474" s="464" t="s">
        <v>12519</v>
      </c>
      <c r="N474" s="207">
        <v>44573</v>
      </c>
      <c r="O474" s="207">
        <v>44378</v>
      </c>
      <c r="P474" s="208" t="s">
        <v>12566</v>
      </c>
      <c r="Q474" s="684">
        <v>103431.07</v>
      </c>
      <c r="R474" s="158"/>
      <c r="S474" s="163" t="s">
        <v>12567</v>
      </c>
      <c r="T474" s="163" t="s">
        <v>167</v>
      </c>
      <c r="U474" s="140"/>
    </row>
    <row r="475" spans="1:21" ht="291" customHeight="1" x14ac:dyDescent="0.2">
      <c r="A475" s="292" t="s">
        <v>4</v>
      </c>
      <c r="B475" s="259" t="s">
        <v>12568</v>
      </c>
      <c r="C475" s="222" t="s">
        <v>12569</v>
      </c>
      <c r="D475" s="222" t="s">
        <v>12570</v>
      </c>
      <c r="E475" s="253" t="s">
        <v>12571</v>
      </c>
      <c r="F475" s="273" t="s">
        <v>174</v>
      </c>
      <c r="G475" s="273" t="s">
        <v>178</v>
      </c>
      <c r="H475" s="273" t="s">
        <v>474</v>
      </c>
      <c r="I475" s="297" t="s">
        <v>178</v>
      </c>
      <c r="J475" s="253" t="s">
        <v>12557</v>
      </c>
      <c r="K475" s="253" t="s">
        <v>12557</v>
      </c>
      <c r="L475" s="140" t="s">
        <v>3733</v>
      </c>
      <c r="M475" s="140">
        <v>10778861</v>
      </c>
      <c r="N475" s="465">
        <v>44820</v>
      </c>
      <c r="O475" s="465">
        <v>44621</v>
      </c>
      <c r="P475" s="465">
        <v>45351</v>
      </c>
      <c r="Q475" s="684">
        <v>3937.2</v>
      </c>
      <c r="R475" s="158"/>
      <c r="S475" s="163" t="s">
        <v>12572</v>
      </c>
      <c r="T475" s="163" t="s">
        <v>167</v>
      </c>
      <c r="U475" s="140"/>
    </row>
    <row r="476" spans="1:21" ht="314.25" customHeight="1" x14ac:dyDescent="0.2">
      <c r="A476" s="486" t="s">
        <v>4</v>
      </c>
      <c r="B476" s="259" t="s">
        <v>72</v>
      </c>
      <c r="C476" s="253" t="s">
        <v>12573</v>
      </c>
      <c r="D476" s="253" t="s">
        <v>12574</v>
      </c>
      <c r="E476" s="253" t="s">
        <v>12575</v>
      </c>
      <c r="F476" s="640" t="s">
        <v>209</v>
      </c>
      <c r="G476" s="640" t="s">
        <v>193</v>
      </c>
      <c r="H476" s="640" t="s">
        <v>496</v>
      </c>
      <c r="I476" s="641" t="s">
        <v>193</v>
      </c>
      <c r="J476" s="253" t="s">
        <v>11742</v>
      </c>
      <c r="K476" s="253" t="s">
        <v>11742</v>
      </c>
      <c r="L476" s="253" t="s">
        <v>1117</v>
      </c>
      <c r="M476" s="464">
        <v>22130093</v>
      </c>
      <c r="N476" s="467">
        <v>44719</v>
      </c>
      <c r="O476" s="467">
        <v>44593</v>
      </c>
      <c r="P476" s="467">
        <v>45138</v>
      </c>
      <c r="Q476" s="684">
        <v>3185.72</v>
      </c>
      <c r="R476" s="158"/>
      <c r="S476" s="260" t="s">
        <v>12576</v>
      </c>
      <c r="T476" s="163" t="s">
        <v>167</v>
      </c>
      <c r="U476" s="140"/>
    </row>
    <row r="477" spans="1:21" ht="204" x14ac:dyDescent="0.2">
      <c r="A477" s="141" t="s">
        <v>4</v>
      </c>
      <c r="B477" s="259" t="s">
        <v>72</v>
      </c>
      <c r="C477" s="423" t="s">
        <v>12577</v>
      </c>
      <c r="D477" s="423" t="s">
        <v>12578</v>
      </c>
      <c r="E477" s="423" t="s">
        <v>12579</v>
      </c>
      <c r="F477" s="216" t="s">
        <v>209</v>
      </c>
      <c r="G477" s="216" t="s">
        <v>226</v>
      </c>
      <c r="H477" s="216" t="s">
        <v>582</v>
      </c>
      <c r="I477" s="642" t="s">
        <v>192</v>
      </c>
      <c r="J477" s="140" t="s">
        <v>3252</v>
      </c>
      <c r="K477" s="140" t="s">
        <v>3252</v>
      </c>
      <c r="L477" s="140" t="s">
        <v>3733</v>
      </c>
      <c r="M477" s="140">
        <v>61386839</v>
      </c>
      <c r="N477" s="146">
        <v>44271</v>
      </c>
      <c r="O477" s="494">
        <v>44256</v>
      </c>
      <c r="P477" s="494">
        <v>44985</v>
      </c>
      <c r="Q477" s="678">
        <v>11678</v>
      </c>
      <c r="R477" s="155" t="s">
        <v>12580</v>
      </c>
      <c r="S477" s="71" t="s">
        <v>12581</v>
      </c>
      <c r="T477" s="163" t="s">
        <v>167</v>
      </c>
      <c r="U477" s="140"/>
    </row>
    <row r="478" spans="1:21" ht="293.25" x14ac:dyDescent="0.2">
      <c r="A478" s="141" t="s">
        <v>4</v>
      </c>
      <c r="B478" s="259" t="s">
        <v>115</v>
      </c>
      <c r="C478" s="140" t="s">
        <v>12582</v>
      </c>
      <c r="D478" s="140" t="s">
        <v>12583</v>
      </c>
      <c r="E478" s="140" t="s">
        <v>12584</v>
      </c>
      <c r="F478" s="273" t="s">
        <v>208</v>
      </c>
      <c r="G478" s="273" t="s">
        <v>213</v>
      </c>
      <c r="H478" s="273" t="s">
        <v>619</v>
      </c>
      <c r="I478" s="297" t="s">
        <v>186</v>
      </c>
      <c r="J478" s="140"/>
      <c r="K478" s="140" t="s">
        <v>12585</v>
      </c>
      <c r="L478" s="140" t="s">
        <v>12586</v>
      </c>
      <c r="M478" s="163" t="s">
        <v>12587</v>
      </c>
      <c r="N478" s="162">
        <v>44370</v>
      </c>
      <c r="O478" s="162">
        <v>44409</v>
      </c>
      <c r="P478" s="162">
        <v>45291</v>
      </c>
      <c r="Q478" s="663">
        <v>19354.02</v>
      </c>
      <c r="R478" s="140" t="s">
        <v>12588</v>
      </c>
      <c r="S478" s="267" t="s">
        <v>12589</v>
      </c>
      <c r="T478" s="163" t="s">
        <v>167</v>
      </c>
      <c r="U478" s="140"/>
    </row>
    <row r="479" spans="1:21" ht="255" customHeight="1" x14ac:dyDescent="0.2">
      <c r="A479" s="292" t="s">
        <v>4</v>
      </c>
      <c r="B479" s="259" t="s">
        <v>113</v>
      </c>
      <c r="C479" s="163" t="s">
        <v>12590</v>
      </c>
      <c r="D479" s="163" t="s">
        <v>12591</v>
      </c>
      <c r="E479" s="163" t="s">
        <v>12592</v>
      </c>
      <c r="F479" s="273" t="s">
        <v>174</v>
      </c>
      <c r="G479" s="273" t="s">
        <v>195</v>
      </c>
      <c r="H479" s="273" t="s">
        <v>383</v>
      </c>
      <c r="I479" s="297" t="s">
        <v>195</v>
      </c>
      <c r="J479" s="163" t="s">
        <v>12557</v>
      </c>
      <c r="K479" s="163" t="s">
        <v>12557</v>
      </c>
      <c r="L479" s="163" t="s">
        <v>3369</v>
      </c>
      <c r="M479" s="260" t="s">
        <v>12593</v>
      </c>
      <c r="N479" s="465">
        <v>44523</v>
      </c>
      <c r="O479" s="207">
        <v>44501</v>
      </c>
      <c r="P479" s="207">
        <v>45596</v>
      </c>
      <c r="Q479" s="663">
        <v>26341.599999999999</v>
      </c>
      <c r="R479" s="457" t="s">
        <v>12594</v>
      </c>
      <c r="S479" s="267" t="s">
        <v>12595</v>
      </c>
      <c r="T479" s="163" t="s">
        <v>167</v>
      </c>
      <c r="U479" s="140"/>
    </row>
    <row r="480" spans="1:21" ht="318.75" x14ac:dyDescent="0.2">
      <c r="A480" s="141" t="s">
        <v>4</v>
      </c>
      <c r="B480" s="259" t="s">
        <v>71</v>
      </c>
      <c r="C480" s="153" t="s">
        <v>12596</v>
      </c>
      <c r="D480" s="153" t="s">
        <v>12597</v>
      </c>
      <c r="E480" s="153" t="s">
        <v>12598</v>
      </c>
      <c r="F480" s="216" t="s">
        <v>175</v>
      </c>
      <c r="G480" s="216" t="s">
        <v>242</v>
      </c>
      <c r="H480" s="216" t="s">
        <v>420</v>
      </c>
      <c r="I480" s="297" t="s">
        <v>203</v>
      </c>
      <c r="J480" s="163" t="s">
        <v>12557</v>
      </c>
      <c r="K480" s="163" t="s">
        <v>12557</v>
      </c>
      <c r="L480" s="163" t="s">
        <v>3369</v>
      </c>
      <c r="M480" s="166" t="s">
        <v>12599</v>
      </c>
      <c r="N480" s="162">
        <v>44992</v>
      </c>
      <c r="O480" s="162">
        <v>45027</v>
      </c>
      <c r="P480" s="162">
        <v>45031</v>
      </c>
      <c r="Q480" s="663">
        <v>818.49</v>
      </c>
      <c r="R480" s="257" t="s">
        <v>12600</v>
      </c>
      <c r="S480" s="163" t="s">
        <v>12601</v>
      </c>
      <c r="T480" s="163" t="s">
        <v>167</v>
      </c>
      <c r="U480" s="140"/>
    </row>
    <row r="481" spans="1:21" ht="293.25" x14ac:dyDescent="0.2">
      <c r="A481" s="141" t="s">
        <v>4</v>
      </c>
      <c r="B481" s="259" t="s">
        <v>12559</v>
      </c>
      <c r="C481" s="153" t="s">
        <v>12602</v>
      </c>
      <c r="D481" s="153" t="s">
        <v>12603</v>
      </c>
      <c r="E481" s="153" t="s">
        <v>12604</v>
      </c>
      <c r="F481" s="216" t="s">
        <v>174</v>
      </c>
      <c r="G481" s="216" t="s">
        <v>240</v>
      </c>
      <c r="H481" s="216" t="s">
        <v>240</v>
      </c>
      <c r="I481" s="297" t="s">
        <v>129</v>
      </c>
      <c r="J481" s="163" t="s">
        <v>12557</v>
      </c>
      <c r="K481" s="163" t="s">
        <v>12557</v>
      </c>
      <c r="L481" s="163" t="s">
        <v>3369</v>
      </c>
      <c r="M481" s="166">
        <v>30778867</v>
      </c>
      <c r="N481" s="207">
        <v>44018</v>
      </c>
      <c r="O481" s="162">
        <v>44044</v>
      </c>
      <c r="P481" s="162">
        <v>45138</v>
      </c>
      <c r="Q481" s="663">
        <v>22219</v>
      </c>
      <c r="R481" s="140" t="s">
        <v>12606</v>
      </c>
      <c r="S481" s="163" t="s">
        <v>12605</v>
      </c>
      <c r="T481" s="163" t="s">
        <v>167</v>
      </c>
      <c r="U481" s="140"/>
    </row>
    <row r="482" spans="1:21" ht="141" customHeight="1" x14ac:dyDescent="0.2">
      <c r="A482" s="292" t="s">
        <v>4</v>
      </c>
      <c r="B482" s="259" t="s">
        <v>12568</v>
      </c>
      <c r="C482" s="140" t="s">
        <v>12607</v>
      </c>
      <c r="D482" s="140" t="s">
        <v>12608</v>
      </c>
      <c r="E482" s="140" t="s">
        <v>12609</v>
      </c>
      <c r="F482" s="216" t="s">
        <v>174</v>
      </c>
      <c r="G482" s="216" t="s">
        <v>235</v>
      </c>
      <c r="H482" s="216" t="s">
        <v>443</v>
      </c>
      <c r="I482" s="297" t="s">
        <v>198</v>
      </c>
      <c r="J482" s="163" t="s">
        <v>12557</v>
      </c>
      <c r="K482" s="163" t="s">
        <v>12557</v>
      </c>
      <c r="L482" s="163" t="s">
        <v>12610</v>
      </c>
      <c r="M482" s="166">
        <v>30778867</v>
      </c>
      <c r="N482" s="207">
        <v>44805</v>
      </c>
      <c r="O482" s="162">
        <v>44805</v>
      </c>
      <c r="P482" s="162">
        <v>45535</v>
      </c>
      <c r="Q482" s="663">
        <v>22000</v>
      </c>
      <c r="R482" s="140"/>
      <c r="S482" s="163" t="s">
        <v>12611</v>
      </c>
      <c r="T482" s="163" t="s">
        <v>167</v>
      </c>
      <c r="U482" s="140"/>
    </row>
    <row r="483" spans="1:21" ht="408.75" customHeight="1" x14ac:dyDescent="0.2">
      <c r="A483" s="141" t="s">
        <v>4</v>
      </c>
      <c r="B483" s="259" t="s">
        <v>12559</v>
      </c>
      <c r="C483" s="153" t="s">
        <v>12612</v>
      </c>
      <c r="D483" s="153" t="s">
        <v>12603</v>
      </c>
      <c r="E483" s="237" t="s">
        <v>12613</v>
      </c>
      <c r="F483" s="216" t="s">
        <v>174</v>
      </c>
      <c r="G483" s="216" t="s">
        <v>240</v>
      </c>
      <c r="H483" s="216" t="s">
        <v>240</v>
      </c>
      <c r="I483" s="297" t="s">
        <v>129</v>
      </c>
      <c r="J483" s="163" t="s">
        <v>12654</v>
      </c>
      <c r="K483" s="163" t="s">
        <v>12557</v>
      </c>
      <c r="L483" s="163" t="s">
        <v>3369</v>
      </c>
      <c r="M483" s="166">
        <v>30778867</v>
      </c>
      <c r="N483" s="162">
        <v>45106</v>
      </c>
      <c r="O483" s="479">
        <v>45078</v>
      </c>
      <c r="P483" s="479">
        <v>45869</v>
      </c>
      <c r="Q483" s="663">
        <v>799088</v>
      </c>
      <c r="R483" s="140" t="s">
        <v>12606</v>
      </c>
      <c r="S483" s="163" t="s">
        <v>12605</v>
      </c>
      <c r="T483" s="163" t="s">
        <v>167</v>
      </c>
      <c r="U483" s="140"/>
    </row>
    <row r="484" spans="1:21" ht="293.25" x14ac:dyDescent="0.2">
      <c r="A484" s="141" t="s">
        <v>4</v>
      </c>
      <c r="B484" s="259" t="s">
        <v>12559</v>
      </c>
      <c r="C484" s="153" t="s">
        <v>12614</v>
      </c>
      <c r="D484" s="153" t="s">
        <v>12603</v>
      </c>
      <c r="E484" s="237" t="s">
        <v>12615</v>
      </c>
      <c r="F484" s="216" t="s">
        <v>174</v>
      </c>
      <c r="G484" s="216" t="s">
        <v>240</v>
      </c>
      <c r="H484" s="216" t="s">
        <v>240</v>
      </c>
      <c r="I484" s="297" t="s">
        <v>129</v>
      </c>
      <c r="J484" s="163" t="s">
        <v>12655</v>
      </c>
      <c r="K484" s="163" t="s">
        <v>12557</v>
      </c>
      <c r="L484" s="163" t="s">
        <v>3369</v>
      </c>
      <c r="M484" s="166">
        <v>30778867</v>
      </c>
      <c r="N484" s="162">
        <v>45127</v>
      </c>
      <c r="O484" s="479">
        <v>45139</v>
      </c>
      <c r="P484" s="479">
        <v>46234</v>
      </c>
      <c r="Q484" s="663">
        <v>170792</v>
      </c>
      <c r="R484" s="140" t="s">
        <v>12606</v>
      </c>
      <c r="S484" s="163" t="s">
        <v>12605</v>
      </c>
      <c r="T484" s="163" t="s">
        <v>167</v>
      </c>
      <c r="U484" s="140"/>
    </row>
    <row r="485" spans="1:21" ht="76.5" x14ac:dyDescent="0.2">
      <c r="A485" s="141" t="s">
        <v>4</v>
      </c>
      <c r="B485" s="259" t="s">
        <v>115</v>
      </c>
      <c r="C485" s="140" t="s">
        <v>12616</v>
      </c>
      <c r="D485" s="140" t="s">
        <v>12617</v>
      </c>
      <c r="E485" s="140" t="s">
        <v>12618</v>
      </c>
      <c r="F485" s="216" t="s">
        <v>208</v>
      </c>
      <c r="G485" s="216" t="s">
        <v>182</v>
      </c>
      <c r="H485" s="216" t="s">
        <v>427</v>
      </c>
      <c r="I485" s="297" t="s">
        <v>182</v>
      </c>
      <c r="J485" s="140" t="s">
        <v>12619</v>
      </c>
      <c r="K485" s="163" t="s">
        <v>12620</v>
      </c>
      <c r="L485" s="140" t="s">
        <v>1117</v>
      </c>
      <c r="M485" s="166">
        <v>36060356</v>
      </c>
      <c r="N485" s="162">
        <v>45064</v>
      </c>
      <c r="O485" s="162">
        <v>45066</v>
      </c>
      <c r="P485" s="162">
        <v>45565</v>
      </c>
      <c r="Q485" s="663">
        <v>31475</v>
      </c>
      <c r="R485" s="155"/>
      <c r="S485" s="267" t="s">
        <v>12621</v>
      </c>
      <c r="T485" s="163" t="s">
        <v>167</v>
      </c>
      <c r="U485" s="140"/>
    </row>
    <row r="486" spans="1:21" ht="242.25" x14ac:dyDescent="0.2">
      <c r="A486" s="141" t="s">
        <v>4</v>
      </c>
      <c r="B486" s="259" t="s">
        <v>115</v>
      </c>
      <c r="C486" s="140" t="s">
        <v>12622</v>
      </c>
      <c r="D486" s="140" t="s">
        <v>12623</v>
      </c>
      <c r="E486" s="140" t="s">
        <v>12624</v>
      </c>
      <c r="F486" s="273" t="s">
        <v>208</v>
      </c>
      <c r="G486" s="273" t="s">
        <v>213</v>
      </c>
      <c r="H486" s="273" t="s">
        <v>485</v>
      </c>
      <c r="I486" s="297" t="s">
        <v>185</v>
      </c>
      <c r="J486" s="140"/>
      <c r="K486" s="140"/>
      <c r="L486" s="140" t="s">
        <v>12625</v>
      </c>
      <c r="M486" s="491" t="s">
        <v>11564</v>
      </c>
      <c r="N486" s="162">
        <v>45049</v>
      </c>
      <c r="O486" s="162">
        <v>45060</v>
      </c>
      <c r="P486" s="162">
        <v>45073</v>
      </c>
      <c r="Q486" s="663">
        <v>3188.5</v>
      </c>
      <c r="R486" s="155" t="s">
        <v>12626</v>
      </c>
      <c r="S486" s="267" t="s">
        <v>12627</v>
      </c>
      <c r="T486" s="163" t="s">
        <v>167</v>
      </c>
      <c r="U486" s="140"/>
    </row>
    <row r="487" spans="1:21" ht="409.5" x14ac:dyDescent="0.2">
      <c r="A487" s="141" t="s">
        <v>4</v>
      </c>
      <c r="B487" s="259" t="s">
        <v>115</v>
      </c>
      <c r="C487" s="140" t="s">
        <v>12628</v>
      </c>
      <c r="D487" s="140" t="s">
        <v>12629</v>
      </c>
      <c r="E487" s="140" t="s">
        <v>12630</v>
      </c>
      <c r="F487" s="216" t="s">
        <v>208</v>
      </c>
      <c r="G487" s="216" t="s">
        <v>213</v>
      </c>
      <c r="H487" s="216" t="s">
        <v>485</v>
      </c>
      <c r="I487" s="297" t="s">
        <v>185</v>
      </c>
      <c r="J487" s="154" t="s">
        <v>7468</v>
      </c>
      <c r="K487" s="154" t="s">
        <v>12631</v>
      </c>
      <c r="L487" s="154" t="s">
        <v>6028</v>
      </c>
      <c r="M487" s="163" t="s">
        <v>12632</v>
      </c>
      <c r="N487" s="207">
        <v>44960</v>
      </c>
      <c r="O487" s="204" t="s">
        <v>12633</v>
      </c>
      <c r="P487" s="162">
        <v>45505</v>
      </c>
      <c r="Q487" s="663">
        <v>20000</v>
      </c>
      <c r="R487" s="155" t="s">
        <v>12634</v>
      </c>
      <c r="S487" s="163" t="s">
        <v>12635</v>
      </c>
      <c r="T487" s="163" t="s">
        <v>167</v>
      </c>
      <c r="U487" s="140"/>
    </row>
    <row r="488" spans="1:21" ht="165.75" x14ac:dyDescent="0.2">
      <c r="A488" s="141" t="s">
        <v>4</v>
      </c>
      <c r="B488" s="259" t="s">
        <v>12636</v>
      </c>
      <c r="C488" s="153" t="s">
        <v>12637</v>
      </c>
      <c r="D488" s="153" t="s">
        <v>12493</v>
      </c>
      <c r="E488" s="140" t="s">
        <v>12638</v>
      </c>
      <c r="F488" s="216" t="s">
        <v>208</v>
      </c>
      <c r="G488" s="216" t="s">
        <v>212</v>
      </c>
      <c r="H488" s="216" t="s">
        <v>286</v>
      </c>
      <c r="I488" s="297" t="s">
        <v>190</v>
      </c>
      <c r="J488" s="140"/>
      <c r="K488" s="140" t="s">
        <v>12639</v>
      </c>
      <c r="L488" s="140" t="s">
        <v>3733</v>
      </c>
      <c r="M488" s="163" t="s">
        <v>12519</v>
      </c>
      <c r="N488" s="207">
        <v>45114</v>
      </c>
      <c r="O488" s="162">
        <v>45200</v>
      </c>
      <c r="P488" s="162">
        <v>46295</v>
      </c>
      <c r="Q488" s="663">
        <v>243874.4</v>
      </c>
      <c r="R488" s="366" t="s">
        <v>12640</v>
      </c>
      <c r="S488" s="163" t="s">
        <v>12641</v>
      </c>
      <c r="T488" s="163" t="s">
        <v>167</v>
      </c>
      <c r="U488" s="140"/>
    </row>
    <row r="489" spans="1:21" ht="242.25" x14ac:dyDescent="0.2">
      <c r="A489" s="141" t="s">
        <v>4</v>
      </c>
      <c r="B489" s="259" t="s">
        <v>71</v>
      </c>
      <c r="C489" s="140" t="s">
        <v>12642</v>
      </c>
      <c r="D489" s="140" t="s">
        <v>12643</v>
      </c>
      <c r="E489" s="140" t="s">
        <v>12644</v>
      </c>
      <c r="F489" s="216" t="s">
        <v>175</v>
      </c>
      <c r="G489" s="216" t="s">
        <v>242</v>
      </c>
      <c r="H489" s="216" t="s">
        <v>420</v>
      </c>
      <c r="I489" s="297" t="s">
        <v>203</v>
      </c>
      <c r="J489" s="140"/>
      <c r="K489" s="140"/>
      <c r="L489" s="163" t="s">
        <v>3733</v>
      </c>
      <c r="M489" s="163" t="s">
        <v>12519</v>
      </c>
      <c r="N489" s="163" t="s">
        <v>12645</v>
      </c>
      <c r="O489" s="162">
        <v>45027</v>
      </c>
      <c r="P489" s="162">
        <v>45031</v>
      </c>
      <c r="Q489" s="663">
        <v>1600</v>
      </c>
      <c r="R489" s="140"/>
      <c r="S489" s="163" t="s">
        <v>12646</v>
      </c>
      <c r="T489" s="163" t="s">
        <v>167</v>
      </c>
      <c r="U489" s="140"/>
    </row>
    <row r="490" spans="1:21" ht="255" x14ac:dyDescent="0.2">
      <c r="A490" s="141" t="s">
        <v>4</v>
      </c>
      <c r="B490" s="259" t="s">
        <v>71</v>
      </c>
      <c r="C490" s="140" t="s">
        <v>12647</v>
      </c>
      <c r="D490" s="71" t="s">
        <v>12648</v>
      </c>
      <c r="E490" s="140" t="s">
        <v>12649</v>
      </c>
      <c r="F490" s="216" t="s">
        <v>175</v>
      </c>
      <c r="G490" s="216" t="s">
        <v>242</v>
      </c>
      <c r="H490" s="216" t="s">
        <v>281</v>
      </c>
      <c r="I490" s="297" t="s">
        <v>203</v>
      </c>
      <c r="J490" s="140" t="s">
        <v>12650</v>
      </c>
      <c r="K490" s="140"/>
      <c r="L490" s="140" t="s">
        <v>12651</v>
      </c>
      <c r="M490" s="154">
        <v>31821596</v>
      </c>
      <c r="N490" s="163" t="s">
        <v>12652</v>
      </c>
      <c r="O490" s="162">
        <v>44819</v>
      </c>
      <c r="P490" s="162">
        <v>45108</v>
      </c>
      <c r="Q490" s="663">
        <v>4330</v>
      </c>
      <c r="R490" s="140"/>
      <c r="S490" s="163" t="s">
        <v>12653</v>
      </c>
      <c r="T490" s="163" t="s">
        <v>167</v>
      </c>
      <c r="U490" s="140"/>
    </row>
    <row r="491" spans="1:21" ht="63.75" hidden="1" x14ac:dyDescent="0.2">
      <c r="A491" s="141" t="s">
        <v>128</v>
      </c>
      <c r="B491" s="259" t="s">
        <v>78</v>
      </c>
      <c r="C491" s="140" t="s">
        <v>12044</v>
      </c>
      <c r="D491" s="140" t="s">
        <v>12014</v>
      </c>
      <c r="E491" s="140" t="s">
        <v>12045</v>
      </c>
      <c r="F491" s="431"/>
      <c r="G491" s="431"/>
      <c r="H491" s="431"/>
      <c r="I491" s="297"/>
      <c r="J491" s="366" t="s">
        <v>12046</v>
      </c>
      <c r="K491" s="140" t="s">
        <v>12047</v>
      </c>
      <c r="L491" s="140" t="s">
        <v>12048</v>
      </c>
      <c r="M491" s="166">
        <v>30778867</v>
      </c>
      <c r="N491" s="162">
        <v>44218</v>
      </c>
      <c r="O491" s="166">
        <v>2021</v>
      </c>
      <c r="P491" s="166">
        <v>2023</v>
      </c>
      <c r="Q491" s="295">
        <v>0</v>
      </c>
      <c r="R491" s="140" t="s">
        <v>13613</v>
      </c>
      <c r="S491" s="163"/>
      <c r="T491" s="163" t="s">
        <v>1008</v>
      </c>
      <c r="U491" s="140" t="s">
        <v>1009</v>
      </c>
    </row>
    <row r="492" spans="1:21" ht="38.25" hidden="1" x14ac:dyDescent="0.2">
      <c r="A492" s="141" t="s">
        <v>128</v>
      </c>
      <c r="B492" s="259" t="s">
        <v>78</v>
      </c>
      <c r="C492" s="140" t="s">
        <v>12049</v>
      </c>
      <c r="D492" s="140" t="s">
        <v>12050</v>
      </c>
      <c r="E492" s="140" t="s">
        <v>12051</v>
      </c>
      <c r="F492" s="431"/>
      <c r="G492" s="431"/>
      <c r="H492" s="431"/>
      <c r="I492" s="297"/>
      <c r="J492" s="366" t="s">
        <v>12052</v>
      </c>
      <c r="K492" s="140" t="s">
        <v>12047</v>
      </c>
      <c r="L492" s="140" t="s">
        <v>12053</v>
      </c>
      <c r="M492" s="166">
        <v>30778867</v>
      </c>
      <c r="N492" s="162">
        <v>44468</v>
      </c>
      <c r="O492" s="166">
        <v>2021</v>
      </c>
      <c r="P492" s="166">
        <v>2023</v>
      </c>
      <c r="Q492" s="295">
        <v>0</v>
      </c>
      <c r="R492" s="366" t="s">
        <v>12054</v>
      </c>
      <c r="S492" s="163"/>
      <c r="T492" s="163" t="s">
        <v>1008</v>
      </c>
      <c r="U492" s="140" t="s">
        <v>1009</v>
      </c>
    </row>
    <row r="493" spans="1:21" ht="38.25" x14ac:dyDescent="0.2">
      <c r="A493" s="141" t="s">
        <v>128</v>
      </c>
      <c r="B493" s="259" t="s">
        <v>78</v>
      </c>
      <c r="C493" s="140" t="s">
        <v>12049</v>
      </c>
      <c r="D493" s="140" t="s">
        <v>12055</v>
      </c>
      <c r="E493" s="140" t="s">
        <v>12056</v>
      </c>
      <c r="F493" s="215"/>
      <c r="G493" s="215"/>
      <c r="H493" s="215"/>
      <c r="I493" s="297"/>
      <c r="J493" s="155" t="s">
        <v>12052</v>
      </c>
      <c r="K493" s="140" t="s">
        <v>12047</v>
      </c>
      <c r="L493" s="140" t="s">
        <v>12053</v>
      </c>
      <c r="M493" s="166">
        <v>30778867</v>
      </c>
      <c r="N493" s="162"/>
      <c r="O493" s="166">
        <v>2022</v>
      </c>
      <c r="P493" s="166">
        <v>2024</v>
      </c>
      <c r="Q493" s="663">
        <v>43211</v>
      </c>
      <c r="R493" s="140"/>
      <c r="S493" s="163"/>
      <c r="T493" s="163" t="s">
        <v>167</v>
      </c>
      <c r="U493" s="140"/>
    </row>
    <row r="494" spans="1:21" ht="38.25" x14ac:dyDescent="0.2">
      <c r="A494" s="141" t="s">
        <v>128</v>
      </c>
      <c r="B494" s="259" t="s">
        <v>78</v>
      </c>
      <c r="C494" s="140" t="s">
        <v>12049</v>
      </c>
      <c r="D494" s="140" t="s">
        <v>12055</v>
      </c>
      <c r="E494" s="140" t="s">
        <v>12057</v>
      </c>
      <c r="F494" s="215"/>
      <c r="G494" s="215"/>
      <c r="H494" s="215"/>
      <c r="I494" s="297"/>
      <c r="J494" s="155" t="s">
        <v>12052</v>
      </c>
      <c r="K494" s="140" t="s">
        <v>12047</v>
      </c>
      <c r="L494" s="140" t="s">
        <v>12053</v>
      </c>
      <c r="M494" s="166">
        <v>30778867</v>
      </c>
      <c r="N494" s="162">
        <v>45124</v>
      </c>
      <c r="O494" s="166">
        <v>2023</v>
      </c>
      <c r="P494" s="166">
        <v>2025</v>
      </c>
      <c r="Q494" s="663">
        <v>145252</v>
      </c>
      <c r="R494" s="140"/>
      <c r="S494" s="163"/>
      <c r="T494" s="163" t="s">
        <v>167</v>
      </c>
      <c r="U494" s="140"/>
    </row>
    <row r="495" spans="1:21" ht="38.25" x14ac:dyDescent="0.2">
      <c r="A495" s="141" t="s">
        <v>128</v>
      </c>
      <c r="B495" s="259" t="s">
        <v>78</v>
      </c>
      <c r="C495" s="140" t="s">
        <v>12058</v>
      </c>
      <c r="D495" s="140" t="s">
        <v>12059</v>
      </c>
      <c r="E495" s="140" t="s">
        <v>12060</v>
      </c>
      <c r="F495" s="215"/>
      <c r="G495" s="215"/>
      <c r="H495" s="215"/>
      <c r="I495" s="297"/>
      <c r="J495" s="156">
        <v>101059812</v>
      </c>
      <c r="K495" s="140" t="s">
        <v>12061</v>
      </c>
      <c r="L495" s="140" t="s">
        <v>4806</v>
      </c>
      <c r="M495" s="166"/>
      <c r="N495" s="162"/>
      <c r="O495" s="166">
        <v>2022</v>
      </c>
      <c r="P495" s="166">
        <v>2026</v>
      </c>
      <c r="Q495" s="663">
        <v>57996</v>
      </c>
      <c r="R495" s="140"/>
      <c r="S495" s="163"/>
      <c r="T495" s="163" t="s">
        <v>167</v>
      </c>
      <c r="U495" s="140"/>
    </row>
    <row r="496" spans="1:21" ht="25.5" x14ac:dyDescent="0.2">
      <c r="A496" s="141" t="s">
        <v>128</v>
      </c>
      <c r="B496" s="259" t="s">
        <v>78</v>
      </c>
      <c r="C496" s="140" t="s">
        <v>12062</v>
      </c>
      <c r="D496" s="140" t="s">
        <v>12063</v>
      </c>
      <c r="E496" s="140" t="s">
        <v>12064</v>
      </c>
      <c r="F496" s="215"/>
      <c r="G496" s="215"/>
      <c r="H496" s="215"/>
      <c r="I496" s="297"/>
      <c r="J496" s="140" t="s">
        <v>12065</v>
      </c>
      <c r="K496" s="140" t="s">
        <v>12066</v>
      </c>
      <c r="L496" s="140" t="s">
        <v>11693</v>
      </c>
      <c r="M496" s="166"/>
      <c r="N496" s="162"/>
      <c r="O496" s="166">
        <v>2022</v>
      </c>
      <c r="P496" s="166">
        <v>2023</v>
      </c>
      <c r="Q496" s="663">
        <v>19905</v>
      </c>
      <c r="R496" s="140"/>
      <c r="S496" s="163"/>
      <c r="T496" s="163" t="s">
        <v>167</v>
      </c>
      <c r="U496" s="140"/>
    </row>
    <row r="497" spans="1:21" ht="216.75" x14ac:dyDescent="0.2">
      <c r="A497" s="141" t="s">
        <v>32</v>
      </c>
      <c r="B497" s="259" t="s">
        <v>102</v>
      </c>
      <c r="C497" s="140" t="s">
        <v>3518</v>
      </c>
      <c r="D497" s="140" t="s">
        <v>3519</v>
      </c>
      <c r="E497" s="140" t="s">
        <v>3520</v>
      </c>
      <c r="F497" s="215" t="s">
        <v>211</v>
      </c>
      <c r="G497" s="215" t="s">
        <v>246</v>
      </c>
      <c r="H497" s="215" t="s">
        <v>321</v>
      </c>
      <c r="I497" s="297" t="s">
        <v>205</v>
      </c>
      <c r="J497" s="228" t="s">
        <v>3521</v>
      </c>
      <c r="K497" s="157" t="s">
        <v>897</v>
      </c>
      <c r="L497" s="140" t="s">
        <v>3522</v>
      </c>
      <c r="M497" s="163">
        <v>164721</v>
      </c>
      <c r="N497" s="146">
        <v>44217</v>
      </c>
      <c r="O497" s="140">
        <v>2023</v>
      </c>
      <c r="P497" s="140">
        <v>2024</v>
      </c>
      <c r="Q497" s="663">
        <v>3500</v>
      </c>
      <c r="R497" s="140" t="s">
        <v>3448</v>
      </c>
      <c r="S497" s="156" t="s">
        <v>3523</v>
      </c>
      <c r="T497" s="163" t="s">
        <v>167</v>
      </c>
      <c r="U497" s="140"/>
    </row>
    <row r="498" spans="1:21" ht="51" x14ac:dyDescent="0.2">
      <c r="A498" s="141" t="s">
        <v>32</v>
      </c>
      <c r="B498" s="259"/>
      <c r="C498" s="140" t="s">
        <v>3524</v>
      </c>
      <c r="D498" s="140" t="s">
        <v>3525</v>
      </c>
      <c r="E498" s="470" t="s">
        <v>3526</v>
      </c>
      <c r="F498" s="215" t="s">
        <v>211</v>
      </c>
      <c r="G498" s="216" t="s">
        <v>129</v>
      </c>
      <c r="H498" s="216" t="s">
        <v>129</v>
      </c>
      <c r="I498" s="297" t="s">
        <v>129</v>
      </c>
      <c r="J498" s="218" t="s">
        <v>3527</v>
      </c>
      <c r="K498" s="140" t="s">
        <v>3524</v>
      </c>
      <c r="L498" s="232" t="s">
        <v>3298</v>
      </c>
      <c r="M498" s="471">
        <v>30778867</v>
      </c>
      <c r="N498" s="162">
        <v>44993</v>
      </c>
      <c r="O498" s="166">
        <v>2021</v>
      </c>
      <c r="P498" s="166">
        <v>2023</v>
      </c>
      <c r="Q498" s="663">
        <v>7500</v>
      </c>
      <c r="R498" s="140" t="s">
        <v>3528</v>
      </c>
      <c r="S498" s="163" t="s">
        <v>3529</v>
      </c>
      <c r="T498" s="163" t="s">
        <v>167</v>
      </c>
      <c r="U498" s="140"/>
    </row>
    <row r="499" spans="1:21" ht="51" x14ac:dyDescent="0.2">
      <c r="A499" s="141" t="s">
        <v>32</v>
      </c>
      <c r="B499" s="259" t="s">
        <v>129</v>
      </c>
      <c r="C499" s="140" t="s">
        <v>3524</v>
      </c>
      <c r="D499" s="140" t="s">
        <v>3525</v>
      </c>
      <c r="E499" s="472" t="s">
        <v>3530</v>
      </c>
      <c r="F499" s="215" t="s">
        <v>211</v>
      </c>
      <c r="G499" s="216" t="s">
        <v>129</v>
      </c>
      <c r="H499" s="216" t="s">
        <v>129</v>
      </c>
      <c r="I499" s="297" t="s">
        <v>129</v>
      </c>
      <c r="J499" s="218" t="s">
        <v>3527</v>
      </c>
      <c r="K499" s="140" t="s">
        <v>3252</v>
      </c>
      <c r="L499" s="232" t="s">
        <v>3298</v>
      </c>
      <c r="M499" s="471">
        <v>30778867</v>
      </c>
      <c r="N499" s="162">
        <v>44762</v>
      </c>
      <c r="O499" s="166">
        <v>2022</v>
      </c>
      <c r="P499" s="166">
        <v>2024</v>
      </c>
      <c r="Q499" s="663">
        <v>30717</v>
      </c>
      <c r="R499" s="140" t="s">
        <v>3531</v>
      </c>
      <c r="S499" s="163" t="s">
        <v>3529</v>
      </c>
      <c r="T499" s="163" t="s">
        <v>167</v>
      </c>
      <c r="U499" s="140"/>
    </row>
    <row r="500" spans="1:21" ht="51" x14ac:dyDescent="0.2">
      <c r="A500" s="141" t="s">
        <v>32</v>
      </c>
      <c r="B500" s="259" t="s">
        <v>129</v>
      </c>
      <c r="C500" s="140" t="s">
        <v>3524</v>
      </c>
      <c r="D500" s="140" t="s">
        <v>3525</v>
      </c>
      <c r="E500" s="473" t="s">
        <v>3532</v>
      </c>
      <c r="F500" s="216" t="s">
        <v>129</v>
      </c>
      <c r="G500" s="216" t="s">
        <v>129</v>
      </c>
      <c r="H500" s="216" t="s">
        <v>129</v>
      </c>
      <c r="I500" s="297" t="s">
        <v>129</v>
      </c>
      <c r="J500" s="218" t="s">
        <v>3527</v>
      </c>
      <c r="K500" s="140" t="s">
        <v>3252</v>
      </c>
      <c r="L500" s="232" t="s">
        <v>3298</v>
      </c>
      <c r="M500" s="471">
        <v>30778867</v>
      </c>
      <c r="N500" s="162">
        <v>45057</v>
      </c>
      <c r="O500" s="166">
        <v>2023</v>
      </c>
      <c r="P500" s="166">
        <v>2023</v>
      </c>
      <c r="Q500" s="663">
        <v>410.02</v>
      </c>
      <c r="R500" s="140" t="s">
        <v>3533</v>
      </c>
      <c r="S500" s="163" t="s">
        <v>3534</v>
      </c>
      <c r="T500" s="163" t="s">
        <v>167</v>
      </c>
      <c r="U500" s="140"/>
    </row>
    <row r="501" spans="1:21" ht="51" x14ac:dyDescent="0.2">
      <c r="A501" s="141" t="s">
        <v>32</v>
      </c>
      <c r="B501" s="259" t="s">
        <v>129</v>
      </c>
      <c r="C501" s="140" t="s">
        <v>3524</v>
      </c>
      <c r="D501" s="140" t="s">
        <v>3525</v>
      </c>
      <c r="E501" s="472" t="s">
        <v>3535</v>
      </c>
      <c r="F501" s="216" t="s">
        <v>129</v>
      </c>
      <c r="G501" s="216" t="s">
        <v>129</v>
      </c>
      <c r="H501" s="216" t="s">
        <v>129</v>
      </c>
      <c r="I501" s="297" t="s">
        <v>129</v>
      </c>
      <c r="J501" s="218" t="s">
        <v>3527</v>
      </c>
      <c r="K501" s="140" t="s">
        <v>3252</v>
      </c>
      <c r="L501" s="232" t="s">
        <v>3298</v>
      </c>
      <c r="M501" s="471">
        <v>30778867</v>
      </c>
      <c r="N501" s="162">
        <v>45105</v>
      </c>
      <c r="O501" s="166">
        <v>2023</v>
      </c>
      <c r="P501" s="166">
        <v>2025</v>
      </c>
      <c r="Q501" s="663">
        <v>167177</v>
      </c>
      <c r="R501" s="140" t="s">
        <v>3536</v>
      </c>
      <c r="S501" s="163" t="s">
        <v>3529</v>
      </c>
      <c r="T501" s="163" t="s">
        <v>167</v>
      </c>
      <c r="U501" s="140"/>
    </row>
    <row r="502" spans="1:21" ht="140.25" x14ac:dyDescent="0.2">
      <c r="A502" s="141" t="s">
        <v>14</v>
      </c>
      <c r="B502" s="259" t="s">
        <v>105</v>
      </c>
      <c r="C502" s="140" t="s">
        <v>3365</v>
      </c>
      <c r="D502" s="140" t="s">
        <v>3366</v>
      </c>
      <c r="E502" s="154" t="s">
        <v>3367</v>
      </c>
      <c r="F502" s="216" t="s">
        <v>211</v>
      </c>
      <c r="G502" s="216" t="s">
        <v>244</v>
      </c>
      <c r="H502" s="216" t="s">
        <v>480</v>
      </c>
      <c r="I502" s="297" t="s">
        <v>206</v>
      </c>
      <c r="J502" s="366" t="s">
        <v>3368</v>
      </c>
      <c r="K502" s="140" t="s">
        <v>3252</v>
      </c>
      <c r="L502" s="140" t="s">
        <v>3369</v>
      </c>
      <c r="M502" s="166">
        <v>30778867</v>
      </c>
      <c r="N502" s="162">
        <v>44715</v>
      </c>
      <c r="O502" s="166">
        <v>2022</v>
      </c>
      <c r="P502" s="166">
        <v>2023</v>
      </c>
      <c r="Q502" s="663">
        <f>39970+24600</f>
        <v>64570</v>
      </c>
      <c r="R502" s="140" t="s">
        <v>3370</v>
      </c>
      <c r="S502" s="156" t="s">
        <v>3371</v>
      </c>
      <c r="T502" s="163" t="s">
        <v>167</v>
      </c>
      <c r="U502" s="140"/>
    </row>
    <row r="503" spans="1:21" ht="140.25" x14ac:dyDescent="0.2">
      <c r="A503" s="141" t="s">
        <v>14</v>
      </c>
      <c r="B503" s="259" t="s">
        <v>105</v>
      </c>
      <c r="C503" s="140" t="s">
        <v>3372</v>
      </c>
      <c r="D503" s="140" t="s">
        <v>3366</v>
      </c>
      <c r="E503" s="488" t="s">
        <v>3373</v>
      </c>
      <c r="F503" s="216" t="s">
        <v>211</v>
      </c>
      <c r="G503" s="216" t="s">
        <v>244</v>
      </c>
      <c r="H503" s="216" t="s">
        <v>480</v>
      </c>
      <c r="I503" s="297" t="s">
        <v>206</v>
      </c>
      <c r="J503" s="366" t="s">
        <v>3374</v>
      </c>
      <c r="K503" s="140" t="s">
        <v>3252</v>
      </c>
      <c r="L503" s="140" t="s">
        <v>3369</v>
      </c>
      <c r="M503" s="166">
        <v>30778867</v>
      </c>
      <c r="N503" s="162">
        <v>45110</v>
      </c>
      <c r="O503" s="166">
        <v>2023</v>
      </c>
      <c r="P503" s="166">
        <v>2026</v>
      </c>
      <c r="Q503" s="663">
        <v>191011</v>
      </c>
      <c r="R503" s="140" t="s">
        <v>3370</v>
      </c>
      <c r="S503" s="156" t="s">
        <v>3371</v>
      </c>
      <c r="T503" s="163" t="s">
        <v>167</v>
      </c>
      <c r="U503" s="140"/>
    </row>
    <row r="504" spans="1:21" ht="140.25" x14ac:dyDescent="0.2">
      <c r="A504" s="141" t="s">
        <v>14</v>
      </c>
      <c r="B504" s="259" t="s">
        <v>105</v>
      </c>
      <c r="C504" s="140" t="s">
        <v>3375</v>
      </c>
      <c r="D504" s="140" t="s">
        <v>3366</v>
      </c>
      <c r="E504" s="140" t="s">
        <v>3376</v>
      </c>
      <c r="F504" s="216" t="s">
        <v>211</v>
      </c>
      <c r="G504" s="216" t="s">
        <v>244</v>
      </c>
      <c r="H504" s="216" t="s">
        <v>480</v>
      </c>
      <c r="I504" s="297" t="s">
        <v>206</v>
      </c>
      <c r="J504" s="140"/>
      <c r="K504" s="140" t="s">
        <v>3252</v>
      </c>
      <c r="L504" s="140" t="s">
        <v>3369</v>
      </c>
      <c r="M504" s="166">
        <v>30778867</v>
      </c>
      <c r="N504" s="162">
        <v>44032</v>
      </c>
      <c r="O504" s="166">
        <v>2020</v>
      </c>
      <c r="P504" s="166">
        <v>2023</v>
      </c>
      <c r="Q504" s="663">
        <v>11642</v>
      </c>
      <c r="R504" s="140" t="s">
        <v>3370</v>
      </c>
      <c r="S504" s="156" t="s">
        <v>3371</v>
      </c>
      <c r="T504" s="163" t="s">
        <v>167</v>
      </c>
      <c r="U504" s="140"/>
    </row>
    <row r="505" spans="1:21" ht="140.25" x14ac:dyDescent="0.2">
      <c r="A505" s="141" t="s">
        <v>14</v>
      </c>
      <c r="B505" s="259" t="s">
        <v>105</v>
      </c>
      <c r="C505" s="140" t="s">
        <v>3377</v>
      </c>
      <c r="D505" s="140" t="s">
        <v>3366</v>
      </c>
      <c r="E505" s="140" t="s">
        <v>3378</v>
      </c>
      <c r="F505" s="216" t="s">
        <v>211</v>
      </c>
      <c r="G505" s="216" t="s">
        <v>129</v>
      </c>
      <c r="H505" s="216" t="s">
        <v>129</v>
      </c>
      <c r="I505" s="297" t="s">
        <v>206</v>
      </c>
      <c r="J505" s="366" t="s">
        <v>3379</v>
      </c>
      <c r="K505" s="140" t="s">
        <v>3252</v>
      </c>
      <c r="L505" s="140" t="s">
        <v>3369</v>
      </c>
      <c r="M505" s="166">
        <v>30778867</v>
      </c>
      <c r="N505" s="162">
        <v>45134</v>
      </c>
      <c r="O505" s="166">
        <v>2023</v>
      </c>
      <c r="P505" s="166">
        <v>2026</v>
      </c>
      <c r="Q505" s="663">
        <v>190384</v>
      </c>
      <c r="R505" s="140" t="s">
        <v>3370</v>
      </c>
      <c r="S505" s="156" t="s">
        <v>3371</v>
      </c>
      <c r="T505" s="163" t="s">
        <v>167</v>
      </c>
      <c r="U505" s="140"/>
    </row>
    <row r="506" spans="1:21" ht="25.5" x14ac:dyDescent="0.2">
      <c r="A506" s="355" t="s">
        <v>9</v>
      </c>
      <c r="B506" s="259" t="s">
        <v>151</v>
      </c>
      <c r="C506" s="140" t="s">
        <v>6113</v>
      </c>
      <c r="D506" s="140" t="s">
        <v>6114</v>
      </c>
      <c r="E506" s="140" t="s">
        <v>6115</v>
      </c>
      <c r="F506" s="430" t="s">
        <v>174</v>
      </c>
      <c r="G506" s="430" t="s">
        <v>240</v>
      </c>
      <c r="H506" s="430" t="s">
        <v>240</v>
      </c>
      <c r="I506" s="297" t="s">
        <v>189</v>
      </c>
      <c r="J506" s="140"/>
      <c r="K506" s="140" t="s">
        <v>6116</v>
      </c>
      <c r="L506" s="140" t="s">
        <v>790</v>
      </c>
      <c r="M506" s="140"/>
      <c r="N506" s="146">
        <v>44916</v>
      </c>
      <c r="O506" s="163">
        <v>2022</v>
      </c>
      <c r="P506" s="163">
        <v>2025</v>
      </c>
      <c r="Q506" s="669">
        <v>19800</v>
      </c>
      <c r="R506" s="156"/>
      <c r="S506" s="156" t="s">
        <v>6117</v>
      </c>
      <c r="T506" s="163" t="s">
        <v>167</v>
      </c>
      <c r="U506" s="140"/>
    </row>
    <row r="507" spans="1:21" ht="25.5" x14ac:dyDescent="0.2">
      <c r="A507" s="355" t="s">
        <v>9</v>
      </c>
      <c r="B507" s="259" t="s">
        <v>151</v>
      </c>
      <c r="C507" s="140" t="s">
        <v>6118</v>
      </c>
      <c r="D507" s="140" t="s">
        <v>6119</v>
      </c>
      <c r="E507" s="140" t="s">
        <v>6120</v>
      </c>
      <c r="F507" s="430" t="s">
        <v>174</v>
      </c>
      <c r="G507" s="430" t="s">
        <v>240</v>
      </c>
      <c r="H507" s="430" t="s">
        <v>240</v>
      </c>
      <c r="I507" s="297" t="s">
        <v>178</v>
      </c>
      <c r="J507" s="140"/>
      <c r="K507" s="140" t="s">
        <v>6116</v>
      </c>
      <c r="L507" s="140" t="s">
        <v>790</v>
      </c>
      <c r="M507" s="140"/>
      <c r="N507" s="146">
        <v>44096</v>
      </c>
      <c r="O507" s="163">
        <v>2020</v>
      </c>
      <c r="P507" s="163">
        <v>2022</v>
      </c>
      <c r="Q507" s="669">
        <v>6101.2</v>
      </c>
      <c r="R507" s="156"/>
      <c r="S507" s="156" t="s">
        <v>6121</v>
      </c>
      <c r="T507" s="163" t="s">
        <v>167</v>
      </c>
      <c r="U507" s="140"/>
    </row>
    <row r="508" spans="1:21" ht="38.25" x14ac:dyDescent="0.2">
      <c r="A508" s="355" t="s">
        <v>9</v>
      </c>
      <c r="B508" s="259" t="s">
        <v>151</v>
      </c>
      <c r="C508" s="140" t="s">
        <v>6122</v>
      </c>
      <c r="D508" s="140" t="s">
        <v>6119</v>
      </c>
      <c r="E508" s="140" t="s">
        <v>6123</v>
      </c>
      <c r="F508" s="430" t="s">
        <v>174</v>
      </c>
      <c r="G508" s="430" t="s">
        <v>240</v>
      </c>
      <c r="H508" s="430" t="s">
        <v>240</v>
      </c>
      <c r="I508" s="297" t="s">
        <v>178</v>
      </c>
      <c r="J508" s="140"/>
      <c r="K508" s="140" t="s">
        <v>6116</v>
      </c>
      <c r="L508" s="140" t="s">
        <v>790</v>
      </c>
      <c r="M508" s="140"/>
      <c r="N508" s="146">
        <v>44589</v>
      </c>
      <c r="O508" s="163">
        <v>2021</v>
      </c>
      <c r="P508" s="163">
        <v>2023</v>
      </c>
      <c r="Q508" s="669">
        <v>4994</v>
      </c>
      <c r="R508" s="156"/>
      <c r="S508" s="156" t="s">
        <v>6124</v>
      </c>
      <c r="T508" s="163" t="s">
        <v>167</v>
      </c>
      <c r="U508" s="140"/>
    </row>
    <row r="509" spans="1:21" ht="25.5" x14ac:dyDescent="0.2">
      <c r="A509" s="355" t="s">
        <v>9</v>
      </c>
      <c r="B509" s="259" t="s">
        <v>151</v>
      </c>
      <c r="C509" s="140" t="s">
        <v>6125</v>
      </c>
      <c r="D509" s="140" t="s">
        <v>6126</v>
      </c>
      <c r="E509" s="140" t="s">
        <v>6127</v>
      </c>
      <c r="F509" s="430" t="s">
        <v>174</v>
      </c>
      <c r="G509" s="430" t="s">
        <v>240</v>
      </c>
      <c r="H509" s="430" t="s">
        <v>240</v>
      </c>
      <c r="I509" s="297" t="s">
        <v>190</v>
      </c>
      <c r="J509" s="140"/>
      <c r="K509" s="140" t="s">
        <v>6116</v>
      </c>
      <c r="L509" s="140" t="s">
        <v>790</v>
      </c>
      <c r="M509" s="140"/>
      <c r="N509" s="146">
        <v>44172</v>
      </c>
      <c r="O509" s="163">
        <v>2020</v>
      </c>
      <c r="P509" s="163">
        <v>2022</v>
      </c>
      <c r="Q509" s="669">
        <v>6496</v>
      </c>
      <c r="R509" s="156"/>
      <c r="S509" s="156" t="s">
        <v>6128</v>
      </c>
      <c r="T509" s="163" t="s">
        <v>167</v>
      </c>
      <c r="U509" s="140"/>
    </row>
    <row r="510" spans="1:21" ht="25.5" x14ac:dyDescent="0.2">
      <c r="A510" s="355" t="s">
        <v>9</v>
      </c>
      <c r="B510" s="259" t="s">
        <v>151</v>
      </c>
      <c r="C510" s="140" t="s">
        <v>6129</v>
      </c>
      <c r="D510" s="140" t="s">
        <v>6130</v>
      </c>
      <c r="E510" s="140" t="s">
        <v>6131</v>
      </c>
      <c r="F510" s="430" t="s">
        <v>174</v>
      </c>
      <c r="G510" s="430" t="s">
        <v>240</v>
      </c>
      <c r="H510" s="430" t="s">
        <v>240</v>
      </c>
      <c r="I510" s="297" t="s">
        <v>190</v>
      </c>
      <c r="J510" s="140"/>
      <c r="K510" s="140" t="s">
        <v>6116</v>
      </c>
      <c r="L510" s="140" t="s">
        <v>790</v>
      </c>
      <c r="M510" s="140"/>
      <c r="N510" s="146">
        <v>44299</v>
      </c>
      <c r="O510" s="163">
        <v>2020</v>
      </c>
      <c r="P510" s="163">
        <v>2022</v>
      </c>
      <c r="Q510" s="669">
        <v>3721.05</v>
      </c>
      <c r="R510" s="156"/>
      <c r="S510" s="156" t="s">
        <v>6128</v>
      </c>
      <c r="T510" s="163" t="s">
        <v>167</v>
      </c>
      <c r="U510" s="140"/>
    </row>
    <row r="511" spans="1:21" ht="25.5" x14ac:dyDescent="0.2">
      <c r="A511" s="355" t="s">
        <v>9</v>
      </c>
      <c r="B511" s="259" t="s">
        <v>5094</v>
      </c>
      <c r="C511" s="140" t="s">
        <v>6132</v>
      </c>
      <c r="D511" s="140" t="s">
        <v>6133</v>
      </c>
      <c r="E511" s="140" t="s">
        <v>6134</v>
      </c>
      <c r="F511" s="430" t="s">
        <v>173</v>
      </c>
      <c r="G511" s="430" t="s">
        <v>216</v>
      </c>
      <c r="H511" s="430" t="s">
        <v>488</v>
      </c>
      <c r="I511" s="297" t="s">
        <v>189</v>
      </c>
      <c r="J511" s="69" t="s">
        <v>6135</v>
      </c>
      <c r="K511" s="140" t="s">
        <v>6136</v>
      </c>
      <c r="L511" s="140" t="s">
        <v>3319</v>
      </c>
      <c r="M511" s="166"/>
      <c r="N511" s="162">
        <v>45065</v>
      </c>
      <c r="O511" s="163">
        <v>2023</v>
      </c>
      <c r="P511" s="163">
        <v>2025</v>
      </c>
      <c r="Q511" s="669">
        <v>11864</v>
      </c>
      <c r="R511" s="140"/>
      <c r="S511" s="156" t="s">
        <v>6137</v>
      </c>
      <c r="T511" s="163" t="s">
        <v>167</v>
      </c>
      <c r="U511" s="140"/>
    </row>
    <row r="512" spans="1:21" ht="51" x14ac:dyDescent="0.2">
      <c r="A512" s="355" t="s">
        <v>9</v>
      </c>
      <c r="B512" s="259" t="s">
        <v>5094</v>
      </c>
      <c r="C512" s="140" t="s">
        <v>6138</v>
      </c>
      <c r="D512" s="140" t="s">
        <v>6139</v>
      </c>
      <c r="E512" s="140" t="s">
        <v>6140</v>
      </c>
      <c r="F512" s="430" t="s">
        <v>208</v>
      </c>
      <c r="G512" s="430" t="s">
        <v>181</v>
      </c>
      <c r="H512" s="430" t="s">
        <v>508</v>
      </c>
      <c r="I512" s="297" t="s">
        <v>181</v>
      </c>
      <c r="J512" s="156" t="s">
        <v>5098</v>
      </c>
      <c r="K512" s="156" t="s">
        <v>5095</v>
      </c>
      <c r="L512" s="156" t="s">
        <v>5095</v>
      </c>
      <c r="M512" s="166"/>
      <c r="N512" s="162">
        <v>41607</v>
      </c>
      <c r="O512" s="163">
        <v>2013</v>
      </c>
      <c r="P512" s="163"/>
      <c r="Q512" s="669">
        <v>5214</v>
      </c>
      <c r="R512" s="140"/>
      <c r="S512" s="156" t="s">
        <v>5100</v>
      </c>
      <c r="T512" s="163" t="s">
        <v>167</v>
      </c>
      <c r="U512" s="140"/>
    </row>
    <row r="513" spans="1:21" ht="25.5" x14ac:dyDescent="0.2">
      <c r="A513" s="355" t="s">
        <v>9</v>
      </c>
      <c r="B513" s="259" t="s">
        <v>5094</v>
      </c>
      <c r="C513" s="140" t="s">
        <v>6141</v>
      </c>
      <c r="D513" s="140" t="s">
        <v>6142</v>
      </c>
      <c r="E513" s="140" t="s">
        <v>6143</v>
      </c>
      <c r="F513" s="430" t="s">
        <v>173</v>
      </c>
      <c r="G513" s="430" t="s">
        <v>216</v>
      </c>
      <c r="H513" s="430" t="s">
        <v>365</v>
      </c>
      <c r="I513" s="297" t="s">
        <v>189</v>
      </c>
      <c r="J513" s="140" t="s">
        <v>3688</v>
      </c>
      <c r="K513" s="140"/>
      <c r="L513" s="140" t="s">
        <v>6144</v>
      </c>
      <c r="M513" s="166"/>
      <c r="N513" s="166"/>
      <c r="O513" s="163">
        <v>2023</v>
      </c>
      <c r="P513" s="163">
        <v>2024</v>
      </c>
      <c r="Q513" s="665">
        <v>10800</v>
      </c>
      <c r="R513" s="156"/>
      <c r="S513" s="156" t="s">
        <v>6145</v>
      </c>
      <c r="T513" s="163" t="s">
        <v>167</v>
      </c>
      <c r="U513" s="140"/>
    </row>
    <row r="514" spans="1:21" ht="178.5" x14ac:dyDescent="0.2">
      <c r="A514" s="355" t="s">
        <v>9</v>
      </c>
      <c r="B514" s="259" t="s">
        <v>5094</v>
      </c>
      <c r="C514" s="156" t="s">
        <v>3524</v>
      </c>
      <c r="D514" s="140" t="s">
        <v>6146</v>
      </c>
      <c r="E514" s="140" t="s">
        <v>6147</v>
      </c>
      <c r="F514" s="430" t="s">
        <v>173</v>
      </c>
      <c r="G514" s="430" t="s">
        <v>216</v>
      </c>
      <c r="H514" s="430" t="s">
        <v>488</v>
      </c>
      <c r="I514" s="297" t="s">
        <v>189</v>
      </c>
      <c r="J514" s="140"/>
      <c r="K514" s="140" t="s">
        <v>3252</v>
      </c>
      <c r="L514" s="140" t="s">
        <v>3252</v>
      </c>
      <c r="M514" s="166"/>
      <c r="N514" s="162">
        <v>44490</v>
      </c>
      <c r="O514" s="163">
        <v>2021</v>
      </c>
      <c r="P514" s="163">
        <v>2023</v>
      </c>
      <c r="Q514" s="665">
        <v>2727</v>
      </c>
      <c r="R514" s="156"/>
      <c r="S514" s="156" t="s">
        <v>6148</v>
      </c>
      <c r="T514" s="163" t="s">
        <v>167</v>
      </c>
      <c r="U514" s="140"/>
    </row>
    <row r="515" spans="1:21" ht="409.5" x14ac:dyDescent="0.2">
      <c r="A515" s="355" t="s">
        <v>9</v>
      </c>
      <c r="B515" s="259" t="s">
        <v>5094</v>
      </c>
      <c r="C515" s="156" t="s">
        <v>6149</v>
      </c>
      <c r="D515" s="140" t="s">
        <v>6146</v>
      </c>
      <c r="E515" s="140" t="s">
        <v>6150</v>
      </c>
      <c r="F515" s="430" t="s">
        <v>173</v>
      </c>
      <c r="G515" s="430" t="s">
        <v>216</v>
      </c>
      <c r="H515" s="430" t="s">
        <v>593</v>
      </c>
      <c r="I515" s="297" t="s">
        <v>190</v>
      </c>
      <c r="J515" s="140"/>
      <c r="K515" s="140" t="s">
        <v>6151</v>
      </c>
      <c r="L515" s="140" t="s">
        <v>6152</v>
      </c>
      <c r="M515" s="166"/>
      <c r="N515" s="162">
        <v>43787</v>
      </c>
      <c r="O515" s="163">
        <v>2019</v>
      </c>
      <c r="P515" s="163">
        <v>2022</v>
      </c>
      <c r="Q515" s="665">
        <v>5926</v>
      </c>
      <c r="R515" s="156"/>
      <c r="S515" s="156" t="s">
        <v>6153</v>
      </c>
      <c r="T515" s="163" t="s">
        <v>167</v>
      </c>
      <c r="U515" s="140"/>
    </row>
    <row r="516" spans="1:21" ht="25.5" x14ac:dyDescent="0.2">
      <c r="A516" s="355" t="s">
        <v>9</v>
      </c>
      <c r="B516" s="259" t="s">
        <v>132</v>
      </c>
      <c r="C516" s="140" t="s">
        <v>6154</v>
      </c>
      <c r="D516" s="140" t="s">
        <v>6155</v>
      </c>
      <c r="E516" s="156">
        <v>3230004333</v>
      </c>
      <c r="F516" s="430" t="s">
        <v>174</v>
      </c>
      <c r="G516" s="430" t="s">
        <v>240</v>
      </c>
      <c r="H516" s="430" t="s">
        <v>240</v>
      </c>
      <c r="I516" s="297" t="s">
        <v>190</v>
      </c>
      <c r="J516" s="140"/>
      <c r="K516" s="140"/>
      <c r="L516" s="140" t="s">
        <v>6156</v>
      </c>
      <c r="M516" s="140">
        <v>37808591</v>
      </c>
      <c r="N516" s="146">
        <v>45264</v>
      </c>
      <c r="O516" s="163">
        <v>2023</v>
      </c>
      <c r="P516" s="163">
        <v>2023</v>
      </c>
      <c r="Q516" s="665">
        <v>800</v>
      </c>
      <c r="R516" s="140"/>
      <c r="S516" s="140" t="s">
        <v>6157</v>
      </c>
      <c r="T516" s="163" t="s">
        <v>167</v>
      </c>
      <c r="U516" s="140"/>
    </row>
    <row r="517" spans="1:21" ht="140.25" x14ac:dyDescent="0.2">
      <c r="A517" s="292" t="s">
        <v>9</v>
      </c>
      <c r="B517" s="259" t="s">
        <v>124</v>
      </c>
      <c r="C517" s="140" t="s">
        <v>6158</v>
      </c>
      <c r="D517" s="140" t="s">
        <v>6159</v>
      </c>
      <c r="E517" s="140" t="s">
        <v>6160</v>
      </c>
      <c r="F517" s="328" t="s">
        <v>173</v>
      </c>
      <c r="G517" s="328" t="s">
        <v>215</v>
      </c>
      <c r="H517" s="328" t="s">
        <v>328</v>
      </c>
      <c r="I517" s="297" t="s">
        <v>187</v>
      </c>
      <c r="J517" s="140"/>
      <c r="K517" s="140" t="s">
        <v>3319</v>
      </c>
      <c r="L517" s="140" t="s">
        <v>6161</v>
      </c>
      <c r="M517" s="166"/>
      <c r="N517" s="162">
        <v>45061</v>
      </c>
      <c r="O517" s="163">
        <v>2023</v>
      </c>
      <c r="P517" s="163">
        <v>2024</v>
      </c>
      <c r="Q517" s="665">
        <v>1980</v>
      </c>
      <c r="R517" s="140"/>
      <c r="S517" s="156" t="s">
        <v>6162</v>
      </c>
      <c r="T517" s="163" t="s">
        <v>167</v>
      </c>
      <c r="U517" s="140"/>
    </row>
    <row r="518" spans="1:21" ht="153" x14ac:dyDescent="0.2">
      <c r="A518" s="355" t="s">
        <v>9</v>
      </c>
      <c r="B518" s="259" t="s">
        <v>124</v>
      </c>
      <c r="C518" s="140" t="s">
        <v>6163</v>
      </c>
      <c r="D518" s="140" t="s">
        <v>6159</v>
      </c>
      <c r="E518" s="140" t="s">
        <v>6164</v>
      </c>
      <c r="F518" s="430" t="s">
        <v>174</v>
      </c>
      <c r="G518" s="430" t="s">
        <v>237</v>
      </c>
      <c r="H518" s="430" t="s">
        <v>446</v>
      </c>
      <c r="I518" s="297" t="s">
        <v>200</v>
      </c>
      <c r="J518" s="140"/>
      <c r="K518" s="140" t="s">
        <v>4454</v>
      </c>
      <c r="L518" s="140" t="s">
        <v>733</v>
      </c>
      <c r="M518" s="166"/>
      <c r="N518" s="162">
        <v>44077</v>
      </c>
      <c r="O518" s="163">
        <v>2020</v>
      </c>
      <c r="P518" s="163">
        <v>2023</v>
      </c>
      <c r="Q518" s="669">
        <v>16730</v>
      </c>
      <c r="R518" s="140"/>
      <c r="S518" s="156" t="s">
        <v>6165</v>
      </c>
      <c r="T518" s="163" t="s">
        <v>167</v>
      </c>
      <c r="U518" s="140"/>
    </row>
    <row r="519" spans="1:21" ht="409.5" x14ac:dyDescent="0.2">
      <c r="A519" s="355" t="s">
        <v>9</v>
      </c>
      <c r="B519" s="259" t="s">
        <v>0</v>
      </c>
      <c r="C519" s="156" t="s">
        <v>6166</v>
      </c>
      <c r="D519" s="140" t="s">
        <v>6167</v>
      </c>
      <c r="E519" s="140" t="s">
        <v>6168</v>
      </c>
      <c r="F519" s="430" t="s">
        <v>208</v>
      </c>
      <c r="G519" s="430" t="s">
        <v>212</v>
      </c>
      <c r="H519" s="430" t="s">
        <v>286</v>
      </c>
      <c r="I519" s="297" t="s">
        <v>190</v>
      </c>
      <c r="J519" s="140"/>
      <c r="K519" s="140" t="s">
        <v>6169</v>
      </c>
      <c r="L519" s="140" t="s">
        <v>6170</v>
      </c>
      <c r="M519" s="166"/>
      <c r="N519" s="162">
        <v>43745</v>
      </c>
      <c r="O519" s="163">
        <v>2019</v>
      </c>
      <c r="P519" s="163">
        <v>2022</v>
      </c>
      <c r="Q519" s="665">
        <v>7281</v>
      </c>
      <c r="R519" s="156"/>
      <c r="S519" s="156" t="s">
        <v>6171</v>
      </c>
      <c r="T519" s="163" t="s">
        <v>167</v>
      </c>
      <c r="U519" s="140"/>
    </row>
    <row r="520" spans="1:21" ht="255" x14ac:dyDescent="0.2">
      <c r="A520" s="355" t="s">
        <v>9</v>
      </c>
      <c r="B520" s="259" t="s">
        <v>0</v>
      </c>
      <c r="C520" s="140" t="s">
        <v>6172</v>
      </c>
      <c r="D520" s="140" t="s">
        <v>6173</v>
      </c>
      <c r="E520" s="140" t="s">
        <v>6174</v>
      </c>
      <c r="F520" s="430" t="s">
        <v>175</v>
      </c>
      <c r="G520" s="430" t="s">
        <v>245</v>
      </c>
      <c r="H520" s="430" t="s">
        <v>245</v>
      </c>
      <c r="I520" s="297" t="s">
        <v>178</v>
      </c>
      <c r="J520" s="140"/>
      <c r="K520" s="140" t="s">
        <v>6175</v>
      </c>
      <c r="L520" s="140" t="s">
        <v>6176</v>
      </c>
      <c r="M520" s="166"/>
      <c r="N520" s="162">
        <v>44159</v>
      </c>
      <c r="O520" s="163">
        <v>2020</v>
      </c>
      <c r="P520" s="163">
        <v>2023</v>
      </c>
      <c r="Q520" s="665">
        <v>4753</v>
      </c>
      <c r="R520" s="156"/>
      <c r="S520" s="156" t="s">
        <v>6177</v>
      </c>
      <c r="T520" s="163" t="s">
        <v>167</v>
      </c>
      <c r="U520" s="140"/>
    </row>
    <row r="521" spans="1:21" ht="102" x14ac:dyDescent="0.2">
      <c r="A521" s="355" t="s">
        <v>9</v>
      </c>
      <c r="B521" s="259" t="s">
        <v>0</v>
      </c>
      <c r="C521" s="140" t="s">
        <v>6178</v>
      </c>
      <c r="D521" s="140" t="s">
        <v>6173</v>
      </c>
      <c r="E521" s="140" t="s">
        <v>6179</v>
      </c>
      <c r="F521" s="430" t="s">
        <v>175</v>
      </c>
      <c r="G521" s="430" t="s">
        <v>245</v>
      </c>
      <c r="H521" s="430" t="s">
        <v>245</v>
      </c>
      <c r="I521" s="297" t="s">
        <v>178</v>
      </c>
      <c r="J521" s="140"/>
      <c r="K521" s="140" t="s">
        <v>6180</v>
      </c>
      <c r="L521" s="140" t="s">
        <v>6181</v>
      </c>
      <c r="M521" s="166">
        <v>30778867</v>
      </c>
      <c r="N521" s="162">
        <v>44518</v>
      </c>
      <c r="O521" s="163">
        <v>2022</v>
      </c>
      <c r="P521" s="163">
        <v>2024</v>
      </c>
      <c r="Q521" s="665">
        <v>113291</v>
      </c>
      <c r="R521" s="156"/>
      <c r="S521" s="156" t="s">
        <v>6182</v>
      </c>
      <c r="T521" s="163" t="s">
        <v>167</v>
      </c>
      <c r="U521" s="140"/>
    </row>
    <row r="522" spans="1:21" ht="102" x14ac:dyDescent="0.2">
      <c r="A522" s="355" t="s">
        <v>9</v>
      </c>
      <c r="B522" s="259" t="s">
        <v>0</v>
      </c>
      <c r="C522" s="140" t="s">
        <v>6183</v>
      </c>
      <c r="D522" s="140" t="s">
        <v>6184</v>
      </c>
      <c r="E522" s="140" t="s">
        <v>6185</v>
      </c>
      <c r="F522" s="430" t="s">
        <v>173</v>
      </c>
      <c r="G522" s="430" t="s">
        <v>216</v>
      </c>
      <c r="H522" s="430" t="s">
        <v>255</v>
      </c>
      <c r="I522" s="297" t="s">
        <v>190</v>
      </c>
      <c r="J522" s="140"/>
      <c r="K522" s="140" t="s">
        <v>6186</v>
      </c>
      <c r="L522" s="140" t="s">
        <v>6181</v>
      </c>
      <c r="M522" s="166">
        <v>30778867</v>
      </c>
      <c r="N522" s="162">
        <v>44825</v>
      </c>
      <c r="O522" s="163">
        <v>2022</v>
      </c>
      <c r="P522" s="163">
        <v>2025</v>
      </c>
      <c r="Q522" s="665">
        <v>100000</v>
      </c>
      <c r="R522" s="156"/>
      <c r="S522" s="156" t="s">
        <v>6187</v>
      </c>
      <c r="T522" s="163" t="s">
        <v>167</v>
      </c>
      <c r="U522" s="140"/>
    </row>
    <row r="523" spans="1:21" ht="38.25" x14ac:dyDescent="0.2">
      <c r="A523" s="355" t="s">
        <v>9</v>
      </c>
      <c r="B523" s="259" t="s">
        <v>0</v>
      </c>
      <c r="C523" s="140" t="s">
        <v>6188</v>
      </c>
      <c r="D523" s="140" t="s">
        <v>6189</v>
      </c>
      <c r="E523" s="140" t="s">
        <v>6190</v>
      </c>
      <c r="F523" s="430" t="s">
        <v>173</v>
      </c>
      <c r="G523" s="430" t="s">
        <v>216</v>
      </c>
      <c r="H523" s="430" t="s">
        <v>255</v>
      </c>
      <c r="I523" s="297" t="s">
        <v>190</v>
      </c>
      <c r="J523" s="140"/>
      <c r="K523" s="140" t="s">
        <v>6191</v>
      </c>
      <c r="L523" s="140" t="s">
        <v>790</v>
      </c>
      <c r="M523" s="166"/>
      <c r="N523" s="162">
        <v>43769</v>
      </c>
      <c r="O523" s="163">
        <v>2020</v>
      </c>
      <c r="P523" s="163">
        <v>2023</v>
      </c>
      <c r="Q523" s="665">
        <v>56713</v>
      </c>
      <c r="R523" s="156"/>
      <c r="S523" s="156" t="s">
        <v>6192</v>
      </c>
      <c r="T523" s="163" t="s">
        <v>167</v>
      </c>
      <c r="U523" s="140"/>
    </row>
    <row r="524" spans="1:21" ht="25.5" x14ac:dyDescent="0.2">
      <c r="A524" s="355" t="s">
        <v>9</v>
      </c>
      <c r="B524" s="259" t="s">
        <v>0</v>
      </c>
      <c r="C524" s="140" t="s">
        <v>6193</v>
      </c>
      <c r="D524" s="140" t="s">
        <v>6194</v>
      </c>
      <c r="E524" s="140" t="s">
        <v>6195</v>
      </c>
      <c r="F524" s="430" t="s">
        <v>173</v>
      </c>
      <c r="G524" s="430" t="s">
        <v>216</v>
      </c>
      <c r="H524" s="430" t="s">
        <v>255</v>
      </c>
      <c r="I524" s="297" t="s">
        <v>190</v>
      </c>
      <c r="J524" s="140"/>
      <c r="K524" s="140"/>
      <c r="L524" s="140" t="s">
        <v>6196</v>
      </c>
      <c r="M524" s="166"/>
      <c r="N524" s="162">
        <v>42755</v>
      </c>
      <c r="O524" s="163">
        <v>2023</v>
      </c>
      <c r="P524" s="163">
        <v>2023</v>
      </c>
      <c r="Q524" s="665">
        <v>5040</v>
      </c>
      <c r="R524" s="156"/>
      <c r="S524" s="156" t="s">
        <v>6197</v>
      </c>
      <c r="T524" s="163" t="s">
        <v>167</v>
      </c>
      <c r="U524" s="140"/>
    </row>
    <row r="525" spans="1:21" ht="25.5" x14ac:dyDescent="0.2">
      <c r="A525" s="355" t="s">
        <v>9</v>
      </c>
      <c r="B525" s="259" t="s">
        <v>6198</v>
      </c>
      <c r="C525" s="140" t="s">
        <v>6199</v>
      </c>
      <c r="D525" s="140" t="s">
        <v>6200</v>
      </c>
      <c r="E525" s="156">
        <v>101074833</v>
      </c>
      <c r="F525" s="430" t="s">
        <v>174</v>
      </c>
      <c r="G525" s="430" t="s">
        <v>240</v>
      </c>
      <c r="H525" s="430" t="s">
        <v>240</v>
      </c>
      <c r="I525" s="297" t="s">
        <v>178</v>
      </c>
      <c r="J525" s="140"/>
      <c r="K525" s="140" t="s">
        <v>6186</v>
      </c>
      <c r="L525" s="140" t="s">
        <v>6201</v>
      </c>
      <c r="M525" s="166"/>
      <c r="N525" s="166" t="s">
        <v>6202</v>
      </c>
      <c r="O525" s="163">
        <v>2022</v>
      </c>
      <c r="P525" s="163">
        <v>2023</v>
      </c>
      <c r="Q525" s="665">
        <v>66114</v>
      </c>
      <c r="R525" s="156"/>
      <c r="S525" s="156" t="s">
        <v>6203</v>
      </c>
      <c r="T525" s="163" t="s">
        <v>167</v>
      </c>
      <c r="U525" s="140"/>
    </row>
    <row r="526" spans="1:21" ht="25.5" x14ac:dyDescent="0.2">
      <c r="A526" s="355" t="s">
        <v>9</v>
      </c>
      <c r="B526" s="259" t="s">
        <v>6198</v>
      </c>
      <c r="C526" s="140" t="s">
        <v>6204</v>
      </c>
      <c r="D526" s="140" t="s">
        <v>6200</v>
      </c>
      <c r="E526" s="156">
        <v>101143006</v>
      </c>
      <c r="F526" s="430" t="s">
        <v>174</v>
      </c>
      <c r="G526" s="430" t="s">
        <v>240</v>
      </c>
      <c r="H526" s="430" t="s">
        <v>240</v>
      </c>
      <c r="I526" s="297" t="s">
        <v>178</v>
      </c>
      <c r="J526" s="140"/>
      <c r="K526" s="140" t="s">
        <v>6186</v>
      </c>
      <c r="L526" s="140" t="s">
        <v>790</v>
      </c>
      <c r="M526" s="166"/>
      <c r="N526" s="162">
        <v>44672</v>
      </c>
      <c r="O526" s="163">
        <v>2022</v>
      </c>
      <c r="P526" s="163">
        <v>2023</v>
      </c>
      <c r="Q526" s="665">
        <v>403200</v>
      </c>
      <c r="R526" s="156"/>
      <c r="S526" s="156" t="s">
        <v>6203</v>
      </c>
      <c r="T526" s="163" t="s">
        <v>167</v>
      </c>
      <c r="U526" s="140"/>
    </row>
    <row r="527" spans="1:21" ht="25.5" x14ac:dyDescent="0.2">
      <c r="A527" s="355" t="s">
        <v>9</v>
      </c>
      <c r="B527" s="259" t="s">
        <v>34</v>
      </c>
      <c r="C527" s="140" t="s">
        <v>6205</v>
      </c>
      <c r="D527" s="140" t="s">
        <v>6206</v>
      </c>
      <c r="E527" s="140" t="s">
        <v>6207</v>
      </c>
      <c r="F527" s="430" t="s">
        <v>173</v>
      </c>
      <c r="G527" s="430" t="s">
        <v>215</v>
      </c>
      <c r="H527" s="430" t="s">
        <v>459</v>
      </c>
      <c r="I527" s="297" t="s">
        <v>187</v>
      </c>
      <c r="J527" s="140"/>
      <c r="K527" s="140" t="s">
        <v>3319</v>
      </c>
      <c r="L527" s="140" t="s">
        <v>3319</v>
      </c>
      <c r="M527" s="166"/>
      <c r="N527" s="166"/>
      <c r="O527" s="163">
        <v>2021</v>
      </c>
      <c r="P527" s="163">
        <v>2023</v>
      </c>
      <c r="Q527" s="669">
        <v>113</v>
      </c>
      <c r="R527" s="140"/>
      <c r="S527" s="156" t="s">
        <v>6145</v>
      </c>
      <c r="T527" s="163" t="s">
        <v>167</v>
      </c>
      <c r="U527" s="140"/>
    </row>
    <row r="528" spans="1:21" ht="102" x14ac:dyDescent="0.2">
      <c r="A528" s="355" t="s">
        <v>9</v>
      </c>
      <c r="B528" s="259" t="s">
        <v>34</v>
      </c>
      <c r="C528" s="156" t="s">
        <v>6208</v>
      </c>
      <c r="D528" s="156" t="s">
        <v>5197</v>
      </c>
      <c r="E528" s="140" t="s">
        <v>6209</v>
      </c>
      <c r="F528" s="430" t="s">
        <v>173</v>
      </c>
      <c r="G528" s="430" t="s">
        <v>215</v>
      </c>
      <c r="H528" s="430" t="s">
        <v>621</v>
      </c>
      <c r="I528" s="297" t="s">
        <v>187</v>
      </c>
      <c r="J528" s="140" t="s">
        <v>6210</v>
      </c>
      <c r="K528" s="140" t="s">
        <v>6151</v>
      </c>
      <c r="L528" s="140" t="s">
        <v>5105</v>
      </c>
      <c r="M528" s="166"/>
      <c r="N528" s="162">
        <v>43617</v>
      </c>
      <c r="O528" s="163">
        <v>2019</v>
      </c>
      <c r="P528" s="163">
        <v>2023</v>
      </c>
      <c r="Q528" s="665">
        <v>248256</v>
      </c>
      <c r="R528" s="156"/>
      <c r="S528" s="156" t="s">
        <v>6211</v>
      </c>
      <c r="T528" s="163" t="s">
        <v>167</v>
      </c>
      <c r="U528" s="140"/>
    </row>
    <row r="529" spans="1:21" ht="408" x14ac:dyDescent="0.2">
      <c r="A529" s="355" t="s">
        <v>9</v>
      </c>
      <c r="B529" s="259" t="s">
        <v>34</v>
      </c>
      <c r="C529" s="140" t="s">
        <v>6212</v>
      </c>
      <c r="D529" s="140" t="s">
        <v>6213</v>
      </c>
      <c r="E529" s="140" t="s">
        <v>6214</v>
      </c>
      <c r="F529" s="430" t="s">
        <v>173</v>
      </c>
      <c r="G529" s="430" t="s">
        <v>215</v>
      </c>
      <c r="H529" s="430" t="s">
        <v>592</v>
      </c>
      <c r="I529" s="297" t="s">
        <v>187</v>
      </c>
      <c r="J529" s="69" t="s">
        <v>6215</v>
      </c>
      <c r="K529" s="140" t="s">
        <v>6216</v>
      </c>
      <c r="L529" s="140" t="s">
        <v>4836</v>
      </c>
      <c r="M529" s="140" t="s">
        <v>6217</v>
      </c>
      <c r="N529" s="146">
        <v>44473</v>
      </c>
      <c r="O529" s="163">
        <v>2021</v>
      </c>
      <c r="P529" s="163">
        <v>2023</v>
      </c>
      <c r="Q529" s="665">
        <v>40525</v>
      </c>
      <c r="R529" s="156" t="s">
        <v>6218</v>
      </c>
      <c r="S529" s="156" t="s">
        <v>6219</v>
      </c>
      <c r="T529" s="163" t="s">
        <v>167</v>
      </c>
      <c r="U529" s="140"/>
    </row>
    <row r="530" spans="1:21" ht="76.5" x14ac:dyDescent="0.2">
      <c r="A530" s="355" t="s">
        <v>9</v>
      </c>
      <c r="B530" s="259" t="s">
        <v>34</v>
      </c>
      <c r="C530" s="156" t="s">
        <v>6220</v>
      </c>
      <c r="D530" s="156" t="s">
        <v>6221</v>
      </c>
      <c r="E530" s="156">
        <v>22120015</v>
      </c>
      <c r="F530" s="430" t="s">
        <v>173</v>
      </c>
      <c r="G530" s="430" t="s">
        <v>215</v>
      </c>
      <c r="H530" s="430" t="s">
        <v>459</v>
      </c>
      <c r="I530" s="297" t="s">
        <v>187</v>
      </c>
      <c r="J530" s="476"/>
      <c r="K530" s="140" t="s">
        <v>3319</v>
      </c>
      <c r="L530" s="140" t="s">
        <v>3319</v>
      </c>
      <c r="M530" s="166"/>
      <c r="N530" s="166"/>
      <c r="O530" s="163">
        <v>2021</v>
      </c>
      <c r="P530" s="163">
        <v>2023</v>
      </c>
      <c r="Q530" s="665">
        <v>113</v>
      </c>
      <c r="R530" s="156"/>
      <c r="S530" s="156" t="s">
        <v>6222</v>
      </c>
      <c r="T530" s="163" t="s">
        <v>167</v>
      </c>
      <c r="U530" s="140"/>
    </row>
    <row r="531" spans="1:21" ht="229.5" x14ac:dyDescent="0.2">
      <c r="A531" s="292" t="s">
        <v>9</v>
      </c>
      <c r="B531" s="259" t="s">
        <v>2</v>
      </c>
      <c r="C531" s="140" t="s">
        <v>6223</v>
      </c>
      <c r="D531" s="140" t="s">
        <v>6224</v>
      </c>
      <c r="E531" s="140" t="s">
        <v>6225</v>
      </c>
      <c r="F531" s="328" t="s">
        <v>173</v>
      </c>
      <c r="G531" s="328" t="s">
        <v>217</v>
      </c>
      <c r="H531" s="328" t="s">
        <v>432</v>
      </c>
      <c r="I531" s="297" t="s">
        <v>188</v>
      </c>
      <c r="J531" s="140"/>
      <c r="K531" s="140" t="s">
        <v>6226</v>
      </c>
      <c r="L531" s="140"/>
      <c r="M531" s="166"/>
      <c r="N531" s="162">
        <v>44573</v>
      </c>
      <c r="O531" s="163">
        <v>2022</v>
      </c>
      <c r="P531" s="163">
        <v>2024</v>
      </c>
      <c r="Q531" s="665">
        <v>28936</v>
      </c>
      <c r="R531" s="140"/>
      <c r="S531" s="156" t="s">
        <v>6227</v>
      </c>
      <c r="T531" s="163" t="s">
        <v>167</v>
      </c>
      <c r="U531" s="140"/>
    </row>
    <row r="532" spans="1:21" ht="51" x14ac:dyDescent="0.2">
      <c r="A532" s="355" t="s">
        <v>9</v>
      </c>
      <c r="B532" s="259" t="s">
        <v>2</v>
      </c>
      <c r="C532" s="140" t="s">
        <v>6228</v>
      </c>
      <c r="D532" s="140" t="s">
        <v>5790</v>
      </c>
      <c r="E532" s="140" t="s">
        <v>6229</v>
      </c>
      <c r="F532" s="430" t="s">
        <v>173</v>
      </c>
      <c r="G532" s="430" t="s">
        <v>217</v>
      </c>
      <c r="H532" s="430" t="s">
        <v>605</v>
      </c>
      <c r="I532" s="297" t="s">
        <v>188</v>
      </c>
      <c r="J532" s="140"/>
      <c r="K532" s="140" t="s">
        <v>6230</v>
      </c>
      <c r="L532" s="140" t="s">
        <v>6161</v>
      </c>
      <c r="M532" s="166"/>
      <c r="N532" s="166"/>
      <c r="O532" s="163">
        <v>2023</v>
      </c>
      <c r="P532" s="163">
        <v>2024</v>
      </c>
      <c r="Q532" s="669">
        <v>1500</v>
      </c>
      <c r="R532" s="140"/>
      <c r="S532" s="140" t="s">
        <v>6231</v>
      </c>
      <c r="T532" s="163" t="s">
        <v>167</v>
      </c>
      <c r="U532" s="140"/>
    </row>
    <row r="533" spans="1:21" ht="178.5" x14ac:dyDescent="0.2">
      <c r="A533" s="355" t="s">
        <v>9</v>
      </c>
      <c r="B533" s="259" t="s">
        <v>2</v>
      </c>
      <c r="C533" s="140" t="s">
        <v>6232</v>
      </c>
      <c r="D533" s="140" t="s">
        <v>6233</v>
      </c>
      <c r="E533" s="140" t="s">
        <v>6234</v>
      </c>
      <c r="F533" s="430" t="s">
        <v>173</v>
      </c>
      <c r="G533" s="430" t="s">
        <v>217</v>
      </c>
      <c r="H533" s="430" t="s">
        <v>579</v>
      </c>
      <c r="I533" s="297" t="s">
        <v>188</v>
      </c>
      <c r="J533" s="69" t="s">
        <v>6235</v>
      </c>
      <c r="K533" s="140" t="s">
        <v>6236</v>
      </c>
      <c r="L533" s="140" t="s">
        <v>6237</v>
      </c>
      <c r="M533" s="166"/>
      <c r="N533" s="166"/>
      <c r="O533" s="163">
        <v>2023</v>
      </c>
      <c r="P533" s="163">
        <v>2023</v>
      </c>
      <c r="Q533" s="665">
        <v>14000</v>
      </c>
      <c r="R533" s="140"/>
      <c r="S533" s="156" t="s">
        <v>6238</v>
      </c>
      <c r="T533" s="163" t="s">
        <v>167</v>
      </c>
      <c r="U533" s="140"/>
    </row>
    <row r="534" spans="1:21" ht="178.5" x14ac:dyDescent="0.2">
      <c r="A534" s="355" t="s">
        <v>9</v>
      </c>
      <c r="B534" s="259" t="s">
        <v>2</v>
      </c>
      <c r="C534" s="140" t="s">
        <v>6232</v>
      </c>
      <c r="D534" s="140" t="s">
        <v>6239</v>
      </c>
      <c r="E534" s="140" t="s">
        <v>6240</v>
      </c>
      <c r="F534" s="430" t="s">
        <v>173</v>
      </c>
      <c r="G534" s="430" t="s">
        <v>217</v>
      </c>
      <c r="H534" s="430" t="s">
        <v>579</v>
      </c>
      <c r="I534" s="297" t="s">
        <v>188</v>
      </c>
      <c r="J534" s="69" t="s">
        <v>6235</v>
      </c>
      <c r="K534" s="140" t="s">
        <v>6236</v>
      </c>
      <c r="L534" s="140" t="s">
        <v>6237</v>
      </c>
      <c r="M534" s="166"/>
      <c r="N534" s="166"/>
      <c r="O534" s="163">
        <v>2023</v>
      </c>
      <c r="P534" s="163">
        <v>2023</v>
      </c>
      <c r="Q534" s="665">
        <v>4000</v>
      </c>
      <c r="R534" s="140"/>
      <c r="S534" s="156" t="s">
        <v>6238</v>
      </c>
      <c r="T534" s="163" t="s">
        <v>167</v>
      </c>
      <c r="U534" s="140"/>
    </row>
    <row r="535" spans="1:21" ht="178.5" x14ac:dyDescent="0.2">
      <c r="A535" s="355" t="s">
        <v>9</v>
      </c>
      <c r="B535" s="259" t="s">
        <v>2</v>
      </c>
      <c r="C535" s="140" t="s">
        <v>6232</v>
      </c>
      <c r="D535" s="140" t="s">
        <v>6233</v>
      </c>
      <c r="E535" s="140" t="s">
        <v>6241</v>
      </c>
      <c r="F535" s="430" t="s">
        <v>173</v>
      </c>
      <c r="G535" s="430" t="s">
        <v>217</v>
      </c>
      <c r="H535" s="430" t="s">
        <v>579</v>
      </c>
      <c r="I535" s="297" t="s">
        <v>188</v>
      </c>
      <c r="J535" s="69" t="s">
        <v>6235</v>
      </c>
      <c r="K535" s="140" t="s">
        <v>6236</v>
      </c>
      <c r="L535" s="140" t="s">
        <v>6237</v>
      </c>
      <c r="M535" s="166"/>
      <c r="N535" s="166"/>
      <c r="O535" s="163">
        <v>2023</v>
      </c>
      <c r="P535" s="163">
        <v>2023</v>
      </c>
      <c r="Q535" s="665">
        <v>4000</v>
      </c>
      <c r="R535" s="140"/>
      <c r="S535" s="156" t="s">
        <v>6238</v>
      </c>
      <c r="T535" s="163" t="s">
        <v>167</v>
      </c>
      <c r="U535" s="140"/>
    </row>
    <row r="536" spans="1:21" ht="178.5" x14ac:dyDescent="0.2">
      <c r="A536" s="355" t="s">
        <v>9</v>
      </c>
      <c r="B536" s="259" t="s">
        <v>2</v>
      </c>
      <c r="C536" s="140" t="s">
        <v>6232</v>
      </c>
      <c r="D536" s="140" t="s">
        <v>6233</v>
      </c>
      <c r="E536" s="140" t="s">
        <v>6242</v>
      </c>
      <c r="F536" s="430" t="s">
        <v>173</v>
      </c>
      <c r="G536" s="430" t="s">
        <v>217</v>
      </c>
      <c r="H536" s="430" t="s">
        <v>579</v>
      </c>
      <c r="I536" s="297" t="s">
        <v>188</v>
      </c>
      <c r="J536" s="69" t="s">
        <v>6235</v>
      </c>
      <c r="K536" s="140" t="s">
        <v>6236</v>
      </c>
      <c r="L536" s="140" t="s">
        <v>6237</v>
      </c>
      <c r="M536" s="166"/>
      <c r="N536" s="166"/>
      <c r="O536" s="163">
        <v>2023</v>
      </c>
      <c r="P536" s="163">
        <v>2023</v>
      </c>
      <c r="Q536" s="665">
        <v>2000</v>
      </c>
      <c r="R536" s="140"/>
      <c r="S536" s="156" t="s">
        <v>6238</v>
      </c>
      <c r="T536" s="163" t="s">
        <v>167</v>
      </c>
      <c r="U536" s="140"/>
    </row>
    <row r="537" spans="1:21" ht="178.5" x14ac:dyDescent="0.2">
      <c r="A537" s="355" t="s">
        <v>9</v>
      </c>
      <c r="B537" s="259" t="s">
        <v>2</v>
      </c>
      <c r="C537" s="140" t="s">
        <v>6232</v>
      </c>
      <c r="D537" s="140" t="s">
        <v>6243</v>
      </c>
      <c r="E537" s="140" t="s">
        <v>6244</v>
      </c>
      <c r="F537" s="430" t="s">
        <v>173</v>
      </c>
      <c r="G537" s="430" t="s">
        <v>217</v>
      </c>
      <c r="H537" s="430" t="s">
        <v>579</v>
      </c>
      <c r="I537" s="297" t="s">
        <v>188</v>
      </c>
      <c r="J537" s="69" t="s">
        <v>6235</v>
      </c>
      <c r="K537" s="140" t="s">
        <v>6236</v>
      </c>
      <c r="L537" s="140" t="s">
        <v>6237</v>
      </c>
      <c r="M537" s="166"/>
      <c r="N537" s="166"/>
      <c r="O537" s="163">
        <v>2023</v>
      </c>
      <c r="P537" s="163">
        <v>2023</v>
      </c>
      <c r="Q537" s="665">
        <v>2000</v>
      </c>
      <c r="R537" s="140"/>
      <c r="S537" s="156" t="s">
        <v>6238</v>
      </c>
      <c r="T537" s="163" t="s">
        <v>167</v>
      </c>
      <c r="U537" s="140"/>
    </row>
    <row r="538" spans="1:21" ht="255" x14ac:dyDescent="0.2">
      <c r="A538" s="355" t="s">
        <v>9</v>
      </c>
      <c r="B538" s="259" t="s">
        <v>2</v>
      </c>
      <c r="C538" s="140" t="s">
        <v>6245</v>
      </c>
      <c r="D538" s="140" t="s">
        <v>6246</v>
      </c>
      <c r="E538" s="140" t="s">
        <v>6247</v>
      </c>
      <c r="F538" s="643" t="s">
        <v>173</v>
      </c>
      <c r="G538" s="643" t="s">
        <v>217</v>
      </c>
      <c r="H538" s="643" t="s">
        <v>579</v>
      </c>
      <c r="I538" s="297" t="s">
        <v>188</v>
      </c>
      <c r="J538" s="69" t="s">
        <v>6215</v>
      </c>
      <c r="K538" s="140" t="s">
        <v>6248</v>
      </c>
      <c r="L538" s="163" t="s">
        <v>4836</v>
      </c>
      <c r="M538" s="140" t="s">
        <v>6249</v>
      </c>
      <c r="N538" s="146">
        <v>44544</v>
      </c>
      <c r="O538" s="163">
        <v>2021</v>
      </c>
      <c r="P538" s="163">
        <v>2023</v>
      </c>
      <c r="Q538" s="665">
        <v>104369</v>
      </c>
      <c r="R538" s="140"/>
      <c r="S538" s="156" t="s">
        <v>6250</v>
      </c>
      <c r="T538" s="163" t="s">
        <v>167</v>
      </c>
      <c r="U538" s="140"/>
    </row>
    <row r="539" spans="1:21" ht="63.75" x14ac:dyDescent="0.2">
      <c r="A539" s="355" t="s">
        <v>9</v>
      </c>
      <c r="B539" s="259" t="s">
        <v>2</v>
      </c>
      <c r="C539" s="140" t="s">
        <v>6251</v>
      </c>
      <c r="D539" s="140" t="s">
        <v>5776</v>
      </c>
      <c r="E539" s="140" t="s">
        <v>6252</v>
      </c>
      <c r="F539" s="643" t="s">
        <v>173</v>
      </c>
      <c r="G539" s="643" t="s">
        <v>217</v>
      </c>
      <c r="H539" s="643" t="s">
        <v>655</v>
      </c>
      <c r="I539" s="297" t="s">
        <v>188</v>
      </c>
      <c r="J539" s="69"/>
      <c r="K539" s="140" t="s">
        <v>6253</v>
      </c>
      <c r="L539" s="163" t="s">
        <v>4836</v>
      </c>
      <c r="M539" s="140">
        <v>50349287</v>
      </c>
      <c r="N539" s="146" t="s">
        <v>6254</v>
      </c>
      <c r="O539" s="163">
        <v>2020</v>
      </c>
      <c r="P539" s="163">
        <v>2022</v>
      </c>
      <c r="Q539" s="665">
        <v>37436.230000000003</v>
      </c>
      <c r="R539" s="140"/>
      <c r="S539" s="156" t="s">
        <v>6255</v>
      </c>
      <c r="T539" s="163" t="s">
        <v>167</v>
      </c>
      <c r="U539" s="140"/>
    </row>
    <row r="540" spans="1:21" ht="140.25" x14ac:dyDescent="0.2">
      <c r="A540" s="355" t="s">
        <v>9</v>
      </c>
      <c r="B540" s="259" t="s">
        <v>2</v>
      </c>
      <c r="C540" s="140" t="s">
        <v>6256</v>
      </c>
      <c r="D540" s="140" t="s">
        <v>6257</v>
      </c>
      <c r="E540" s="140" t="s">
        <v>6258</v>
      </c>
      <c r="F540" s="643" t="s">
        <v>173</v>
      </c>
      <c r="G540" s="643" t="s">
        <v>217</v>
      </c>
      <c r="H540" s="643" t="s">
        <v>655</v>
      </c>
      <c r="I540" s="297" t="s">
        <v>188</v>
      </c>
      <c r="J540" s="69"/>
      <c r="K540" s="140" t="s">
        <v>6259</v>
      </c>
      <c r="L540" s="163" t="s">
        <v>6260</v>
      </c>
      <c r="M540" s="140">
        <v>50349287</v>
      </c>
      <c r="N540" s="146" t="s">
        <v>6261</v>
      </c>
      <c r="O540" s="163">
        <v>2020</v>
      </c>
      <c r="P540" s="163">
        <v>2022</v>
      </c>
      <c r="Q540" s="665">
        <v>56241.22</v>
      </c>
      <c r="R540" s="140"/>
      <c r="S540" s="156" t="s">
        <v>6262</v>
      </c>
      <c r="T540" s="163" t="s">
        <v>167</v>
      </c>
      <c r="U540" s="140"/>
    </row>
    <row r="541" spans="1:21" ht="63.75" x14ac:dyDescent="0.2">
      <c r="A541" s="355" t="s">
        <v>9</v>
      </c>
      <c r="B541" s="259" t="s">
        <v>2</v>
      </c>
      <c r="C541" s="140" t="s">
        <v>6263</v>
      </c>
      <c r="D541" s="140" t="s">
        <v>6264</v>
      </c>
      <c r="E541" s="140" t="s">
        <v>6265</v>
      </c>
      <c r="F541" s="643" t="s">
        <v>173</v>
      </c>
      <c r="G541" s="643" t="s">
        <v>217</v>
      </c>
      <c r="H541" s="643" t="s">
        <v>579</v>
      </c>
      <c r="I541" s="297" t="s">
        <v>188</v>
      </c>
      <c r="J541" s="69"/>
      <c r="K541" s="140"/>
      <c r="L541" s="163" t="s">
        <v>6266</v>
      </c>
      <c r="M541" s="140"/>
      <c r="N541" s="146"/>
      <c r="O541" s="163">
        <v>2018</v>
      </c>
      <c r="P541" s="163">
        <v>2022</v>
      </c>
      <c r="Q541" s="665">
        <v>4334.1400000000003</v>
      </c>
      <c r="R541" s="140"/>
      <c r="S541" s="156" t="s">
        <v>6267</v>
      </c>
      <c r="T541" s="163" t="s">
        <v>167</v>
      </c>
      <c r="U541" s="140"/>
    </row>
    <row r="542" spans="1:21" ht="102" x14ac:dyDescent="0.2">
      <c r="A542" s="355" t="s">
        <v>9</v>
      </c>
      <c r="B542" s="259" t="s">
        <v>164</v>
      </c>
      <c r="C542" s="140" t="s">
        <v>6268</v>
      </c>
      <c r="D542" s="140" t="s">
        <v>6269</v>
      </c>
      <c r="E542" s="156" t="s">
        <v>6270</v>
      </c>
      <c r="F542" s="430" t="s">
        <v>174</v>
      </c>
      <c r="G542" s="430" t="s">
        <v>240</v>
      </c>
      <c r="H542" s="430" t="s">
        <v>240</v>
      </c>
      <c r="I542" s="297" t="s">
        <v>178</v>
      </c>
      <c r="J542" s="476"/>
      <c r="K542" s="140" t="s">
        <v>6271</v>
      </c>
      <c r="L542" s="140" t="s">
        <v>3369</v>
      </c>
      <c r="M542" s="140">
        <v>30778867</v>
      </c>
      <c r="N542" s="162">
        <v>45091</v>
      </c>
      <c r="O542" s="163">
        <v>2023</v>
      </c>
      <c r="P542" s="163">
        <v>2024</v>
      </c>
      <c r="Q542" s="665">
        <v>79040</v>
      </c>
      <c r="R542" s="156"/>
      <c r="S542" s="156" t="s">
        <v>6272</v>
      </c>
      <c r="T542" s="163" t="s">
        <v>167</v>
      </c>
      <c r="U542" s="140"/>
    </row>
    <row r="543" spans="1:21" ht="76.5" x14ac:dyDescent="0.2">
      <c r="A543" s="355" t="s">
        <v>9</v>
      </c>
      <c r="B543" s="259" t="s">
        <v>6273</v>
      </c>
      <c r="C543" s="140" t="s">
        <v>6268</v>
      </c>
      <c r="D543" s="140" t="s">
        <v>6274</v>
      </c>
      <c r="E543" s="140" t="s">
        <v>6275</v>
      </c>
      <c r="F543" s="430" t="s">
        <v>174</v>
      </c>
      <c r="G543" s="430" t="s">
        <v>240</v>
      </c>
      <c r="H543" s="430" t="s">
        <v>240</v>
      </c>
      <c r="I543" s="297" t="s">
        <v>200</v>
      </c>
      <c r="J543" s="140"/>
      <c r="K543" s="140" t="s">
        <v>6276</v>
      </c>
      <c r="L543" s="140" t="s">
        <v>4485</v>
      </c>
      <c r="M543" s="140"/>
      <c r="N543" s="146">
        <v>45099</v>
      </c>
      <c r="O543" s="163">
        <v>2023</v>
      </c>
      <c r="P543" s="163">
        <v>2025</v>
      </c>
      <c r="Q543" s="665">
        <v>933320</v>
      </c>
      <c r="R543" s="156"/>
      <c r="S543" s="156" t="s">
        <v>6277</v>
      </c>
      <c r="T543" s="163" t="s">
        <v>167</v>
      </c>
      <c r="U543" s="140"/>
    </row>
    <row r="544" spans="1:21" ht="76.5" x14ac:dyDescent="0.2">
      <c r="A544" s="355" t="s">
        <v>9</v>
      </c>
      <c r="B544" s="259" t="s">
        <v>6273</v>
      </c>
      <c r="C544" s="140" t="s">
        <v>6268</v>
      </c>
      <c r="D544" s="140" t="s">
        <v>6274</v>
      </c>
      <c r="E544" s="140" t="s">
        <v>6278</v>
      </c>
      <c r="F544" s="430" t="s">
        <v>174</v>
      </c>
      <c r="G544" s="430" t="s">
        <v>240</v>
      </c>
      <c r="H544" s="430" t="s">
        <v>240</v>
      </c>
      <c r="I544" s="297" t="s">
        <v>200</v>
      </c>
      <c r="J544" s="140"/>
      <c r="K544" s="140" t="s">
        <v>6279</v>
      </c>
      <c r="L544" s="140" t="s">
        <v>4485</v>
      </c>
      <c r="M544" s="140"/>
      <c r="N544" s="146">
        <v>44740</v>
      </c>
      <c r="O544" s="163">
        <v>2022</v>
      </c>
      <c r="P544" s="163">
        <v>2024</v>
      </c>
      <c r="Q544" s="665">
        <v>764243</v>
      </c>
      <c r="R544" s="156"/>
      <c r="S544" s="156" t="s">
        <v>6277</v>
      </c>
      <c r="T544" s="163" t="s">
        <v>167</v>
      </c>
      <c r="U544" s="140"/>
    </row>
    <row r="545" spans="1:21" ht="76.5" x14ac:dyDescent="0.2">
      <c r="A545" s="355" t="s">
        <v>9</v>
      </c>
      <c r="B545" s="259" t="s">
        <v>6273</v>
      </c>
      <c r="C545" s="140" t="s">
        <v>6268</v>
      </c>
      <c r="D545" s="140" t="s">
        <v>6274</v>
      </c>
      <c r="E545" s="140" t="s">
        <v>6280</v>
      </c>
      <c r="F545" s="430" t="s">
        <v>174</v>
      </c>
      <c r="G545" s="430" t="s">
        <v>240</v>
      </c>
      <c r="H545" s="430" t="s">
        <v>240</v>
      </c>
      <c r="I545" s="297" t="s">
        <v>200</v>
      </c>
      <c r="J545" s="140"/>
      <c r="K545" s="140" t="s">
        <v>6281</v>
      </c>
      <c r="L545" s="140" t="s">
        <v>4485</v>
      </c>
      <c r="M545" s="140"/>
      <c r="N545" s="146">
        <v>45128</v>
      </c>
      <c r="O545" s="163">
        <v>2023</v>
      </c>
      <c r="P545" s="163">
        <v>2026</v>
      </c>
      <c r="Q545" s="665">
        <v>24232</v>
      </c>
      <c r="R545" s="156"/>
      <c r="S545" s="156" t="s">
        <v>6277</v>
      </c>
      <c r="T545" s="163" t="s">
        <v>167</v>
      </c>
      <c r="U545" s="140"/>
    </row>
    <row r="546" spans="1:21" ht="280.5" x14ac:dyDescent="0.2">
      <c r="A546" s="292" t="s">
        <v>9</v>
      </c>
      <c r="B546" s="259" t="s">
        <v>160</v>
      </c>
      <c r="C546" s="140" t="s">
        <v>6282</v>
      </c>
      <c r="D546" s="140" t="s">
        <v>5980</v>
      </c>
      <c r="E546" s="140" t="s">
        <v>6283</v>
      </c>
      <c r="F546" s="328" t="s">
        <v>173</v>
      </c>
      <c r="G546" s="599" t="s">
        <v>219</v>
      </c>
      <c r="H546" s="599" t="s">
        <v>516</v>
      </c>
      <c r="I546" s="297" t="s">
        <v>188</v>
      </c>
      <c r="J546" s="140"/>
      <c r="K546" s="140" t="s">
        <v>6230</v>
      </c>
      <c r="L546" s="140" t="s">
        <v>6161</v>
      </c>
      <c r="M546" s="166"/>
      <c r="N546" s="162"/>
      <c r="O546" s="163">
        <v>2023</v>
      </c>
      <c r="P546" s="163">
        <v>2024</v>
      </c>
      <c r="Q546" s="665">
        <v>3000</v>
      </c>
      <c r="R546" s="140"/>
      <c r="S546" s="156" t="s">
        <v>6284</v>
      </c>
      <c r="T546" s="163" t="s">
        <v>167</v>
      </c>
      <c r="U546" s="140"/>
    </row>
    <row r="547" spans="1:21" ht="204" x14ac:dyDescent="0.2">
      <c r="A547" s="292" t="s">
        <v>9</v>
      </c>
      <c r="B547" s="259" t="s">
        <v>160</v>
      </c>
      <c r="C547" s="140" t="s">
        <v>6285</v>
      </c>
      <c r="D547" s="140" t="s">
        <v>5316</v>
      </c>
      <c r="E547" s="140" t="s">
        <v>6286</v>
      </c>
      <c r="F547" s="328" t="s">
        <v>173</v>
      </c>
      <c r="G547" s="599" t="s">
        <v>219</v>
      </c>
      <c r="H547" s="599" t="s">
        <v>564</v>
      </c>
      <c r="I547" s="297" t="s">
        <v>188</v>
      </c>
      <c r="J547" s="140"/>
      <c r="K547" s="140" t="s">
        <v>6230</v>
      </c>
      <c r="L547" s="140" t="s">
        <v>6161</v>
      </c>
      <c r="M547" s="166"/>
      <c r="N547" s="162"/>
      <c r="O547" s="163">
        <v>2023</v>
      </c>
      <c r="P547" s="163">
        <v>2024</v>
      </c>
      <c r="Q547" s="665">
        <v>3000</v>
      </c>
      <c r="R547" s="140"/>
      <c r="S547" s="156" t="s">
        <v>6287</v>
      </c>
      <c r="T547" s="163" t="s">
        <v>167</v>
      </c>
      <c r="U547" s="140"/>
    </row>
    <row r="548" spans="1:21" ht="306" x14ac:dyDescent="0.2">
      <c r="A548" s="355" t="s">
        <v>9</v>
      </c>
      <c r="B548" s="259" t="s">
        <v>160</v>
      </c>
      <c r="C548" s="140" t="s">
        <v>6288</v>
      </c>
      <c r="D548" s="140" t="s">
        <v>5980</v>
      </c>
      <c r="E548" s="140" t="s">
        <v>6289</v>
      </c>
      <c r="F548" s="430" t="s">
        <v>173</v>
      </c>
      <c r="G548" s="430" t="s">
        <v>219</v>
      </c>
      <c r="H548" s="430" t="s">
        <v>516</v>
      </c>
      <c r="I548" s="297" t="s">
        <v>188</v>
      </c>
      <c r="J548" s="140"/>
      <c r="K548" s="140" t="s">
        <v>6230</v>
      </c>
      <c r="L548" s="140" t="s">
        <v>6161</v>
      </c>
      <c r="M548" s="166"/>
      <c r="N548" s="166"/>
      <c r="O548" s="163">
        <v>2023</v>
      </c>
      <c r="P548" s="163">
        <v>2024</v>
      </c>
      <c r="Q548" s="669">
        <v>3000</v>
      </c>
      <c r="R548" s="140"/>
      <c r="S548" s="156" t="s">
        <v>6290</v>
      </c>
      <c r="T548" s="163" t="s">
        <v>167</v>
      </c>
      <c r="U548" s="140"/>
    </row>
  </sheetData>
  <autoFilter ref="A2:U548">
    <filterColumn colId="19">
      <filters>
        <filter val="A"/>
      </filters>
    </filterColumn>
    <sortState ref="A3:U548">
      <sortCondition ref="A2:A548"/>
    </sortState>
  </autoFilter>
  <conditionalFormatting sqref="C136:C137">
    <cfRule type="duplicateValues" dxfId="101" priority="4"/>
    <cfRule type="duplicateValues" dxfId="100" priority="5"/>
  </conditionalFormatting>
  <conditionalFormatting sqref="C139">
    <cfRule type="duplicateValues" dxfId="99" priority="2"/>
    <cfRule type="duplicateValues" dxfId="98" priority="3"/>
  </conditionalFormatting>
  <conditionalFormatting sqref="E161:E203">
    <cfRule type="duplicateValues" dxfId="97" priority="1"/>
  </conditionalFormatting>
  <dataValidations count="14">
    <dataValidation type="list" allowBlank="1" showInputMessage="1" showErrorMessage="1" sqref="A3:A143 A151:A152 A161:A164 A204:A223 A225:A385 A388:A389 A393:A541 A545:A548">
      <formula1>INDIRECT("Vysokáškola[Vysoká škola]")</formula1>
    </dataValidation>
    <dataValidation type="list" allowBlank="1" showInputMessage="1" showErrorMessage="1" sqref="B3:B24 B29:B143 B151:B152 B161:B223 B225:B385 B388:B389 B393:B402 B404:B416 B422:B454 B458:B465 B468:B472 B477:B479 B481:B541 B545:B548">
      <formula1>INDIRECT("Fakulty["&amp;A3&amp;"]")</formula1>
    </dataValidation>
    <dataValidation type="list" allowBlank="1" showInputMessage="1" showErrorMessage="1" sqref="G3:G164 G171 G204:G371 G383:G385 G388 G390:G421 G424:G427 G463:G482 G445:G458 G484:G485 G488:G541 G545:G548">
      <formula1>INDIRECT("PODSKUPINY["&amp;F3&amp;"]")</formula1>
    </dataValidation>
    <dataValidation type="list" allowBlank="1" showInputMessage="1" showErrorMessage="1" sqref="H3:H164 H204:H371 H383:H385 H388 H390:H421 H424:H427 H463:H482 H445:H458 H484:H485 H488:H541 H545:H548">
      <formula1>INDIRECT("ODBORY["&amp;G3&amp;"]")</formula1>
    </dataValidation>
    <dataValidation type="list" allowBlank="1" showInputMessage="1" showErrorMessage="1" sqref="B25:B28">
      <formula1>INDIRECT("Fakulty["&amp;#REF!&amp;"]")</formula1>
    </dataValidation>
    <dataValidation type="list" allowBlank="1" showInputMessage="1" showErrorMessage="1" sqref="H376:H382 H389 H422:H423 H428:H444">
      <formula1>INDIRECT("ODBOR["&amp;G376&amp;"]")</formula1>
    </dataValidation>
    <dataValidation type="list" allowBlank="1" showInputMessage="1" showErrorMessage="1" sqref="G376:G382 G389 G422:G423 G428:G444">
      <formula1>INDIRECT("PODSKUPINA["&amp;F376&amp;"]")</formula1>
    </dataValidation>
    <dataValidation type="list" allowBlank="1" showInputMessage="1" showErrorMessage="1" sqref="F376:F382 F389 F422:F423 F428:F444">
      <formula1>INDIRECT("SKUPINA[SKUPINA ODBOROV VEDY A TECHNIKY]")</formula1>
    </dataValidation>
    <dataValidation type="list" allowBlank="1" showErrorMessage="1" sqref="H372:H375">
      <formula1>INDIRECT("ODBORY["&amp;G372&amp;"]")</formula1>
    </dataValidation>
    <dataValidation type="list" allowBlank="1" showErrorMessage="1" sqref="G372:G375">
      <formula1>INDIRECT("PODSKUPINY["&amp;F372&amp;"]")</formula1>
    </dataValidation>
    <dataValidation type="list" allowBlank="1" showInputMessage="1" showErrorMessage="1" sqref="F545:F548 I545:I548">
      <formula1>#REF!</formula1>
    </dataValidation>
    <dataValidation type="list" allowBlank="1" showInputMessage="1" showErrorMessage="1" sqref="H486:H487">
      <formula1>INDIRECT("ODBORY["&amp;G486&amp;"]")</formula1>
      <formula2>0</formula2>
    </dataValidation>
    <dataValidation type="list" allowBlank="1" showInputMessage="1" showErrorMessage="1" sqref="G486:G487">
      <formula1>INDIRECT("PODSKUPINY["&amp;F486&amp;"]")</formula1>
      <formula2>0</formula2>
    </dataValidation>
    <dataValidation type="list" allowBlank="1" showInputMessage="1" showErrorMessage="1" sqref="F486:F487">
      <formula1>#REF!</formula1>
      <formula2>0</formula2>
    </dataValidation>
  </dataValidations>
  <hyperlinks>
    <hyperlink ref="D351" r:id="rId1" display="https://www.ujs.sk/hu/alkalmazottak/5021"/>
    <hyperlink ref="D352" r:id="rId2" display="https://www.ujs.sk/hu/alkalmazottak/5021"/>
    <hyperlink ref="J18" r:id="rId3"/>
    <hyperlink ref="J497" r:id="rId4"/>
    <hyperlink ref="J498" r:id="rId5" display="https://www.erasmusplus.sk/"/>
    <hyperlink ref="J499" r:id="rId6" display="https://www.erasmusplus.sk/"/>
    <hyperlink ref="J500" r:id="rId7" display="https://www.erasmusplus.sk/"/>
    <hyperlink ref="J501" r:id="rId8" display="https://www.erasmusplus.sk/"/>
    <hyperlink ref="J297" r:id="rId9"/>
    <hyperlink ref="J286" r:id="rId10"/>
    <hyperlink ref="J298" r:id="rId11"/>
    <hyperlink ref="J299" r:id="rId12"/>
    <hyperlink ref="J301" r:id="rId13"/>
    <hyperlink ref="J300" r:id="rId14"/>
    <hyperlink ref="J302" r:id="rId15"/>
    <hyperlink ref="J289" r:id="rId16"/>
    <hyperlink ref="J288" r:id="rId17" display="https://e-services.cost.eu/files/domain_files/CA/Action_CA18236/mou/CA18236-e.pdf"/>
    <hyperlink ref="J292" r:id="rId18" location="tabs+Name:Management%20Committee" display="https://www.cost.eu/actions/CA22155/ - tabs+Name:Management%20Committee"/>
    <hyperlink ref="J287" r:id="rId19" display="https://www.cost.eu/actions/CA18135/"/>
    <hyperlink ref="J291" r:id="rId20" display="https://www.cost.eu/actions/CA22164/"/>
    <hyperlink ref="J278" r:id="rId21"/>
    <hyperlink ref="J285" r:id="rId22"/>
    <hyperlink ref="J283" r:id="rId23"/>
    <hyperlink ref="J282" r:id="rId24"/>
    <hyperlink ref="J281" r:id="rId25"/>
    <hyperlink ref="J280" r:id="rId26"/>
    <hyperlink ref="J279" r:id="rId27"/>
    <hyperlink ref="J284" r:id="rId28"/>
    <hyperlink ref="J290" r:id="rId29"/>
    <hyperlink ref="J293" r:id="rId30"/>
    <hyperlink ref="J53" r:id="rId31"/>
    <hyperlink ref="J54" r:id="rId32"/>
    <hyperlink ref="J52" r:id="rId33"/>
    <hyperlink ref="J55" r:id="rId34"/>
    <hyperlink ref="J56" r:id="rId35"/>
    <hyperlink ref="J57" r:id="rId36"/>
    <hyperlink ref="J58" r:id="rId37"/>
    <hyperlink ref="J59" r:id="rId38"/>
    <hyperlink ref="J60" r:id="rId39"/>
    <hyperlink ref="J61" r:id="rId40"/>
    <hyperlink ref="J62" r:id="rId41"/>
    <hyperlink ref="J63" r:id="rId42"/>
    <hyperlink ref="J64" r:id="rId43"/>
    <hyperlink ref="J65" r:id="rId44"/>
    <hyperlink ref="J66" r:id="rId45"/>
    <hyperlink ref="J67" r:id="rId46"/>
    <hyperlink ref="J68" r:id="rId47"/>
    <hyperlink ref="J69" r:id="rId48"/>
    <hyperlink ref="J70" r:id="rId49"/>
    <hyperlink ref="J71" r:id="rId50"/>
    <hyperlink ref="J72" r:id="rId51"/>
    <hyperlink ref="J74" r:id="rId52"/>
    <hyperlink ref="J75" r:id="rId53"/>
    <hyperlink ref="J76" r:id="rId54"/>
    <hyperlink ref="J77" r:id="rId55"/>
    <hyperlink ref="J78" r:id="rId56"/>
    <hyperlink ref="J79" r:id="rId57"/>
    <hyperlink ref="M79" r:id="rId58" display="https://viaf.org/viaf/147492030/"/>
    <hyperlink ref="J80" r:id="rId59"/>
    <hyperlink ref="J81" r:id="rId60"/>
    <hyperlink ref="J82" r:id="rId61"/>
    <hyperlink ref="J83" r:id="rId62"/>
    <hyperlink ref="J15" r:id="rId63"/>
    <hyperlink ref="J307" r:id="rId64"/>
    <hyperlink ref="J308" r:id="rId65"/>
    <hyperlink ref="J309" r:id="rId66"/>
    <hyperlink ref="J310" r:id="rId67"/>
    <hyperlink ref="J313" r:id="rId68"/>
    <hyperlink ref="J312" r:id="rId69"/>
    <hyperlink ref="J311" r:id="rId70"/>
    <hyperlink ref="J314" r:id="rId71"/>
    <hyperlink ref="J315" r:id="rId72"/>
    <hyperlink ref="J316" r:id="rId73"/>
    <hyperlink ref="J317" r:id="rId74"/>
    <hyperlink ref="J318" r:id="rId75"/>
    <hyperlink ref="J319" r:id="rId76"/>
    <hyperlink ref="J320" r:id="rId77"/>
    <hyperlink ref="J321" r:id="rId78"/>
    <hyperlink ref="J322" r:id="rId79"/>
    <hyperlink ref="J323" r:id="rId80"/>
    <hyperlink ref="J511" r:id="rId81"/>
    <hyperlink ref="J533" r:id="rId82" location="SK" display="https://www.ceepus.info/content/contact - SK"/>
    <hyperlink ref="J534" r:id="rId83" location="SK" display="https://www.ceepus.info/content/contact - SK"/>
    <hyperlink ref="J535" r:id="rId84" location="SK" display="https://www.ceepus.info/content/contact - SK"/>
    <hyperlink ref="J536" r:id="rId85" location="SK" display="https://www.ceepus.info/content/contact - SK"/>
    <hyperlink ref="J537" r:id="rId86" location="SK" display="https://www.ceepus.info/content/contact - SK"/>
    <hyperlink ref="J538" r:id="rId87"/>
    <hyperlink ref="J529" r:id="rId88"/>
    <hyperlink ref="J227" r:id="rId89"/>
    <hyperlink ref="J228" r:id="rId90"/>
    <hyperlink ref="J229" r:id="rId91"/>
    <hyperlink ref="J230" r:id="rId92"/>
    <hyperlink ref="J231" r:id="rId93"/>
    <hyperlink ref="J232" r:id="rId94"/>
    <hyperlink ref="J233" r:id="rId95"/>
    <hyperlink ref="J234" r:id="rId96"/>
    <hyperlink ref="J235" r:id="rId97"/>
    <hyperlink ref="J236" r:id="rId98"/>
    <hyperlink ref="J237" r:id="rId99"/>
    <hyperlink ref="J238" r:id="rId100"/>
    <hyperlink ref="J239" r:id="rId101"/>
    <hyperlink ref="J240" r:id="rId102" display="https://www.esa.int/"/>
    <hyperlink ref="J241" r:id="rId103" display="https://misti.mit.edu/faculty-funds"/>
    <hyperlink ref="J242" r:id="rId104" display="https://misti.mit.edu/faculty-funds"/>
    <hyperlink ref="J243" r:id="rId105" display="https://misti.mit.edu/faculty-funds"/>
    <hyperlink ref="J244" r:id="rId106" display="https://misti.mit.edu/faculty-funds"/>
    <hyperlink ref="J247" r:id="rId107"/>
    <hyperlink ref="J250" r:id="rId108"/>
    <hyperlink ref="J252" r:id="rId109"/>
    <hyperlink ref="J253" r:id="rId110"/>
    <hyperlink ref="J269" r:id="rId111"/>
    <hyperlink ref="J271" r:id="rId112"/>
    <hyperlink ref="K245" r:id="rId113" display="https://crz.gov.sk/zmluva/8139541/"/>
    <hyperlink ref="K246" r:id="rId114" display="https://crz.gov.sk/zmluva/8416102/"/>
    <hyperlink ref="J245" r:id="rId115"/>
    <hyperlink ref="J272" r:id="rId116"/>
    <hyperlink ref="J273" r:id="rId117"/>
    <hyperlink ref="J206" r:id="rId118"/>
    <hyperlink ref="J207" r:id="rId119"/>
    <hyperlink ref="J208" r:id="rId120"/>
    <hyperlink ref="J209" r:id="rId121"/>
    <hyperlink ref="J215" r:id="rId122"/>
    <hyperlink ref="J216" r:id="rId123"/>
    <hyperlink ref="J217" r:id="rId124"/>
    <hyperlink ref="J218" r:id="rId125"/>
    <hyperlink ref="J214" r:id="rId126"/>
    <hyperlink ref="J219" r:id="rId127"/>
    <hyperlink ref="J220" r:id="rId128"/>
    <hyperlink ref="J224" r:id="rId129"/>
    <hyperlink ref="J491" r:id="rId130"/>
    <hyperlink ref="R492" r:id="rId131"/>
    <hyperlink ref="J492" r:id="rId132"/>
    <hyperlink ref="J493" r:id="rId133"/>
    <hyperlink ref="J494" r:id="rId134"/>
    <hyperlink ref="J45" r:id="rId135"/>
    <hyperlink ref="J40" r:id="rId136"/>
    <hyperlink ref="J41" r:id="rId137"/>
    <hyperlink ref="R477" r:id="rId138"/>
    <hyperlink ref="R479" r:id="rId139" location="1634202644645-b6c16f3c-7705" display="https://www.erasmusplus.sk/vyzva-2021/#1634202644645-b6c16f3c-7705"/>
    <hyperlink ref="R486" r:id="rId140"/>
    <hyperlink ref="R480" r:id="rId141"/>
    <hyperlink ref="R487" r:id="rId142"/>
    <hyperlink ref="R488" r:id="rId143"/>
    <hyperlink ref="J388" r:id="rId144"/>
    <hyperlink ref="R388" r:id="rId145"/>
    <hyperlink ref="J368" r:id="rId146"/>
    <hyperlink ref="J399" r:id="rId147"/>
    <hyperlink ref="J362" r:id="rId148"/>
    <hyperlink ref="J391" r:id="rId149"/>
    <hyperlink ref="J393" r:id="rId150"/>
    <hyperlink ref="J379" r:id="rId151"/>
  </hyperlinks>
  <pageMargins left="0.70866141732283472" right="0.70866141732283472" top="0.74803149606299213" bottom="0.74803149606299213" header="0.31496062992125984" footer="0.31496062992125984"/>
  <pageSetup paperSize="9" scale="28" fitToHeight="0" orientation="landscape" horizontalDpi="4294967295" verticalDpi="4294967295" r:id="rId152"/>
  <headerFooter>
    <oddFooter>&amp;R&amp;P</oddFooter>
  </headerFooter>
  <legacyDrawing r:id="rId153"/>
  <extLst>
    <ext xmlns:x14="http://schemas.microsoft.com/office/spreadsheetml/2009/9/main" uri="{CCE6A557-97BC-4b89-ADB6-D9C93CAAB3DF}">
      <x14:dataValidations xmlns:xm="http://schemas.microsoft.com/office/excel/2006/main" count="43">
        <x14:dataValidation type="list" allowBlank="1" showInputMessage="1" showErrorMessage="1">
          <x14:formula1>
            <xm:f>'oblasti výskumu'!$A$1:$A$29</xm:f>
          </x14:formula1>
          <xm:sqref>I3:I22</xm:sqref>
        </x14:dataValidation>
        <x14:dataValidation type="list" allowBlank="1" showInputMessage="1" showErrorMessage="1">
          <x14:formula1>
            <xm:f>'Odbory VaT'!$A$2:$A$9</xm:f>
          </x14:formula1>
          <xm:sqref>F3:F22</xm:sqref>
        </x14:dataValidation>
        <x14:dataValidation type="list" allowBlank="1" showInputMessage="1" showErrorMessage="1">
          <x14:formula1>
            <xm:f>'C:\Users\jan.lukas\Documents\Projekty_VŠ\2024\workshop\KU\[KU_projekty_2023.xlsx]Odbory VaT'!#REF!</xm:f>
          </x14:formula1>
          <xm:sqref>F39:F47 F49:F54</xm:sqref>
        </x14:dataValidation>
        <x14:dataValidation type="list" allowBlank="1" showInputMessage="1" showErrorMessage="1">
          <x14:formula1>
            <xm:f>'C:\Users\jan.lukas\Documents\Projekty_VŠ\2024\workshop\KU\[KU_projekty_2023.xlsx]oblasti výskumu'!#REF!</xm:f>
          </x14:formula1>
          <xm:sqref>I39:I47 I49:I54</xm:sqref>
        </x14:dataValidation>
        <x14:dataValidation type="list" allowBlank="1" showInputMessage="1" showErrorMessage="1">
          <x14:formula1>
            <xm:f>'C:\Users\jan.lukas\Documents\Projekty_VŠ\2024\workshop\VŠVU\[vvsprojekty_VSVU_2023.xlsx]Odbory VaT'!#REF!</xm:f>
          </x14:formula1>
          <xm:sqref>F55:F58</xm:sqref>
        </x14:dataValidation>
        <x14:dataValidation type="list" allowBlank="1" showInputMessage="1" showErrorMessage="1">
          <x14:formula1>
            <xm:f>'C:\Users\jan.lukas\Documents\Projekty_VŠ\2024\workshop\VŠVU\[vvsprojekty_VSVU_2023.xlsx]oblasti výskumu'!#REF!</xm:f>
          </x14:formula1>
          <xm:sqref>I55:I58</xm:sqref>
        </x14:dataValidation>
        <x14:dataValidation type="list" allowBlank="1" showInputMessage="1" showErrorMessage="1">
          <x14:formula1>
            <xm:f>'C:\Users\jan.lukas\Documents\Projekty_VŠ\2024\workshop\VSMU\[VŠMU BA  - granty 2023 - CVTI 13.6.2024 komplet (schm).xlsx]Odbory VaT'!#REF!</xm:f>
          </x14:formula1>
          <xm:sqref>F60:F63</xm:sqref>
        </x14:dataValidation>
        <x14:dataValidation type="list" allowBlank="1" showInputMessage="1" showErrorMessage="1">
          <x14:formula1>
            <xm:f>'C:\Users\jan.lukas\Documents\Projekty_VŠ\2024\workshop\VSMU\[VŠMU BA  - granty 2023 - CVTI 13.6.2024 komplet (schm).xlsx]oblasti výskumu'!#REF!</xm:f>
          </x14:formula1>
          <xm:sqref>I60:I63</xm:sqref>
        </x14:dataValidation>
        <x14:dataValidation type="list" allowBlank="1" showInputMessage="1" showErrorMessage="1">
          <x14:formula1>
            <xm:f>'C:\Users\jan.lukas\Documents\Projekty_VŠ\2024\workshop\TUZVO\[vvsprojekty_2023_TUZVO.xlsx]Odbory VaT'!#REF!</xm:f>
          </x14:formula1>
          <xm:sqref>F64:F92</xm:sqref>
        </x14:dataValidation>
        <x14:dataValidation type="list" allowBlank="1" showInputMessage="1" showErrorMessage="1">
          <x14:formula1>
            <xm:f>'C:\Users\jan.lukas\Documents\Projekty_VŠ\2024\workshop\TUZVO\[vvsprojekty_2023_TUZVO.xlsx]oblasti výskumu'!#REF!</xm:f>
          </x14:formula1>
          <xm:sqref>I64:I92</xm:sqref>
        </x14:dataValidation>
        <x14:dataValidation type="list" allowBlank="1" showInputMessage="1" showErrorMessage="1">
          <x14:formula1>
            <xm:f>'C:\Users\jan.lukas\Documents\Projekty_VŠ\2024\workshop\SPU\[SPU_uspesnost grantov_2023_final.xlsx]Odbory VaT'!#REF!</xm:f>
          </x14:formula1>
          <xm:sqref>F93:F134</xm:sqref>
        </x14:dataValidation>
        <x14:dataValidation type="list" allowBlank="1" showInputMessage="1" showErrorMessage="1">
          <x14:formula1>
            <xm:f>'C:\Users\jan.lukas\Documents\Projekty_VŠ\2024\workshop\SPU\[SPU_uspesnost grantov_2023_final.xlsx]oblasti výskumu'!#REF!</xm:f>
          </x14:formula1>
          <xm:sqref>I93:I134</xm:sqref>
        </x14:dataValidation>
        <x14:dataValidation type="list" allowBlank="1" showInputMessage="1" showErrorMessage="1">
          <x14:formula1>
            <xm:f>'[GS- EUBA PROJEKTY MŠVVaM SR 2023 FINAL.xlsx]oblasti výskumu'!#REF!</xm:f>
          </x14:formula1>
          <xm:sqref>I135</xm:sqref>
        </x14:dataValidation>
        <x14:dataValidation type="list" allowBlank="1" showInputMessage="1" showErrorMessage="1">
          <x14:formula1>
            <xm:f>'[GS- EUBA PROJEKTY MŠVVaM SR 2023 FINAL.xlsx]Odbory VaT'!#REF!</xm:f>
          </x14:formula1>
          <xm:sqref>F135</xm:sqref>
        </x14:dataValidation>
        <x14:dataValidation type="list" allowBlank="1" showInputMessage="1" showErrorMessage="1">
          <x14:formula1>
            <xm:f>'C:\Users\EU\Desktop\[GS - FHI vvsprojekty_2023.xlsx]oblasti výskumu'!#REF!</xm:f>
          </x14:formula1>
          <xm:sqref>I137</xm:sqref>
        </x14:dataValidation>
        <x14:dataValidation type="list" allowBlank="1" showInputMessage="1" showErrorMessage="1">
          <x14:formula1>
            <xm:f>'C:\Users\EU\Desktop\[GS - FHI vvsprojekty_2023.xlsx]Odbory VaT'!#REF!</xm:f>
          </x14:formula1>
          <xm:sqref>F137</xm:sqref>
        </x14:dataValidation>
        <x14:dataValidation type="list" allowBlank="1" showInputMessage="1" showErrorMessage="1">
          <x14:formula1>
            <xm:f>'C:\Users\EU\Desktop\Projekty MŠVVaM SR Final\[FINAL FHI vvsprojekty_2023.xlsx]oblasti výskumu'!#REF!</xm:f>
          </x14:formula1>
          <xm:sqref>I136</xm:sqref>
        </x14:dataValidation>
        <x14:dataValidation type="list" allowBlank="1" showInputMessage="1" showErrorMessage="1">
          <x14:formula1>
            <xm:f>'C:\Users\EU\Desktop\Projekty MŠVVaM SR Final\[FINAL FHI vvsprojekty_2023.xlsx]Odbory VaT'!#REF!</xm:f>
          </x14:formula1>
          <xm:sqref>F136</xm:sqref>
        </x14:dataValidation>
        <x14:dataValidation type="list" allowBlank="1" showInputMessage="1" showErrorMessage="1">
          <x14:formula1>
            <xm:f>'C:\Users\jan.lukas\Documents\Projekty_VŠ\2024\workshop\EUBA\[CVTI SR EUBA PROJEKTY DOTÁCIE NA ROK 2025 FINAL.xlsx]Odbory VaT'!#REF!</xm:f>
          </x14:formula1>
          <xm:sqref>F138:F143</xm:sqref>
        </x14:dataValidation>
        <x14:dataValidation type="list" allowBlank="1" showInputMessage="1" showErrorMessage="1">
          <x14:formula1>
            <xm:f>'C:\Users\jan.lukas\Documents\Projekty_VŠ\2024\workshop\EUBA\[CVTI SR EUBA PROJEKTY DOTÁCIE NA ROK 2025 FINAL.xlsx]oblasti výskumu'!#REF!</xm:f>
          </x14:formula1>
          <xm:sqref>I138:I143</xm:sqref>
        </x14:dataValidation>
        <x14:dataValidation type="list" allowBlank="1" showInputMessage="1" showErrorMessage="1">
          <x14:formula1>
            <xm:f>'C:\Users\jan.lukas\Documents\Projekty_VŠ\2024\workshop\TNUAD\[TnUAD_vvsprojekty_2023.xlsx]Odbory VaT'!#REF!</xm:f>
          </x14:formula1>
          <xm:sqref>F144:F160</xm:sqref>
        </x14:dataValidation>
        <x14:dataValidation type="list" allowBlank="1" showInputMessage="1" showErrorMessage="1">
          <x14:formula1>
            <xm:f>'C:\Users\jan.lukas\Documents\Projekty_VŠ\2024\workshop\TNUAD\[TnUAD_vvsprojekty_2023.xlsx]oblasti výskumu'!#REF!</xm:f>
          </x14:formula1>
          <xm:sqref>I144:I160</xm:sqref>
        </x14:dataValidation>
        <x14:dataValidation type="list" allowBlank="1" showInputMessage="1" showErrorMessage="1">
          <x14:formula1>
            <xm:f>'C:\Users\jan.lukas\Documents\Projekty_VŠ\2024\workshop\UNIZA\[UNIZA_vvsprojekty_2023.xlsx]Odbory VaT'!#REF!</xm:f>
          </x14:formula1>
          <xm:sqref>F161:F162</xm:sqref>
        </x14:dataValidation>
        <x14:dataValidation type="list" allowBlank="1" showInputMessage="1" showErrorMessage="1">
          <x14:formula1>
            <xm:f>'C:\Users\jan.lukas\Documents\Projekty_VŠ\2024\workshop\UNIZA\[UNIZA_vvsprojekty_2023.xlsx]oblasti výskumu'!#REF!</xm:f>
          </x14:formula1>
          <xm:sqref>I161:I162 I180:I181 I198:I200 I171</xm:sqref>
        </x14:dataValidation>
        <x14:dataValidation type="list" allowBlank="1" showInputMessage="1" showErrorMessage="1">
          <x14:formula1>
            <xm:f>'C:\Users\jan.lukas\Documents\Projekty_VŠ\2024\workshop\TRUNI\[TVU_projekty_2023.xlsx]Odbory VaT'!#REF!</xm:f>
          </x14:formula1>
          <xm:sqref>F390:F392</xm:sqref>
        </x14:dataValidation>
        <x14:dataValidation type="list" allowBlank="1" showInputMessage="1" showErrorMessage="1">
          <x14:formula1>
            <xm:f>'C:\Users\jan.lukas\Documents\Projekty_VŠ\2024\workshop\TRUNI\[TVU_projekty_2023.xlsx]oblasti výskumu'!#REF!</xm:f>
          </x14:formula1>
          <xm:sqref>I390:I392</xm:sqref>
        </x14:dataValidation>
        <x14:dataValidation type="list" allowBlank="1" showInputMessage="1" showErrorMessage="1">
          <x14:formula1>
            <xm:f>'C:\Users\jan.lukas\Documents\Projekty_VŠ\2024\workshop\UMB\[UMB_v_Banskej_Bystrici_vvsprojekty_2023_17062024_FINAL.xlsx]Odbory VaT'!#REF!</xm:f>
          </x14:formula1>
          <xm:sqref>F393:F421</xm:sqref>
        </x14:dataValidation>
        <x14:dataValidation type="list" allowBlank="1" showInputMessage="1" showErrorMessage="1">
          <x14:formula1>
            <xm:f>'C:\Users\jan.lukas\Documents\Projekty_VŠ\2024\workshop\UMB\[UMB_v_Banskej_Bystrici_vvsprojekty_2023_17062024_FINAL.xlsx]oblasti výskumu'!#REF!</xm:f>
          </x14:formula1>
          <xm:sqref>I393:I421</xm:sqref>
        </x14:dataValidation>
        <x14:dataValidation type="list" allowBlank="1" showInputMessage="1" showErrorMessage="1">
          <x14:formula1>
            <xm:f>'D:\Moje dokumenty\Moje dokumenty\Moje\Tana\Prehľady implementácie projektov_pre vedenie\J. Koščová_prehľad projektov\[Kópia - Kópia - Tabuľka_VVSprojekty_2021.xlsx]Odbory VaT'!#REF!</xm:f>
          </x14:formula1>
          <xm:sqref>F424:F427</xm:sqref>
        </x14:dataValidation>
        <x14:dataValidation type="list" allowBlank="1" showInputMessage="1" showErrorMessage="1">
          <x14:formula1>
            <xm:f>'D:\Moje dokumenty\Moje dokumenty\Moje\Tana\Prehľady implementácie projektov_pre vedenie\J. Koščová_prehľad projektov\[Kópia - Kópia - Tabuľka_VVSprojekty_2021.xlsx]oblasti výskumu'!#REF!</xm:f>
          </x14:formula1>
          <xm:sqref>I422:I427</xm:sqref>
        </x14:dataValidation>
        <x14:dataValidation type="list" allowBlank="1" showInputMessage="1" showErrorMessage="1">
          <x14:formula1>
            <xm:f>'C:\Users\jan.lukas\Documents\Projekty_VŠ\2024\workshop\UCM\[VSprojekty_2023_UCM v Trnave.xlsx]oblasti výskumu'!#REF!</xm:f>
          </x14:formula1>
          <xm:sqref>I435:I444</xm:sqref>
        </x14:dataValidation>
        <x14:dataValidation type="list" allowBlank="1" showInputMessage="1" showErrorMessage="1">
          <x14:formula1>
            <xm:f>'C:\Users\Jurčišinová\OneDrive - Prešovská univerzita v Prešove\Pracovná plocha\Dotácie\[PF vvsprojekty_2023 (4).xlsx]Odbory VaT'!#REF!</xm:f>
          </x14:formula1>
          <xm:sqref>F452</xm:sqref>
        </x14:dataValidation>
        <x14:dataValidation type="list" allowBlank="1" showInputMessage="1" showErrorMessage="1">
          <x14:formula1>
            <xm:f>'C:\Users\Jurčišinová\OneDrive - Prešovská univerzita v Prešove\Pracovná plocha\Dotácie\[PF vvsprojekty_2023 (4).xlsx]oblasti výskumu'!#REF!</xm:f>
          </x14:formula1>
          <xm:sqref>I452</xm:sqref>
        </x14:dataValidation>
        <x14:dataValidation type="list" allowBlank="1" showInputMessage="1" showErrorMessage="1">
          <x14:formula1>
            <xm:f>'C:\Users\Jurčišinová\OneDrive - Prešovská univerzita v Prešove\Pracovná plocha\Dotácie\[FF PU dotácie.xlsx]oblasti výskumu'!#REF!</xm:f>
          </x14:formula1>
          <xm:sqref>I445:I447</xm:sqref>
        </x14:dataValidation>
        <x14:dataValidation type="list" allowBlank="1" showInputMessage="1" showErrorMessage="1">
          <x14:formula1>
            <xm:f>'C:\Users\Jurčišinová\OneDrive - Prešovská univerzita v Prešove\Pracovná plocha\Dotácie\[FF PU dotácie.xlsx]Odbory VaT'!#REF!</xm:f>
          </x14:formula1>
          <xm:sqref>F445:F447</xm:sqref>
        </x14:dataValidation>
        <x14:dataValidation type="list" allowBlank="1" showInputMessage="1" showErrorMessage="1">
          <x14:formula1>
            <xm:f>'C:\Users\Jurčišinová\OneDrive - Prešovská univerzita v Prešove\Pracovná plocha\Dotácie\[vvsprojekty_2023_CJKNM.xlsx]oblasti výskumu'!#REF!</xm:f>
          </x14:formula1>
          <xm:sqref>I455:I457</xm:sqref>
        </x14:dataValidation>
        <x14:dataValidation type="list" allowBlank="1" showInputMessage="1" showErrorMessage="1">
          <x14:formula1>
            <xm:f>'C:\Users\Jurčišinová\OneDrive - Prešovská univerzita v Prešove\Pracovná plocha\Dotácie\[vvsprojekty_2023_CJKNM.xlsx]Odbory VaT'!#REF!</xm:f>
          </x14:formula1>
          <xm:sqref>F455:F457</xm:sqref>
        </x14:dataValidation>
        <x14:dataValidation type="list" allowBlank="1" showInputMessage="1" showErrorMessage="1">
          <x14:formula1>
            <xm:f>'C:\Users\Jurčišinová\OneDrive - Prešovská univerzita v Prešove\Pracovná plocha\Dotácie\[FHPV VVSprojekty_2023-KUSNIROVA.xlsx]oblasti výskumu'!#REF!</xm:f>
          </x14:formula1>
          <xm:sqref>I448:I451</xm:sqref>
        </x14:dataValidation>
        <x14:dataValidation type="list" allowBlank="1" showInputMessage="1" showErrorMessage="1">
          <x14:formula1>
            <xm:f>'C:\Users\Jurčišinová\OneDrive - Prešovská univerzita v Prešove\Pracovná plocha\Dotácie\[FHPV VVSprojekty_2023-KUSNIROVA.xlsx]Odbory VaT'!#REF!</xm:f>
          </x14:formula1>
          <xm:sqref>F448:F451</xm:sqref>
        </x14:dataValidation>
        <x14:dataValidation type="list" allowBlank="1" showInputMessage="1" showErrorMessage="1">
          <x14:formula1>
            <xm:f>'C:\Users\jan.lukas\Documents\Projekty_VŠ\2024\workshop\PU\[PU v Prešove_ vvsprojekty_ 2023 odoslané CVTI SR.xlsx]Odbory VaT'!#REF!</xm:f>
          </x14:formula1>
          <xm:sqref>F463</xm:sqref>
        </x14:dataValidation>
        <x14:dataValidation type="list" allowBlank="1" showInputMessage="1" showErrorMessage="1">
          <x14:formula1>
            <xm:f>'C:\Users\jan.lukas\Documents\Projekty_VŠ\2024\workshop\PU\[PU v Prešove_ vvsprojekty_ 2023 odoslané CVTI SR.xlsx]oblasti výskumu'!#REF!</xm:f>
          </x14:formula1>
          <xm:sqref>I463</xm:sqref>
        </x14:dataValidation>
        <x14:dataValidation type="list" allowBlank="1" showInputMessage="1" showErrorMessage="1">
          <x14:formula1>
            <xm:f>'C:\Users\jan.lukas\Documents\Projekty_VŠ\2024\workshop\UPJS\[UPJŠ_VVSprojekty_2023.xlsx]Odbory VaT'!#REF!</xm:f>
          </x14:formula1>
          <xm:sqref>F464:F482</xm:sqref>
        </x14:dataValidation>
        <x14:dataValidation type="list" allowBlank="1" showInputMessage="1" showErrorMessage="1">
          <x14:formula1>
            <xm:f>'C:\Users\jan.lukas\Documents\Projekty_VŠ\2024\workshop\UPJS\[UPJŠ_VVSprojekty_2023.xlsx]oblasti výskumu'!#REF!</xm:f>
          </x14:formula1>
          <xm:sqref>I464:I482</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K773"/>
  <sheetViews>
    <sheetView zoomScale="55" zoomScaleNormal="55" workbookViewId="0">
      <pane ySplit="2" topLeftCell="A3" activePane="bottomLeft" state="frozen"/>
      <selection pane="bottomLeft" activeCell="A2" sqref="A2"/>
    </sheetView>
  </sheetViews>
  <sheetFormatPr defaultColWidth="9.140625" defaultRowHeight="15.75" x14ac:dyDescent="0.2"/>
  <cols>
    <col min="1" max="1" width="19.28515625" style="1" customWidth="1"/>
    <col min="2" max="2" width="24.85546875" style="1" customWidth="1"/>
    <col min="3" max="3" width="55.7109375" style="1" customWidth="1"/>
    <col min="4" max="4" width="26" style="1" customWidth="1"/>
    <col min="5" max="5" width="19.7109375" style="1" customWidth="1"/>
    <col min="6" max="8" width="25.5703125" style="1" customWidth="1"/>
    <col min="9" max="9" width="35.7109375" style="1" customWidth="1"/>
    <col min="10" max="10" width="32" style="1" customWidth="1"/>
    <col min="11" max="11" width="18.140625" style="1" customWidth="1"/>
    <col min="12" max="12" width="26" style="1" customWidth="1"/>
    <col min="13" max="13" width="10.7109375" style="1" customWidth="1"/>
    <col min="14" max="14" width="22.42578125" style="1" customWidth="1"/>
    <col min="15" max="15" width="11.7109375" style="1" customWidth="1"/>
    <col min="16" max="16" width="10.7109375" style="1" customWidth="1"/>
    <col min="17" max="17" width="19.28515625" style="1" customWidth="1"/>
    <col min="18" max="18" width="25.42578125" style="1" customWidth="1"/>
    <col min="19" max="19" width="36.5703125" style="1" customWidth="1"/>
    <col min="20" max="16384" width="9.140625" style="1"/>
  </cols>
  <sheetData>
    <row r="1" spans="1:19" ht="35.25" customHeight="1" x14ac:dyDescent="0.2">
      <c r="A1" s="11" t="s">
        <v>709</v>
      </c>
    </row>
    <row r="2" spans="1:19" s="2" customFormat="1" ht="139.5" customHeight="1" x14ac:dyDescent="0.2">
      <c r="A2" s="292" t="s">
        <v>22</v>
      </c>
      <c r="B2" s="288" t="s">
        <v>142</v>
      </c>
      <c r="C2" s="142" t="s">
        <v>23</v>
      </c>
      <c r="D2" s="142" t="s">
        <v>141</v>
      </c>
      <c r="E2" s="142" t="s">
        <v>15</v>
      </c>
      <c r="F2" s="143" t="s">
        <v>171</v>
      </c>
      <c r="G2" s="143" t="s">
        <v>176</v>
      </c>
      <c r="H2" s="143" t="s">
        <v>177</v>
      </c>
      <c r="I2" s="142" t="s">
        <v>207</v>
      </c>
      <c r="J2" s="142" t="s">
        <v>153</v>
      </c>
      <c r="K2" s="142" t="s">
        <v>143</v>
      </c>
      <c r="L2" s="142" t="s">
        <v>3</v>
      </c>
      <c r="M2" s="142" t="s">
        <v>140</v>
      </c>
      <c r="N2" s="142" t="s">
        <v>145</v>
      </c>
      <c r="O2" s="142" t="s">
        <v>137</v>
      </c>
      <c r="P2" s="142" t="s">
        <v>138</v>
      </c>
      <c r="Q2" s="144" t="s">
        <v>12768</v>
      </c>
      <c r="R2" s="142" t="s">
        <v>1</v>
      </c>
      <c r="S2" s="142" t="s">
        <v>180</v>
      </c>
    </row>
    <row r="3" spans="1:19" ht="165.75" x14ac:dyDescent="0.2">
      <c r="A3" s="141" t="s">
        <v>11</v>
      </c>
      <c r="B3" s="259" t="s">
        <v>58</v>
      </c>
      <c r="C3" s="271" t="s">
        <v>4542</v>
      </c>
      <c r="D3" s="271" t="s">
        <v>4543</v>
      </c>
      <c r="E3" s="528">
        <v>3230001713</v>
      </c>
      <c r="F3" s="216" t="s">
        <v>174</v>
      </c>
      <c r="G3" s="216" t="s">
        <v>236</v>
      </c>
      <c r="H3" s="216" t="s">
        <v>444</v>
      </c>
      <c r="I3" s="163" t="s">
        <v>200</v>
      </c>
      <c r="J3" s="140"/>
      <c r="K3" s="140"/>
      <c r="L3" s="262" t="s">
        <v>4544</v>
      </c>
      <c r="M3" s="140">
        <v>30798442</v>
      </c>
      <c r="N3" s="146" t="s">
        <v>4545</v>
      </c>
      <c r="O3" s="140">
        <v>2023</v>
      </c>
      <c r="P3" s="140">
        <v>2023</v>
      </c>
      <c r="Q3" s="711">
        <v>2850</v>
      </c>
      <c r="R3" s="140"/>
      <c r="S3" s="140" t="s">
        <v>4546</v>
      </c>
    </row>
    <row r="4" spans="1:19" ht="331.5" x14ac:dyDescent="0.2">
      <c r="A4" s="141" t="s">
        <v>11</v>
      </c>
      <c r="B4" s="259" t="s">
        <v>53</v>
      </c>
      <c r="C4" s="153" t="s">
        <v>4547</v>
      </c>
      <c r="D4" s="140" t="s">
        <v>4548</v>
      </c>
      <c r="E4" s="156" t="s">
        <v>4549</v>
      </c>
      <c r="F4" s="216" t="s">
        <v>174</v>
      </c>
      <c r="G4" s="216" t="s">
        <v>236</v>
      </c>
      <c r="H4" s="216" t="s">
        <v>627</v>
      </c>
      <c r="I4" s="163" t="s">
        <v>200</v>
      </c>
      <c r="J4" s="140"/>
      <c r="K4" s="140"/>
      <c r="L4" s="163" t="s">
        <v>4550</v>
      </c>
      <c r="M4" s="140">
        <v>35793783</v>
      </c>
      <c r="N4" s="146">
        <v>44257</v>
      </c>
      <c r="O4" s="140">
        <v>2021</v>
      </c>
      <c r="P4" s="140">
        <v>2025</v>
      </c>
      <c r="Q4" s="711">
        <v>3000</v>
      </c>
      <c r="R4" s="140"/>
      <c r="S4" s="140" t="s">
        <v>4551</v>
      </c>
    </row>
    <row r="5" spans="1:19" ht="191.25" x14ac:dyDescent="0.2">
      <c r="A5" s="141" t="s">
        <v>11</v>
      </c>
      <c r="B5" s="259" t="s">
        <v>53</v>
      </c>
      <c r="C5" s="271" t="s">
        <v>4552</v>
      </c>
      <c r="D5" s="156" t="s">
        <v>4553</v>
      </c>
      <c r="E5" s="271" t="s">
        <v>4554</v>
      </c>
      <c r="F5" s="216" t="s">
        <v>174</v>
      </c>
      <c r="G5" s="216" t="s">
        <v>236</v>
      </c>
      <c r="H5" s="216" t="s">
        <v>685</v>
      </c>
      <c r="I5" s="163" t="s">
        <v>200</v>
      </c>
      <c r="J5" s="140"/>
      <c r="K5" s="140"/>
      <c r="L5" s="163" t="s">
        <v>4555</v>
      </c>
      <c r="M5" s="140">
        <v>46465057</v>
      </c>
      <c r="N5" s="146">
        <v>44909</v>
      </c>
      <c r="O5" s="140">
        <v>2023</v>
      </c>
      <c r="P5" s="140">
        <v>2023</v>
      </c>
      <c r="Q5" s="711">
        <v>1440</v>
      </c>
      <c r="R5" s="140"/>
      <c r="S5" s="140" t="s">
        <v>4556</v>
      </c>
    </row>
    <row r="6" spans="1:19" ht="216.75" x14ac:dyDescent="0.2">
      <c r="A6" s="292" t="s">
        <v>11</v>
      </c>
      <c r="B6" s="259" t="s">
        <v>53</v>
      </c>
      <c r="C6" s="271" t="s">
        <v>4557</v>
      </c>
      <c r="D6" s="156" t="s">
        <v>4558</v>
      </c>
      <c r="E6" s="271" t="s">
        <v>4559</v>
      </c>
      <c r="F6" s="216" t="s">
        <v>174</v>
      </c>
      <c r="G6" s="216" t="s">
        <v>236</v>
      </c>
      <c r="H6" s="216" t="s">
        <v>598</v>
      </c>
      <c r="I6" s="163" t="s">
        <v>200</v>
      </c>
      <c r="J6" s="140"/>
      <c r="K6" s="140"/>
      <c r="L6" s="163" t="s">
        <v>4560</v>
      </c>
      <c r="M6" s="521">
        <v>31747221</v>
      </c>
      <c r="N6" s="146">
        <v>44945</v>
      </c>
      <c r="O6" s="140">
        <v>2023</v>
      </c>
      <c r="P6" s="140">
        <v>2023</v>
      </c>
      <c r="Q6" s="711">
        <v>15300</v>
      </c>
      <c r="R6" s="140"/>
      <c r="S6" s="140" t="s">
        <v>4561</v>
      </c>
    </row>
    <row r="7" spans="1:19" ht="229.5" x14ac:dyDescent="0.2">
      <c r="A7" s="141" t="s">
        <v>11</v>
      </c>
      <c r="B7" s="259" t="s">
        <v>57</v>
      </c>
      <c r="C7" s="275" t="s">
        <v>4562</v>
      </c>
      <c r="D7" s="275" t="s">
        <v>4563</v>
      </c>
      <c r="E7" s="275" t="s">
        <v>4564</v>
      </c>
      <c r="F7" s="216" t="s">
        <v>174</v>
      </c>
      <c r="G7" s="216" t="s">
        <v>236</v>
      </c>
      <c r="H7" s="216" t="s">
        <v>412</v>
      </c>
      <c r="I7" s="163" t="s">
        <v>200</v>
      </c>
      <c r="J7" s="156" t="s">
        <v>4565</v>
      </c>
      <c r="K7" s="156"/>
      <c r="L7" s="275" t="s">
        <v>4566</v>
      </c>
      <c r="M7" s="156">
        <v>45986428</v>
      </c>
      <c r="N7" s="274">
        <v>45246</v>
      </c>
      <c r="O7" s="156">
        <v>2023</v>
      </c>
      <c r="P7" s="156">
        <v>2024</v>
      </c>
      <c r="Q7" s="711">
        <v>0</v>
      </c>
      <c r="R7" s="522" t="s">
        <v>4567</v>
      </c>
      <c r="S7" s="271" t="s">
        <v>4568</v>
      </c>
    </row>
    <row r="8" spans="1:19" ht="212.45" customHeight="1" x14ac:dyDescent="0.2">
      <c r="A8" s="141" t="s">
        <v>28</v>
      </c>
      <c r="B8" s="259" t="s">
        <v>73</v>
      </c>
      <c r="C8" s="357" t="s">
        <v>12416</v>
      </c>
      <c r="D8" s="357" t="s">
        <v>12417</v>
      </c>
      <c r="E8" s="357" t="s">
        <v>12418</v>
      </c>
      <c r="F8" s="340" t="s">
        <v>173</v>
      </c>
      <c r="G8" s="340" t="s">
        <v>12419</v>
      </c>
      <c r="H8" s="340" t="s">
        <v>12420</v>
      </c>
      <c r="I8" s="357" t="s">
        <v>188</v>
      </c>
      <c r="J8" s="357" t="s">
        <v>12421</v>
      </c>
      <c r="K8" s="512" t="s">
        <v>12422</v>
      </c>
      <c r="L8" s="357" t="s">
        <v>12418</v>
      </c>
      <c r="M8" s="357">
        <v>45737576</v>
      </c>
      <c r="N8" s="513">
        <v>44927</v>
      </c>
      <c r="O8" s="357">
        <v>2023</v>
      </c>
      <c r="P8" s="357">
        <v>2023</v>
      </c>
      <c r="Q8" s="711">
        <v>2000</v>
      </c>
      <c r="R8" s="357"/>
      <c r="S8" s="175" t="s">
        <v>12423</v>
      </c>
    </row>
    <row r="9" spans="1:19" ht="262.5" customHeight="1" x14ac:dyDescent="0.2">
      <c r="A9" s="141" t="s">
        <v>28</v>
      </c>
      <c r="B9" s="259" t="s">
        <v>12380</v>
      </c>
      <c r="C9" s="512" t="s">
        <v>12424</v>
      </c>
      <c r="D9" s="512" t="s">
        <v>12382</v>
      </c>
      <c r="E9" s="514" t="s">
        <v>12425</v>
      </c>
      <c r="F9" s="340" t="s">
        <v>175</v>
      </c>
      <c r="G9" s="340" t="s">
        <v>242</v>
      </c>
      <c r="H9" s="340" t="s">
        <v>587</v>
      </c>
      <c r="I9" s="512" t="s">
        <v>203</v>
      </c>
      <c r="J9" s="512" t="s">
        <v>12426</v>
      </c>
      <c r="K9" s="512" t="s">
        <v>12427</v>
      </c>
      <c r="L9" s="512" t="s">
        <v>12428</v>
      </c>
      <c r="M9" s="514">
        <v>51049775</v>
      </c>
      <c r="N9" s="515">
        <v>45176</v>
      </c>
      <c r="O9" s="512">
        <v>2023</v>
      </c>
      <c r="P9" s="512">
        <v>2023</v>
      </c>
      <c r="Q9" s="711">
        <v>5000</v>
      </c>
      <c r="R9" s="512"/>
      <c r="S9" s="199" t="s">
        <v>12429</v>
      </c>
    </row>
    <row r="10" spans="1:19" ht="409.5" customHeight="1" x14ac:dyDescent="0.2">
      <c r="A10" s="141" t="s">
        <v>28</v>
      </c>
      <c r="B10" s="259" t="s">
        <v>12380</v>
      </c>
      <c r="C10" s="357" t="s">
        <v>12430</v>
      </c>
      <c r="D10" s="357" t="s">
        <v>12390</v>
      </c>
      <c r="E10" s="150" t="s">
        <v>12431</v>
      </c>
      <c r="F10" s="340" t="s">
        <v>175</v>
      </c>
      <c r="G10" s="340" t="s">
        <v>242</v>
      </c>
      <c r="H10" s="340" t="s">
        <v>587</v>
      </c>
      <c r="I10" s="357" t="s">
        <v>203</v>
      </c>
      <c r="J10" s="357" t="s">
        <v>12426</v>
      </c>
      <c r="K10" s="357" t="s">
        <v>12427</v>
      </c>
      <c r="L10" s="357" t="s">
        <v>12428</v>
      </c>
      <c r="M10" s="150">
        <v>51049775</v>
      </c>
      <c r="N10" s="513">
        <v>45176</v>
      </c>
      <c r="O10" s="357">
        <v>2023</v>
      </c>
      <c r="P10" s="357">
        <v>2023</v>
      </c>
      <c r="Q10" s="711">
        <v>9000</v>
      </c>
      <c r="R10" s="357"/>
      <c r="S10" s="199" t="s">
        <v>12429</v>
      </c>
    </row>
    <row r="11" spans="1:19" ht="37.5" customHeight="1" x14ac:dyDescent="0.2">
      <c r="A11" s="141" t="s">
        <v>28</v>
      </c>
      <c r="B11" s="259" t="s">
        <v>12380</v>
      </c>
      <c r="C11" s="357" t="s">
        <v>12432</v>
      </c>
      <c r="D11" s="357" t="s">
        <v>12433</v>
      </c>
      <c r="E11" s="150" t="s">
        <v>12434</v>
      </c>
      <c r="F11" s="340" t="s">
        <v>175</v>
      </c>
      <c r="G11" s="340" t="s">
        <v>242</v>
      </c>
      <c r="H11" s="340" t="s">
        <v>387</v>
      </c>
      <c r="I11" s="357" t="s">
        <v>203</v>
      </c>
      <c r="J11" s="357" t="s">
        <v>12426</v>
      </c>
      <c r="K11" s="357" t="s">
        <v>12435</v>
      </c>
      <c r="L11" s="357" t="s">
        <v>12428</v>
      </c>
      <c r="M11" s="150">
        <v>51049775</v>
      </c>
      <c r="N11" s="513">
        <v>45176</v>
      </c>
      <c r="O11" s="357">
        <v>2023</v>
      </c>
      <c r="P11" s="357">
        <v>2023</v>
      </c>
      <c r="Q11" s="711">
        <v>4000</v>
      </c>
      <c r="R11" s="357"/>
      <c r="S11" s="199" t="s">
        <v>12429</v>
      </c>
    </row>
    <row r="12" spans="1:19" ht="37.5" customHeight="1" x14ac:dyDescent="0.2">
      <c r="A12" s="141" t="s">
        <v>28</v>
      </c>
      <c r="B12" s="259" t="s">
        <v>12380</v>
      </c>
      <c r="C12" s="357" t="s">
        <v>12436</v>
      </c>
      <c r="D12" s="357" t="s">
        <v>12433</v>
      </c>
      <c r="E12" s="150" t="s">
        <v>12437</v>
      </c>
      <c r="F12" s="340" t="s">
        <v>175</v>
      </c>
      <c r="G12" s="340" t="s">
        <v>242</v>
      </c>
      <c r="H12" s="340" t="s">
        <v>387</v>
      </c>
      <c r="I12" s="357" t="s">
        <v>203</v>
      </c>
      <c r="J12" s="357" t="s">
        <v>12426</v>
      </c>
      <c r="K12" s="357" t="s">
        <v>12435</v>
      </c>
      <c r="L12" s="357" t="s">
        <v>12428</v>
      </c>
      <c r="M12" s="150">
        <v>51049775</v>
      </c>
      <c r="N12" s="513">
        <v>45176</v>
      </c>
      <c r="O12" s="357">
        <v>2023</v>
      </c>
      <c r="P12" s="357">
        <v>2023</v>
      </c>
      <c r="Q12" s="711">
        <v>4000</v>
      </c>
      <c r="R12" s="357"/>
      <c r="S12" s="199" t="s">
        <v>12429</v>
      </c>
    </row>
    <row r="13" spans="1:19" ht="38.25" customHeight="1" x14ac:dyDescent="0.2">
      <c r="A13" s="292" t="s">
        <v>28</v>
      </c>
      <c r="B13" s="259"/>
      <c r="C13" s="462" t="s">
        <v>12438</v>
      </c>
      <c r="D13" s="462" t="s">
        <v>12439</v>
      </c>
      <c r="E13" s="462" t="s">
        <v>12440</v>
      </c>
      <c r="F13" s="516" t="s">
        <v>174</v>
      </c>
      <c r="G13" s="516" t="s">
        <v>236</v>
      </c>
      <c r="H13" s="516" t="s">
        <v>685</v>
      </c>
      <c r="I13" s="512" t="s">
        <v>200</v>
      </c>
      <c r="J13" s="199"/>
      <c r="K13" s="462" t="s">
        <v>12441</v>
      </c>
      <c r="L13" s="462" t="s">
        <v>8009</v>
      </c>
      <c r="M13" s="220">
        <v>37870475</v>
      </c>
      <c r="N13" s="517">
        <v>44678</v>
      </c>
      <c r="O13" s="512">
        <v>2022</v>
      </c>
      <c r="P13" s="518">
        <v>2023</v>
      </c>
      <c r="Q13" s="711">
        <v>120563</v>
      </c>
      <c r="R13" s="175" t="s">
        <v>12405</v>
      </c>
      <c r="S13" s="199" t="s">
        <v>12442</v>
      </c>
    </row>
    <row r="14" spans="1:19" ht="38.25" x14ac:dyDescent="0.2">
      <c r="A14" s="141" t="s">
        <v>12</v>
      </c>
      <c r="B14" s="259" t="s">
        <v>94</v>
      </c>
      <c r="C14" s="140" t="s">
        <v>4511</v>
      </c>
      <c r="D14" s="140" t="s">
        <v>4512</v>
      </c>
      <c r="E14" s="140" t="s">
        <v>4513</v>
      </c>
      <c r="F14" s="270" t="s">
        <v>210</v>
      </c>
      <c r="G14" s="270" t="s">
        <v>230</v>
      </c>
      <c r="H14" s="270" t="s">
        <v>642</v>
      </c>
      <c r="I14" s="140" t="s">
        <v>194</v>
      </c>
      <c r="J14" s="140" t="s">
        <v>4514</v>
      </c>
      <c r="K14" s="140" t="s">
        <v>4515</v>
      </c>
      <c r="L14" s="140" t="s">
        <v>4516</v>
      </c>
      <c r="M14" s="165">
        <v>36145581</v>
      </c>
      <c r="N14" s="146">
        <v>44915</v>
      </c>
      <c r="O14" s="140">
        <v>2022</v>
      </c>
      <c r="P14" s="140">
        <v>2023</v>
      </c>
      <c r="Q14" s="711">
        <v>3200</v>
      </c>
      <c r="R14" s="140"/>
      <c r="S14" s="175" t="s">
        <v>4517</v>
      </c>
    </row>
    <row r="15" spans="1:19" ht="51" x14ac:dyDescent="0.2">
      <c r="A15" s="141" t="s">
        <v>12</v>
      </c>
      <c r="B15" s="259" t="s">
        <v>4474</v>
      </c>
      <c r="C15" s="140" t="s">
        <v>4518</v>
      </c>
      <c r="D15" s="140" t="s">
        <v>4304</v>
      </c>
      <c r="E15" s="140" t="s">
        <v>4519</v>
      </c>
      <c r="F15" s="270" t="s">
        <v>174</v>
      </c>
      <c r="G15" s="270" t="s">
        <v>240</v>
      </c>
      <c r="H15" s="270" t="s">
        <v>240</v>
      </c>
      <c r="I15" s="140" t="s">
        <v>196</v>
      </c>
      <c r="J15" s="155" t="s">
        <v>4520</v>
      </c>
      <c r="K15" s="140" t="s">
        <v>4521</v>
      </c>
      <c r="L15" s="140" t="s">
        <v>168</v>
      </c>
      <c r="M15" s="165">
        <v>308307</v>
      </c>
      <c r="N15" s="146">
        <v>45113</v>
      </c>
      <c r="O15" s="140">
        <v>2023</v>
      </c>
      <c r="P15" s="140">
        <v>2023</v>
      </c>
      <c r="Q15" s="711">
        <v>7000</v>
      </c>
      <c r="R15" s="140"/>
      <c r="S15" s="140" t="s">
        <v>4522</v>
      </c>
    </row>
    <row r="16" spans="1:19" ht="44.25" customHeight="1" x14ac:dyDescent="0.2">
      <c r="A16" s="141" t="s">
        <v>12</v>
      </c>
      <c r="B16" s="259" t="s">
        <v>97</v>
      </c>
      <c r="C16" s="140" t="s">
        <v>4523</v>
      </c>
      <c r="D16" s="140" t="s">
        <v>4524</v>
      </c>
      <c r="E16" s="140" t="s">
        <v>4525</v>
      </c>
      <c r="F16" s="270" t="s">
        <v>208</v>
      </c>
      <c r="G16" s="270" t="s">
        <v>184</v>
      </c>
      <c r="H16" s="270" t="s">
        <v>290</v>
      </c>
      <c r="I16" s="140" t="s">
        <v>186</v>
      </c>
      <c r="J16" s="140" t="s">
        <v>849</v>
      </c>
      <c r="K16" s="140" t="s">
        <v>4526</v>
      </c>
      <c r="L16" s="140" t="s">
        <v>4527</v>
      </c>
      <c r="M16" s="140">
        <v>52116166</v>
      </c>
      <c r="N16" s="146">
        <v>45008</v>
      </c>
      <c r="O16" s="140">
        <v>2023</v>
      </c>
      <c r="P16" s="140">
        <v>2023</v>
      </c>
      <c r="Q16" s="711">
        <v>12740.92</v>
      </c>
      <c r="R16" s="140"/>
      <c r="S16" s="140" t="s">
        <v>4528</v>
      </c>
    </row>
    <row r="17" spans="1:20" ht="36.75" customHeight="1" x14ac:dyDescent="0.2">
      <c r="A17" s="141" t="s">
        <v>12</v>
      </c>
      <c r="B17" s="259" t="s">
        <v>97</v>
      </c>
      <c r="C17" s="140" t="s">
        <v>4529</v>
      </c>
      <c r="D17" s="140" t="s">
        <v>4524</v>
      </c>
      <c r="E17" s="140" t="s">
        <v>4530</v>
      </c>
      <c r="F17" s="270" t="s">
        <v>210</v>
      </c>
      <c r="G17" s="270" t="s">
        <v>230</v>
      </c>
      <c r="H17" s="270" t="s">
        <v>376</v>
      </c>
      <c r="I17" s="140" t="s">
        <v>186</v>
      </c>
      <c r="J17" s="140" t="s">
        <v>3898</v>
      </c>
      <c r="K17" s="140" t="s">
        <v>4531</v>
      </c>
      <c r="L17" s="140" t="s">
        <v>4532</v>
      </c>
      <c r="M17" s="140">
        <v>30856868</v>
      </c>
      <c r="N17" s="146">
        <v>45111</v>
      </c>
      <c r="O17" s="140">
        <v>2023</v>
      </c>
      <c r="P17" s="140">
        <v>2023</v>
      </c>
      <c r="Q17" s="711">
        <v>14000</v>
      </c>
      <c r="R17" s="140" t="s">
        <v>4533</v>
      </c>
      <c r="S17" s="140" t="s">
        <v>4534</v>
      </c>
    </row>
    <row r="18" spans="1:20" ht="33" customHeight="1" x14ac:dyDescent="0.2">
      <c r="A18" s="141" t="s">
        <v>12</v>
      </c>
      <c r="B18" s="259" t="s">
        <v>93</v>
      </c>
      <c r="C18" s="140" t="s">
        <v>4535</v>
      </c>
      <c r="D18" s="140" t="s">
        <v>4536</v>
      </c>
      <c r="E18" s="153" t="s">
        <v>4537</v>
      </c>
      <c r="F18" s="270" t="s">
        <v>208</v>
      </c>
      <c r="G18" s="270" t="s">
        <v>184</v>
      </c>
      <c r="H18" s="270" t="s">
        <v>327</v>
      </c>
      <c r="I18" s="140" t="s">
        <v>184</v>
      </c>
      <c r="J18" s="140" t="s">
        <v>4538</v>
      </c>
      <c r="K18" s="140" t="s">
        <v>4539</v>
      </c>
      <c r="L18" s="140" t="s">
        <v>4540</v>
      </c>
      <c r="M18" s="140">
        <v>17058520</v>
      </c>
      <c r="N18" s="146">
        <v>44998</v>
      </c>
      <c r="O18" s="140">
        <v>2023</v>
      </c>
      <c r="P18" s="140">
        <v>2023</v>
      </c>
      <c r="Q18" s="711">
        <v>32500</v>
      </c>
      <c r="R18" s="140"/>
      <c r="S18" s="140" t="s">
        <v>4541</v>
      </c>
    </row>
    <row r="19" spans="1:20" s="87" customFormat="1" ht="121.5" customHeight="1" x14ac:dyDescent="0.2">
      <c r="A19" s="141" t="s">
        <v>29</v>
      </c>
      <c r="B19" s="259" t="s">
        <v>46</v>
      </c>
      <c r="C19" s="175" t="s">
        <v>10410</v>
      </c>
      <c r="D19" s="175" t="s">
        <v>10411</v>
      </c>
      <c r="E19" s="531" t="s">
        <v>10412</v>
      </c>
      <c r="F19" s="176" t="s">
        <v>173</v>
      </c>
      <c r="G19" s="176" t="s">
        <v>218</v>
      </c>
      <c r="H19" s="177" t="s">
        <v>462</v>
      </c>
      <c r="I19" s="175" t="s">
        <v>188</v>
      </c>
      <c r="J19" s="175"/>
      <c r="K19" s="175"/>
      <c r="L19" s="175" t="s">
        <v>10413</v>
      </c>
      <c r="M19" s="175">
        <v>34119116</v>
      </c>
      <c r="N19" s="178">
        <v>43466</v>
      </c>
      <c r="O19" s="175">
        <v>2019</v>
      </c>
      <c r="P19" s="175">
        <v>2024</v>
      </c>
      <c r="Q19" s="711">
        <v>1190</v>
      </c>
      <c r="R19" s="175"/>
      <c r="S19" s="175" t="s">
        <v>10410</v>
      </c>
    </row>
    <row r="20" spans="1:20" s="87" customFormat="1" ht="150.75" customHeight="1" x14ac:dyDescent="0.2">
      <c r="A20" s="141" t="s">
        <v>29</v>
      </c>
      <c r="B20" s="259" t="s">
        <v>46</v>
      </c>
      <c r="C20" s="175" t="s">
        <v>10414</v>
      </c>
      <c r="D20" s="175" t="s">
        <v>10415</v>
      </c>
      <c r="E20" s="392" t="s">
        <v>10416</v>
      </c>
      <c r="F20" s="176" t="s">
        <v>173</v>
      </c>
      <c r="G20" s="176" t="s">
        <v>219</v>
      </c>
      <c r="H20" s="177" t="s">
        <v>564</v>
      </c>
      <c r="I20" s="175" t="s">
        <v>188</v>
      </c>
      <c r="J20" s="175"/>
      <c r="K20" s="175"/>
      <c r="L20" s="175" t="s">
        <v>10417</v>
      </c>
      <c r="M20" s="175">
        <v>34127836</v>
      </c>
      <c r="N20" s="178" t="s">
        <v>10418</v>
      </c>
      <c r="O20" s="175">
        <v>2021</v>
      </c>
      <c r="P20" s="175">
        <v>2023</v>
      </c>
      <c r="Q20" s="711">
        <v>935</v>
      </c>
      <c r="R20" s="175"/>
      <c r="S20" s="175" t="s">
        <v>10414</v>
      </c>
    </row>
    <row r="21" spans="1:20" s="87" customFormat="1" ht="232.5" customHeight="1" x14ac:dyDescent="0.2">
      <c r="A21" s="141" t="s">
        <v>29</v>
      </c>
      <c r="B21" s="259" t="s">
        <v>46</v>
      </c>
      <c r="C21" s="175" t="s">
        <v>10419</v>
      </c>
      <c r="D21" s="175" t="s">
        <v>10420</v>
      </c>
      <c r="E21" s="531" t="s">
        <v>10421</v>
      </c>
      <c r="F21" s="176" t="s">
        <v>173</v>
      </c>
      <c r="G21" s="176" t="s">
        <v>218</v>
      </c>
      <c r="H21" s="176" t="s">
        <v>400</v>
      </c>
      <c r="I21" s="175" t="s">
        <v>188</v>
      </c>
      <c r="J21" s="175"/>
      <c r="K21" s="175"/>
      <c r="L21" s="175" t="s">
        <v>10422</v>
      </c>
      <c r="M21" s="175" t="s">
        <v>10423</v>
      </c>
      <c r="N21" s="178">
        <v>44865</v>
      </c>
      <c r="O21" s="175">
        <v>2022</v>
      </c>
      <c r="P21" s="175">
        <v>2023</v>
      </c>
      <c r="Q21" s="711">
        <v>7440</v>
      </c>
      <c r="R21" s="175"/>
      <c r="S21" s="175" t="s">
        <v>10419</v>
      </c>
    </row>
    <row r="22" spans="1:20" s="88" customFormat="1" ht="64.5" customHeight="1" x14ac:dyDescent="0.2">
      <c r="A22" s="141" t="s">
        <v>29</v>
      </c>
      <c r="B22" s="259" t="s">
        <v>46</v>
      </c>
      <c r="C22" s="175" t="s">
        <v>8493</v>
      </c>
      <c r="D22" s="199" t="s">
        <v>8503</v>
      </c>
      <c r="E22" s="392" t="s">
        <v>10424</v>
      </c>
      <c r="F22" s="177" t="s">
        <v>208</v>
      </c>
      <c r="G22" s="176" t="s">
        <v>182</v>
      </c>
      <c r="H22" s="176" t="s">
        <v>251</v>
      </c>
      <c r="I22" s="175" t="s">
        <v>182</v>
      </c>
      <c r="J22" s="175"/>
      <c r="K22" s="175"/>
      <c r="L22" s="175" t="s">
        <v>10425</v>
      </c>
      <c r="M22" s="175" t="s">
        <v>10426</v>
      </c>
      <c r="N22" s="178">
        <v>44939</v>
      </c>
      <c r="O22" s="175">
        <v>2023</v>
      </c>
      <c r="P22" s="175">
        <v>2023</v>
      </c>
      <c r="Q22" s="711">
        <v>295</v>
      </c>
      <c r="R22" s="175"/>
      <c r="S22" s="175" t="s">
        <v>8493</v>
      </c>
    </row>
    <row r="23" spans="1:20" s="88" customFormat="1" ht="81.75" customHeight="1" x14ac:dyDescent="0.2">
      <c r="A23" s="141" t="s">
        <v>29</v>
      </c>
      <c r="B23" s="259" t="s">
        <v>46</v>
      </c>
      <c r="C23" s="175" t="s">
        <v>10427</v>
      </c>
      <c r="D23" s="175" t="s">
        <v>10428</v>
      </c>
      <c r="E23" s="531" t="s">
        <v>10429</v>
      </c>
      <c r="F23" s="176" t="s">
        <v>173</v>
      </c>
      <c r="G23" s="176" t="s">
        <v>219</v>
      </c>
      <c r="H23" s="177" t="s">
        <v>564</v>
      </c>
      <c r="I23" s="175" t="s">
        <v>188</v>
      </c>
      <c r="J23" s="175"/>
      <c r="K23" s="175"/>
      <c r="L23" s="175" t="s">
        <v>10430</v>
      </c>
      <c r="M23" s="175" t="s">
        <v>10431</v>
      </c>
      <c r="N23" s="178">
        <v>44946</v>
      </c>
      <c r="O23" s="175">
        <v>2023</v>
      </c>
      <c r="P23" s="175">
        <v>2023</v>
      </c>
      <c r="Q23" s="711">
        <v>540</v>
      </c>
      <c r="R23" s="175"/>
      <c r="S23" s="175" t="s">
        <v>10427</v>
      </c>
    </row>
    <row r="24" spans="1:20" s="88" customFormat="1" ht="114" customHeight="1" x14ac:dyDescent="0.2">
      <c r="A24" s="141" t="s">
        <v>29</v>
      </c>
      <c r="B24" s="259" t="s">
        <v>46</v>
      </c>
      <c r="C24" s="175" t="s">
        <v>10432</v>
      </c>
      <c r="D24" s="175" t="s">
        <v>8447</v>
      </c>
      <c r="E24" s="392" t="s">
        <v>10433</v>
      </c>
      <c r="F24" s="177" t="s">
        <v>208</v>
      </c>
      <c r="G24" s="176" t="s">
        <v>182</v>
      </c>
      <c r="H24" s="176" t="s">
        <v>325</v>
      </c>
      <c r="I24" s="175" t="s">
        <v>182</v>
      </c>
      <c r="J24" s="175"/>
      <c r="K24" s="175"/>
      <c r="L24" s="175" t="s">
        <v>10434</v>
      </c>
      <c r="M24" s="175" t="s">
        <v>10435</v>
      </c>
      <c r="N24" s="178">
        <v>44952</v>
      </c>
      <c r="O24" s="175">
        <v>2023</v>
      </c>
      <c r="P24" s="175">
        <v>2023</v>
      </c>
      <c r="Q24" s="711">
        <v>900</v>
      </c>
      <c r="R24" s="175"/>
      <c r="S24" s="175" t="s">
        <v>10436</v>
      </c>
    </row>
    <row r="25" spans="1:20" s="88" customFormat="1" ht="110.25" customHeight="1" x14ac:dyDescent="0.2">
      <c r="A25" s="141" t="s">
        <v>29</v>
      </c>
      <c r="B25" s="259" t="s">
        <v>46</v>
      </c>
      <c r="C25" s="175" t="s">
        <v>10437</v>
      </c>
      <c r="D25" s="175" t="s">
        <v>10438</v>
      </c>
      <c r="E25" s="531" t="s">
        <v>10439</v>
      </c>
      <c r="F25" s="176" t="s">
        <v>173</v>
      </c>
      <c r="G25" s="176" t="s">
        <v>219</v>
      </c>
      <c r="H25" s="176" t="s">
        <v>401</v>
      </c>
      <c r="I25" s="175" t="s">
        <v>188</v>
      </c>
      <c r="J25" s="175"/>
      <c r="K25" s="175"/>
      <c r="L25" s="175" t="s">
        <v>3677</v>
      </c>
      <c r="M25" s="175" t="s">
        <v>10440</v>
      </c>
      <c r="N25" s="178">
        <v>44993</v>
      </c>
      <c r="O25" s="175">
        <v>2023</v>
      </c>
      <c r="P25" s="175">
        <v>2023</v>
      </c>
      <c r="Q25" s="711">
        <v>154</v>
      </c>
      <c r="R25" s="175"/>
      <c r="S25" s="175" t="s">
        <v>10437</v>
      </c>
    </row>
    <row r="26" spans="1:20" s="88" customFormat="1" ht="132" customHeight="1" x14ac:dyDescent="0.2">
      <c r="A26" s="141" t="s">
        <v>29</v>
      </c>
      <c r="B26" s="259" t="s">
        <v>46</v>
      </c>
      <c r="C26" s="175" t="s">
        <v>10441</v>
      </c>
      <c r="D26" s="175" t="s">
        <v>10420</v>
      </c>
      <c r="E26" s="392" t="s">
        <v>10442</v>
      </c>
      <c r="F26" s="176" t="s">
        <v>173</v>
      </c>
      <c r="G26" s="176" t="s">
        <v>218</v>
      </c>
      <c r="H26" s="176" t="s">
        <v>400</v>
      </c>
      <c r="I26" s="175" t="s">
        <v>188</v>
      </c>
      <c r="J26" s="175"/>
      <c r="K26" s="175"/>
      <c r="L26" s="175" t="s">
        <v>10443</v>
      </c>
      <c r="M26" s="175" t="s">
        <v>10444</v>
      </c>
      <c r="N26" s="178">
        <v>44988</v>
      </c>
      <c r="O26" s="175">
        <v>2023</v>
      </c>
      <c r="P26" s="175">
        <v>2023</v>
      </c>
      <c r="Q26" s="711">
        <v>1200</v>
      </c>
      <c r="R26" s="175"/>
      <c r="S26" s="175" t="s">
        <v>10441</v>
      </c>
      <c r="T26" s="91"/>
    </row>
    <row r="27" spans="1:20" ht="38.25" x14ac:dyDescent="0.2">
      <c r="A27" s="141" t="s">
        <v>29</v>
      </c>
      <c r="B27" s="259" t="s">
        <v>46</v>
      </c>
      <c r="C27" s="175" t="s">
        <v>10445</v>
      </c>
      <c r="D27" s="175" t="s">
        <v>10446</v>
      </c>
      <c r="E27" s="531" t="s">
        <v>10447</v>
      </c>
      <c r="F27" s="176" t="s">
        <v>173</v>
      </c>
      <c r="G27" s="176" t="s">
        <v>219</v>
      </c>
      <c r="H27" s="177" t="s">
        <v>434</v>
      </c>
      <c r="I27" s="175" t="s">
        <v>188</v>
      </c>
      <c r="J27" s="175"/>
      <c r="K27" s="175"/>
      <c r="L27" s="175" t="s">
        <v>10448</v>
      </c>
      <c r="M27" s="175" t="s">
        <v>10449</v>
      </c>
      <c r="N27" s="178">
        <v>45015</v>
      </c>
      <c r="O27" s="175">
        <v>2023</v>
      </c>
      <c r="P27" s="175">
        <v>2023</v>
      </c>
      <c r="Q27" s="711">
        <v>738</v>
      </c>
      <c r="R27" s="175"/>
      <c r="S27" s="175" t="s">
        <v>10445</v>
      </c>
    </row>
    <row r="28" spans="1:20" ht="38.25" x14ac:dyDescent="0.2">
      <c r="A28" s="141" t="s">
        <v>29</v>
      </c>
      <c r="B28" s="259" t="s">
        <v>46</v>
      </c>
      <c r="C28" s="175" t="s">
        <v>10450</v>
      </c>
      <c r="D28" s="175" t="s">
        <v>10451</v>
      </c>
      <c r="E28" s="392" t="s">
        <v>10452</v>
      </c>
      <c r="F28" s="176" t="s">
        <v>173</v>
      </c>
      <c r="G28" s="176" t="s">
        <v>218</v>
      </c>
      <c r="H28" s="177" t="s">
        <v>580</v>
      </c>
      <c r="I28" s="175" t="s">
        <v>188</v>
      </c>
      <c r="J28" s="175"/>
      <c r="K28" s="175"/>
      <c r="L28" s="175" t="s">
        <v>10453</v>
      </c>
      <c r="M28" s="175" t="s">
        <v>10454</v>
      </c>
      <c r="N28" s="178">
        <v>45036</v>
      </c>
      <c r="O28" s="175">
        <v>2023</v>
      </c>
      <c r="P28" s="175">
        <v>2023</v>
      </c>
      <c r="Q28" s="711">
        <v>504.39</v>
      </c>
      <c r="R28" s="175"/>
      <c r="S28" s="175" t="s">
        <v>10450</v>
      </c>
    </row>
    <row r="29" spans="1:20" ht="38.25" x14ac:dyDescent="0.2">
      <c r="A29" s="141" t="s">
        <v>29</v>
      </c>
      <c r="B29" s="259" t="s">
        <v>46</v>
      </c>
      <c r="C29" s="175" t="s">
        <v>10455</v>
      </c>
      <c r="D29" s="175" t="s">
        <v>10456</v>
      </c>
      <c r="E29" s="531" t="s">
        <v>10457</v>
      </c>
      <c r="F29" s="176" t="s">
        <v>173</v>
      </c>
      <c r="G29" s="176" t="s">
        <v>219</v>
      </c>
      <c r="H29" s="176" t="s">
        <v>541</v>
      </c>
      <c r="I29" s="175" t="s">
        <v>188</v>
      </c>
      <c r="J29" s="175"/>
      <c r="K29" s="175"/>
      <c r="L29" s="175" t="s">
        <v>10458</v>
      </c>
      <c r="M29" s="175" t="s">
        <v>10459</v>
      </c>
      <c r="N29" s="178">
        <v>45089</v>
      </c>
      <c r="O29" s="175">
        <v>2023</v>
      </c>
      <c r="P29" s="175">
        <v>2023</v>
      </c>
      <c r="Q29" s="711">
        <v>150</v>
      </c>
      <c r="R29" s="175"/>
      <c r="S29" s="175" t="s">
        <v>10455</v>
      </c>
    </row>
    <row r="30" spans="1:20" ht="38.25" x14ac:dyDescent="0.2">
      <c r="A30" s="141" t="s">
        <v>29</v>
      </c>
      <c r="B30" s="259" t="s">
        <v>46</v>
      </c>
      <c r="C30" s="175" t="s">
        <v>10460</v>
      </c>
      <c r="D30" s="175" t="s">
        <v>10461</v>
      </c>
      <c r="E30" s="392" t="s">
        <v>10462</v>
      </c>
      <c r="F30" s="176" t="s">
        <v>173</v>
      </c>
      <c r="G30" s="176" t="s">
        <v>219</v>
      </c>
      <c r="H30" s="177" t="s">
        <v>564</v>
      </c>
      <c r="I30" s="175" t="s">
        <v>188</v>
      </c>
      <c r="J30" s="175"/>
      <c r="K30" s="175"/>
      <c r="L30" s="175" t="s">
        <v>8056</v>
      </c>
      <c r="M30" s="175" t="s">
        <v>6627</v>
      </c>
      <c r="N30" s="178">
        <v>45064</v>
      </c>
      <c r="O30" s="175">
        <v>2023</v>
      </c>
      <c r="P30" s="175">
        <v>2023</v>
      </c>
      <c r="Q30" s="711">
        <v>3255.85</v>
      </c>
      <c r="R30" s="175"/>
      <c r="S30" s="175" t="s">
        <v>10460</v>
      </c>
    </row>
    <row r="31" spans="1:20" ht="39" customHeight="1" x14ac:dyDescent="0.2">
      <c r="A31" s="141" t="s">
        <v>29</v>
      </c>
      <c r="B31" s="259" t="s">
        <v>46</v>
      </c>
      <c r="C31" s="175" t="s">
        <v>10463</v>
      </c>
      <c r="D31" s="199" t="s">
        <v>10464</v>
      </c>
      <c r="E31" s="531" t="s">
        <v>10465</v>
      </c>
      <c r="F31" s="176" t="s">
        <v>173</v>
      </c>
      <c r="G31" s="176" t="s">
        <v>219</v>
      </c>
      <c r="H31" s="177" t="s">
        <v>564</v>
      </c>
      <c r="I31" s="175" t="s">
        <v>188</v>
      </c>
      <c r="J31" s="175"/>
      <c r="K31" s="175"/>
      <c r="L31" s="175" t="s">
        <v>10466</v>
      </c>
      <c r="M31" s="175" t="s">
        <v>10467</v>
      </c>
      <c r="N31" s="178">
        <v>45111</v>
      </c>
      <c r="O31" s="175">
        <v>2023</v>
      </c>
      <c r="P31" s="175">
        <v>2023</v>
      </c>
      <c r="Q31" s="711">
        <v>240</v>
      </c>
      <c r="R31" s="175"/>
      <c r="S31" s="199" t="s">
        <v>10463</v>
      </c>
    </row>
    <row r="32" spans="1:20" ht="38.25" x14ac:dyDescent="0.2">
      <c r="A32" s="141" t="s">
        <v>29</v>
      </c>
      <c r="B32" s="259" t="s">
        <v>46</v>
      </c>
      <c r="C32" s="175" t="s">
        <v>10468</v>
      </c>
      <c r="D32" s="175" t="s">
        <v>9680</v>
      </c>
      <c r="E32" s="392" t="s">
        <v>10469</v>
      </c>
      <c r="F32" s="176" t="s">
        <v>173</v>
      </c>
      <c r="G32" s="176" t="s">
        <v>219</v>
      </c>
      <c r="H32" s="176" t="s">
        <v>541</v>
      </c>
      <c r="I32" s="175" t="s">
        <v>188</v>
      </c>
      <c r="J32" s="175"/>
      <c r="K32" s="175"/>
      <c r="L32" s="175" t="s">
        <v>10470</v>
      </c>
      <c r="M32" s="175" t="s">
        <v>10471</v>
      </c>
      <c r="N32" s="178">
        <v>45019</v>
      </c>
      <c r="O32" s="175">
        <v>2023</v>
      </c>
      <c r="P32" s="175">
        <v>2023</v>
      </c>
      <c r="Q32" s="711">
        <v>1000</v>
      </c>
      <c r="R32" s="175"/>
      <c r="S32" s="175" t="s">
        <v>10468</v>
      </c>
    </row>
    <row r="33" spans="1:21" ht="38.25" x14ac:dyDescent="0.2">
      <c r="A33" s="141" t="s">
        <v>29</v>
      </c>
      <c r="B33" s="259" t="s">
        <v>46</v>
      </c>
      <c r="C33" s="175" t="s">
        <v>10472</v>
      </c>
      <c r="D33" s="199" t="s">
        <v>10464</v>
      </c>
      <c r="E33" s="531" t="s">
        <v>10473</v>
      </c>
      <c r="F33" s="176" t="s">
        <v>173</v>
      </c>
      <c r="G33" s="176" t="s">
        <v>218</v>
      </c>
      <c r="H33" s="176" t="s">
        <v>400</v>
      </c>
      <c r="I33" s="175" t="s">
        <v>188</v>
      </c>
      <c r="J33" s="175"/>
      <c r="K33" s="175"/>
      <c r="L33" s="175" t="s">
        <v>10474</v>
      </c>
      <c r="M33" s="175" t="s">
        <v>10475</v>
      </c>
      <c r="N33" s="178">
        <v>45121</v>
      </c>
      <c r="O33" s="175">
        <v>2023</v>
      </c>
      <c r="P33" s="175">
        <v>2023</v>
      </c>
      <c r="Q33" s="711">
        <v>983.33</v>
      </c>
      <c r="R33" s="175"/>
      <c r="S33" s="199" t="s">
        <v>10472</v>
      </c>
    </row>
    <row r="34" spans="1:21" ht="165" customHeight="1" x14ac:dyDescent="0.2">
      <c r="A34" s="141" t="s">
        <v>29</v>
      </c>
      <c r="B34" s="259" t="s">
        <v>46</v>
      </c>
      <c r="C34" s="175" t="s">
        <v>10476</v>
      </c>
      <c r="D34" s="199" t="s">
        <v>10464</v>
      </c>
      <c r="E34" s="392" t="s">
        <v>10477</v>
      </c>
      <c r="F34" s="176" t="s">
        <v>173</v>
      </c>
      <c r="G34" s="176" t="s">
        <v>218</v>
      </c>
      <c r="H34" s="177" t="s">
        <v>580</v>
      </c>
      <c r="I34" s="175" t="s">
        <v>188</v>
      </c>
      <c r="J34" s="175"/>
      <c r="K34" s="175"/>
      <c r="L34" s="175" t="s">
        <v>10478</v>
      </c>
      <c r="M34" s="175" t="s">
        <v>3638</v>
      </c>
      <c r="N34" s="178">
        <v>45131</v>
      </c>
      <c r="O34" s="175">
        <v>2023</v>
      </c>
      <c r="P34" s="175">
        <v>2023</v>
      </c>
      <c r="Q34" s="711">
        <v>640</v>
      </c>
      <c r="R34" s="175"/>
      <c r="S34" s="199" t="s">
        <v>10476</v>
      </c>
    </row>
    <row r="35" spans="1:21" ht="38.25" x14ac:dyDescent="0.2">
      <c r="A35" s="141" t="s">
        <v>29</v>
      </c>
      <c r="B35" s="259" t="s">
        <v>46</v>
      </c>
      <c r="C35" s="175" t="s">
        <v>10450</v>
      </c>
      <c r="D35" s="175" t="s">
        <v>10451</v>
      </c>
      <c r="E35" s="531" t="s">
        <v>10479</v>
      </c>
      <c r="F35" s="176" t="s">
        <v>173</v>
      </c>
      <c r="G35" s="176" t="s">
        <v>218</v>
      </c>
      <c r="H35" s="177" t="s">
        <v>580</v>
      </c>
      <c r="I35" s="175" t="s">
        <v>188</v>
      </c>
      <c r="J35" s="175"/>
      <c r="K35" s="175"/>
      <c r="L35" s="175" t="s">
        <v>10480</v>
      </c>
      <c r="M35" s="175" t="s">
        <v>10481</v>
      </c>
      <c r="N35" s="178">
        <v>45106</v>
      </c>
      <c r="O35" s="175">
        <v>2023</v>
      </c>
      <c r="P35" s="175">
        <v>2023</v>
      </c>
      <c r="Q35" s="711">
        <v>260</v>
      </c>
      <c r="R35" s="175"/>
      <c r="S35" s="175" t="s">
        <v>10450</v>
      </c>
    </row>
    <row r="36" spans="1:21" ht="154.5" customHeight="1" x14ac:dyDescent="0.2">
      <c r="A36" s="141" t="s">
        <v>29</v>
      </c>
      <c r="B36" s="259" t="s">
        <v>46</v>
      </c>
      <c r="C36" s="175" t="s">
        <v>8493</v>
      </c>
      <c r="D36" s="199" t="s">
        <v>8503</v>
      </c>
      <c r="E36" s="392" t="s">
        <v>10482</v>
      </c>
      <c r="F36" s="177" t="s">
        <v>208</v>
      </c>
      <c r="G36" s="176" t="s">
        <v>182</v>
      </c>
      <c r="H36" s="176" t="s">
        <v>251</v>
      </c>
      <c r="I36" s="175" t="s">
        <v>182</v>
      </c>
      <c r="J36" s="175"/>
      <c r="K36" s="175"/>
      <c r="L36" s="175" t="s">
        <v>8508</v>
      </c>
      <c r="M36" s="175" t="s">
        <v>8509</v>
      </c>
      <c r="N36" s="178">
        <v>45146</v>
      </c>
      <c r="O36" s="175">
        <v>2023</v>
      </c>
      <c r="P36" s="175">
        <v>2023</v>
      </c>
      <c r="Q36" s="711">
        <v>2500</v>
      </c>
      <c r="R36" s="175"/>
      <c r="S36" s="175" t="s">
        <v>8493</v>
      </c>
    </row>
    <row r="37" spans="1:21" ht="240.75" customHeight="1" x14ac:dyDescent="0.2">
      <c r="A37" s="141" t="s">
        <v>29</v>
      </c>
      <c r="B37" s="259" t="s">
        <v>46</v>
      </c>
      <c r="C37" s="175" t="s">
        <v>10483</v>
      </c>
      <c r="D37" s="199" t="s">
        <v>10464</v>
      </c>
      <c r="E37" s="531" t="s">
        <v>10484</v>
      </c>
      <c r="F37" s="176" t="s">
        <v>173</v>
      </c>
      <c r="G37" s="176" t="s">
        <v>218</v>
      </c>
      <c r="H37" s="177" t="s">
        <v>580</v>
      </c>
      <c r="I37" s="175" t="s">
        <v>188</v>
      </c>
      <c r="J37" s="175"/>
      <c r="K37" s="175"/>
      <c r="L37" s="175" t="s">
        <v>1482</v>
      </c>
      <c r="M37" s="175" t="s">
        <v>10085</v>
      </c>
      <c r="N37" s="178">
        <v>45162</v>
      </c>
      <c r="O37" s="175">
        <v>2023</v>
      </c>
      <c r="P37" s="175">
        <v>2023</v>
      </c>
      <c r="Q37" s="711">
        <v>666</v>
      </c>
      <c r="R37" s="175"/>
      <c r="S37" s="199" t="s">
        <v>10483</v>
      </c>
      <c r="T37" s="101"/>
      <c r="U37" s="101"/>
    </row>
    <row r="38" spans="1:21" ht="38.25" x14ac:dyDescent="0.2">
      <c r="A38" s="141" t="s">
        <v>29</v>
      </c>
      <c r="B38" s="259" t="s">
        <v>46</v>
      </c>
      <c r="C38" s="175" t="s">
        <v>10437</v>
      </c>
      <c r="D38" s="175" t="s">
        <v>10485</v>
      </c>
      <c r="E38" s="392" t="s">
        <v>10486</v>
      </c>
      <c r="F38" s="176" t="s">
        <v>173</v>
      </c>
      <c r="G38" s="176" t="s">
        <v>219</v>
      </c>
      <c r="H38" s="176" t="s">
        <v>401</v>
      </c>
      <c r="I38" s="175" t="s">
        <v>188</v>
      </c>
      <c r="J38" s="175"/>
      <c r="K38" s="175"/>
      <c r="L38" s="175" t="s">
        <v>3677</v>
      </c>
      <c r="M38" s="175" t="s">
        <v>10440</v>
      </c>
      <c r="N38" s="178">
        <v>45181</v>
      </c>
      <c r="O38" s="175">
        <v>2023</v>
      </c>
      <c r="P38" s="175">
        <v>2023</v>
      </c>
      <c r="Q38" s="711">
        <v>693</v>
      </c>
      <c r="R38" s="175"/>
      <c r="S38" s="175" t="s">
        <v>10437</v>
      </c>
      <c r="T38" s="101"/>
    </row>
    <row r="39" spans="1:21" ht="204" x14ac:dyDescent="0.2">
      <c r="A39" s="141" t="s">
        <v>29</v>
      </c>
      <c r="B39" s="259" t="s">
        <v>46</v>
      </c>
      <c r="C39" s="175" t="s">
        <v>10487</v>
      </c>
      <c r="D39" s="199" t="s">
        <v>10488</v>
      </c>
      <c r="E39" s="531" t="s">
        <v>10489</v>
      </c>
      <c r="F39" s="176" t="s">
        <v>173</v>
      </c>
      <c r="G39" s="176" t="s">
        <v>218</v>
      </c>
      <c r="H39" s="176" t="s">
        <v>515</v>
      </c>
      <c r="I39" s="175" t="s">
        <v>188</v>
      </c>
      <c r="J39" s="175"/>
      <c r="K39" s="175"/>
      <c r="L39" s="175" t="s">
        <v>10490</v>
      </c>
      <c r="M39" s="175" t="s">
        <v>10491</v>
      </c>
      <c r="N39" s="178">
        <v>45196</v>
      </c>
      <c r="O39" s="175">
        <v>223</v>
      </c>
      <c r="P39" s="175">
        <v>2023</v>
      </c>
      <c r="Q39" s="711">
        <v>5000</v>
      </c>
      <c r="R39" s="175"/>
      <c r="S39" s="199" t="s">
        <v>10492</v>
      </c>
    </row>
    <row r="40" spans="1:21" ht="339.75" customHeight="1" x14ac:dyDescent="0.2">
      <c r="A40" s="141" t="s">
        <v>29</v>
      </c>
      <c r="B40" s="259" t="s">
        <v>46</v>
      </c>
      <c r="C40" s="175" t="s">
        <v>10493</v>
      </c>
      <c r="D40" s="175" t="s">
        <v>10494</v>
      </c>
      <c r="E40" s="392" t="s">
        <v>10495</v>
      </c>
      <c r="F40" s="176" t="s">
        <v>173</v>
      </c>
      <c r="G40" s="176" t="s">
        <v>218</v>
      </c>
      <c r="H40" s="177" t="s">
        <v>580</v>
      </c>
      <c r="I40" s="175" t="s">
        <v>188</v>
      </c>
      <c r="J40" s="175"/>
      <c r="K40" s="175"/>
      <c r="L40" s="175" t="s">
        <v>10453</v>
      </c>
      <c r="M40" s="175" t="s">
        <v>10454</v>
      </c>
      <c r="N40" s="178">
        <v>45229</v>
      </c>
      <c r="O40" s="175">
        <v>2023</v>
      </c>
      <c r="P40" s="175">
        <v>2023</v>
      </c>
      <c r="Q40" s="711">
        <v>833.41</v>
      </c>
      <c r="R40" s="175"/>
      <c r="S40" s="175" t="s">
        <v>10496</v>
      </c>
    </row>
    <row r="41" spans="1:21" ht="38.25" x14ac:dyDescent="0.2">
      <c r="A41" s="141" t="s">
        <v>29</v>
      </c>
      <c r="B41" s="259" t="s">
        <v>46</v>
      </c>
      <c r="C41" s="175" t="s">
        <v>10497</v>
      </c>
      <c r="D41" s="199" t="s">
        <v>10498</v>
      </c>
      <c r="E41" s="531" t="s">
        <v>10499</v>
      </c>
      <c r="F41" s="176" t="s">
        <v>173</v>
      </c>
      <c r="G41" s="176" t="s">
        <v>219</v>
      </c>
      <c r="H41" s="177" t="s">
        <v>463</v>
      </c>
      <c r="I41" s="175" t="s">
        <v>188</v>
      </c>
      <c r="J41" s="175"/>
      <c r="K41" s="175"/>
      <c r="L41" s="175" t="s">
        <v>1482</v>
      </c>
      <c r="M41" s="175" t="s">
        <v>10085</v>
      </c>
      <c r="N41" s="178">
        <v>45215</v>
      </c>
      <c r="O41" s="175">
        <v>2023</v>
      </c>
      <c r="P41" s="175">
        <v>2023</v>
      </c>
      <c r="Q41" s="711">
        <v>787.5</v>
      </c>
      <c r="R41" s="175"/>
      <c r="S41" s="199" t="s">
        <v>10497</v>
      </c>
      <c r="T41" s="102"/>
      <c r="U41" s="103"/>
    </row>
    <row r="42" spans="1:21" ht="91.5" customHeight="1" x14ac:dyDescent="0.2">
      <c r="A42" s="141" t="s">
        <v>29</v>
      </c>
      <c r="B42" s="259" t="s">
        <v>46</v>
      </c>
      <c r="C42" s="175" t="s">
        <v>8493</v>
      </c>
      <c r="D42" s="199" t="s">
        <v>8503</v>
      </c>
      <c r="E42" s="392" t="s">
        <v>10500</v>
      </c>
      <c r="F42" s="177" t="s">
        <v>208</v>
      </c>
      <c r="G42" s="176" t="s">
        <v>182</v>
      </c>
      <c r="H42" s="176" t="s">
        <v>251</v>
      </c>
      <c r="I42" s="175" t="s">
        <v>182</v>
      </c>
      <c r="J42" s="175"/>
      <c r="K42" s="175"/>
      <c r="L42" s="175" t="s">
        <v>8508</v>
      </c>
      <c r="M42" s="175" t="s">
        <v>8509</v>
      </c>
      <c r="N42" s="178">
        <v>45233</v>
      </c>
      <c r="O42" s="175">
        <v>2023</v>
      </c>
      <c r="P42" s="175">
        <v>2023</v>
      </c>
      <c r="Q42" s="711">
        <v>5000</v>
      </c>
      <c r="R42" s="175"/>
      <c r="S42" s="175" t="s">
        <v>8493</v>
      </c>
    </row>
    <row r="43" spans="1:21" ht="173.25" customHeight="1" x14ac:dyDescent="0.2">
      <c r="A43" s="141" t="s">
        <v>29</v>
      </c>
      <c r="B43" s="259" t="s">
        <v>46</v>
      </c>
      <c r="C43" s="175" t="s">
        <v>10501</v>
      </c>
      <c r="D43" s="199" t="s">
        <v>10502</v>
      </c>
      <c r="E43" s="531" t="s">
        <v>10503</v>
      </c>
      <c r="F43" s="176" t="s">
        <v>173</v>
      </c>
      <c r="G43" s="176" t="s">
        <v>218</v>
      </c>
      <c r="H43" s="177" t="s">
        <v>580</v>
      </c>
      <c r="I43" s="175" t="s">
        <v>188</v>
      </c>
      <c r="J43" s="175"/>
      <c r="K43" s="175"/>
      <c r="L43" s="175" t="s">
        <v>105</v>
      </c>
      <c r="M43" s="175" t="s">
        <v>10504</v>
      </c>
      <c r="N43" s="178">
        <v>45238</v>
      </c>
      <c r="O43" s="175">
        <v>2023</v>
      </c>
      <c r="P43" s="175">
        <v>2023</v>
      </c>
      <c r="Q43" s="711">
        <v>1333.33</v>
      </c>
      <c r="R43" s="175"/>
      <c r="S43" s="199" t="s">
        <v>10501</v>
      </c>
    </row>
    <row r="44" spans="1:21" s="82" customFormat="1" ht="229.5" x14ac:dyDescent="0.2">
      <c r="A44" s="141" t="s">
        <v>29</v>
      </c>
      <c r="B44" s="259" t="s">
        <v>46</v>
      </c>
      <c r="C44" s="175" t="s">
        <v>10505</v>
      </c>
      <c r="D44" s="199" t="s">
        <v>10506</v>
      </c>
      <c r="E44" s="392" t="s">
        <v>10507</v>
      </c>
      <c r="F44" s="176" t="s">
        <v>173</v>
      </c>
      <c r="G44" s="176" t="s">
        <v>218</v>
      </c>
      <c r="H44" s="177" t="s">
        <v>257</v>
      </c>
      <c r="I44" s="175" t="s">
        <v>188</v>
      </c>
      <c r="J44" s="175"/>
      <c r="K44" s="175"/>
      <c r="L44" s="175" t="s">
        <v>8491</v>
      </c>
      <c r="M44" s="175" t="s">
        <v>10508</v>
      </c>
      <c r="N44" s="178">
        <v>45233</v>
      </c>
      <c r="O44" s="175">
        <v>2023</v>
      </c>
      <c r="P44" s="175">
        <v>2023</v>
      </c>
      <c r="Q44" s="711">
        <v>225</v>
      </c>
      <c r="R44" s="175"/>
      <c r="S44" s="175" t="s">
        <v>10509</v>
      </c>
    </row>
    <row r="45" spans="1:21" s="82" customFormat="1" ht="63.75" x14ac:dyDescent="0.2">
      <c r="A45" s="141" t="s">
        <v>29</v>
      </c>
      <c r="B45" s="259" t="s">
        <v>46</v>
      </c>
      <c r="C45" s="175" t="s">
        <v>10510</v>
      </c>
      <c r="D45" s="199" t="s">
        <v>10511</v>
      </c>
      <c r="E45" s="531" t="s">
        <v>10512</v>
      </c>
      <c r="F45" s="176" t="s">
        <v>173</v>
      </c>
      <c r="G45" s="176" t="s">
        <v>218</v>
      </c>
      <c r="H45" s="177" t="s">
        <v>580</v>
      </c>
      <c r="I45" s="175" t="s">
        <v>188</v>
      </c>
      <c r="J45" s="175"/>
      <c r="K45" s="175"/>
      <c r="L45" s="175" t="s">
        <v>8496</v>
      </c>
      <c r="M45" s="175" t="s">
        <v>8497</v>
      </c>
      <c r="N45" s="178">
        <v>45245</v>
      </c>
      <c r="O45" s="175">
        <v>2023</v>
      </c>
      <c r="P45" s="175">
        <v>2023</v>
      </c>
      <c r="Q45" s="711">
        <v>400</v>
      </c>
      <c r="R45" s="175"/>
      <c r="S45" s="175" t="s">
        <v>10513</v>
      </c>
    </row>
    <row r="46" spans="1:21" s="82" customFormat="1" ht="153" x14ac:dyDescent="0.2">
      <c r="A46" s="141" t="s">
        <v>29</v>
      </c>
      <c r="B46" s="259" t="s">
        <v>46</v>
      </c>
      <c r="C46" s="175" t="s">
        <v>10514</v>
      </c>
      <c r="D46" s="199" t="s">
        <v>10515</v>
      </c>
      <c r="E46" s="392" t="s">
        <v>10516</v>
      </c>
      <c r="F46" s="176" t="s">
        <v>173</v>
      </c>
      <c r="G46" s="176" t="s">
        <v>219</v>
      </c>
      <c r="H46" s="177" t="s">
        <v>564</v>
      </c>
      <c r="I46" s="175" t="s">
        <v>188</v>
      </c>
      <c r="J46" s="175"/>
      <c r="K46" s="175"/>
      <c r="L46" s="175" t="s">
        <v>10517</v>
      </c>
      <c r="M46" s="175" t="s">
        <v>10518</v>
      </c>
      <c r="N46" s="178">
        <v>45257</v>
      </c>
      <c r="O46" s="175">
        <v>2023</v>
      </c>
      <c r="P46" s="175">
        <v>2023</v>
      </c>
      <c r="Q46" s="711">
        <v>500</v>
      </c>
      <c r="R46" s="175"/>
      <c r="S46" s="175" t="s">
        <v>10519</v>
      </c>
    </row>
    <row r="47" spans="1:21" s="82" customFormat="1" ht="38.25" x14ac:dyDescent="0.2">
      <c r="A47" s="141" t="s">
        <v>29</v>
      </c>
      <c r="B47" s="259" t="s">
        <v>46</v>
      </c>
      <c r="C47" s="175" t="s">
        <v>10520</v>
      </c>
      <c r="D47" s="199" t="s">
        <v>10521</v>
      </c>
      <c r="E47" s="531" t="s">
        <v>10522</v>
      </c>
      <c r="F47" s="176" t="s">
        <v>173</v>
      </c>
      <c r="G47" s="176" t="s">
        <v>218</v>
      </c>
      <c r="H47" s="177" t="s">
        <v>257</v>
      </c>
      <c r="I47" s="175" t="s">
        <v>188</v>
      </c>
      <c r="J47" s="175"/>
      <c r="K47" s="175"/>
      <c r="L47" s="175" t="s">
        <v>8496</v>
      </c>
      <c r="M47" s="175" t="s">
        <v>8497</v>
      </c>
      <c r="N47" s="178">
        <v>45236</v>
      </c>
      <c r="O47" s="175">
        <v>2023</v>
      </c>
      <c r="P47" s="175">
        <v>2023</v>
      </c>
      <c r="Q47" s="711">
        <v>240</v>
      </c>
      <c r="R47" s="175"/>
      <c r="S47" s="175" t="s">
        <v>10520</v>
      </c>
    </row>
    <row r="48" spans="1:21" s="82" customFormat="1" ht="38.25" x14ac:dyDescent="0.2">
      <c r="A48" s="141" t="s">
        <v>29</v>
      </c>
      <c r="B48" s="259" t="s">
        <v>46</v>
      </c>
      <c r="C48" s="175" t="s">
        <v>10523</v>
      </c>
      <c r="D48" s="199" t="s">
        <v>10464</v>
      </c>
      <c r="E48" s="392" t="s">
        <v>10524</v>
      </c>
      <c r="F48" s="176" t="s">
        <v>173</v>
      </c>
      <c r="G48" s="176" t="s">
        <v>218</v>
      </c>
      <c r="H48" s="177" t="s">
        <v>462</v>
      </c>
      <c r="I48" s="175" t="s">
        <v>188</v>
      </c>
      <c r="J48" s="175"/>
      <c r="K48" s="175"/>
      <c r="L48" s="175" t="s">
        <v>10525</v>
      </c>
      <c r="M48" s="175" t="s">
        <v>10526</v>
      </c>
      <c r="N48" s="178">
        <v>45273</v>
      </c>
      <c r="O48" s="175">
        <v>2023</v>
      </c>
      <c r="P48" s="175">
        <v>2024</v>
      </c>
      <c r="Q48" s="711">
        <v>944</v>
      </c>
      <c r="R48" s="175"/>
      <c r="S48" s="175" t="s">
        <v>10527</v>
      </c>
    </row>
    <row r="49" spans="1:19" s="82" customFormat="1" ht="191.25" x14ac:dyDescent="0.2">
      <c r="A49" s="141" t="s">
        <v>29</v>
      </c>
      <c r="B49" s="259" t="s">
        <v>50</v>
      </c>
      <c r="C49" s="175" t="s">
        <v>10528</v>
      </c>
      <c r="D49" s="175" t="s">
        <v>10529</v>
      </c>
      <c r="E49" s="175" t="s">
        <v>10530</v>
      </c>
      <c r="F49" s="177" t="s">
        <v>173</v>
      </c>
      <c r="G49" s="177" t="s">
        <v>215</v>
      </c>
      <c r="H49" s="177" t="s">
        <v>254</v>
      </c>
      <c r="I49" s="175" t="s">
        <v>187</v>
      </c>
      <c r="J49" s="495" t="s">
        <v>10531</v>
      </c>
      <c r="K49" s="175" t="s">
        <v>10532</v>
      </c>
      <c r="L49" s="175" t="s">
        <v>10533</v>
      </c>
      <c r="M49" s="179" t="s">
        <v>10534</v>
      </c>
      <c r="N49" s="178">
        <v>43334</v>
      </c>
      <c r="O49" s="175">
        <v>2018</v>
      </c>
      <c r="P49" s="175">
        <v>2023</v>
      </c>
      <c r="Q49" s="711">
        <v>126316</v>
      </c>
      <c r="R49" s="175"/>
      <c r="S49" s="175" t="s">
        <v>10535</v>
      </c>
    </row>
    <row r="50" spans="1:19" s="82" customFormat="1" ht="409.5" x14ac:dyDescent="0.2">
      <c r="A50" s="141" t="s">
        <v>29</v>
      </c>
      <c r="B50" s="259" t="s">
        <v>50</v>
      </c>
      <c r="C50" s="175" t="s">
        <v>10536</v>
      </c>
      <c r="D50" s="175" t="s">
        <v>10529</v>
      </c>
      <c r="E50" s="175" t="s">
        <v>10537</v>
      </c>
      <c r="F50" s="177" t="s">
        <v>173</v>
      </c>
      <c r="G50" s="177" t="s">
        <v>215</v>
      </c>
      <c r="H50" s="177" t="s">
        <v>254</v>
      </c>
      <c r="I50" s="175" t="s">
        <v>187</v>
      </c>
      <c r="J50" s="495" t="s">
        <v>10531</v>
      </c>
      <c r="K50" s="175" t="s">
        <v>10532</v>
      </c>
      <c r="L50" s="175" t="s">
        <v>10533</v>
      </c>
      <c r="M50" s="179" t="s">
        <v>10534</v>
      </c>
      <c r="N50" s="178">
        <v>44085</v>
      </c>
      <c r="O50" s="175">
        <v>2020</v>
      </c>
      <c r="P50" s="175">
        <v>2023</v>
      </c>
      <c r="Q50" s="711">
        <v>220469</v>
      </c>
      <c r="R50" s="175"/>
      <c r="S50" s="175" t="s">
        <v>10538</v>
      </c>
    </row>
    <row r="51" spans="1:19" s="82" customFormat="1" ht="153" x14ac:dyDescent="0.2">
      <c r="A51" s="141" t="s">
        <v>29</v>
      </c>
      <c r="B51" s="259" t="s">
        <v>50</v>
      </c>
      <c r="C51" s="175" t="s">
        <v>10539</v>
      </c>
      <c r="D51" s="175" t="s">
        <v>10540</v>
      </c>
      <c r="E51" s="175" t="s">
        <v>10541</v>
      </c>
      <c r="F51" s="177" t="s">
        <v>173</v>
      </c>
      <c r="G51" s="177" t="s">
        <v>215</v>
      </c>
      <c r="H51" s="177" t="s">
        <v>254</v>
      </c>
      <c r="I51" s="175" t="s">
        <v>187</v>
      </c>
      <c r="J51" s="175"/>
      <c r="K51" s="175" t="s">
        <v>10542</v>
      </c>
      <c r="L51" s="175" t="s">
        <v>5087</v>
      </c>
      <c r="M51" s="179" t="s">
        <v>5088</v>
      </c>
      <c r="N51" s="178">
        <v>45422</v>
      </c>
      <c r="O51" s="175">
        <v>2023</v>
      </c>
      <c r="P51" s="175">
        <v>2023</v>
      </c>
      <c r="Q51" s="711">
        <v>7000</v>
      </c>
      <c r="R51" s="175"/>
      <c r="S51" s="175" t="s">
        <v>10543</v>
      </c>
    </row>
    <row r="52" spans="1:19" s="82" customFormat="1" ht="191.25" x14ac:dyDescent="0.2">
      <c r="A52" s="141" t="s">
        <v>29</v>
      </c>
      <c r="B52" s="259" t="s">
        <v>50</v>
      </c>
      <c r="C52" s="175" t="s">
        <v>10544</v>
      </c>
      <c r="D52" s="175" t="s">
        <v>10545</v>
      </c>
      <c r="E52" s="191" t="s">
        <v>10546</v>
      </c>
      <c r="F52" s="177" t="s">
        <v>173</v>
      </c>
      <c r="G52" s="177" t="s">
        <v>215</v>
      </c>
      <c r="H52" s="177" t="s">
        <v>254</v>
      </c>
      <c r="I52" s="175" t="s">
        <v>187</v>
      </c>
      <c r="J52" s="175"/>
      <c r="K52" s="175" t="s">
        <v>10542</v>
      </c>
      <c r="L52" s="175" t="s">
        <v>5087</v>
      </c>
      <c r="M52" s="179" t="s">
        <v>5088</v>
      </c>
      <c r="N52" s="178">
        <v>45422</v>
      </c>
      <c r="O52" s="175">
        <v>2023</v>
      </c>
      <c r="P52" s="175">
        <v>2023</v>
      </c>
      <c r="Q52" s="711">
        <v>4500</v>
      </c>
      <c r="R52" s="175"/>
      <c r="S52" s="175" t="s">
        <v>10547</v>
      </c>
    </row>
    <row r="53" spans="1:19" s="82" customFormat="1" ht="255" x14ac:dyDescent="0.2">
      <c r="A53" s="141" t="s">
        <v>29</v>
      </c>
      <c r="B53" s="259" t="s">
        <v>50</v>
      </c>
      <c r="C53" s="175" t="s">
        <v>10548</v>
      </c>
      <c r="D53" s="175" t="s">
        <v>10105</v>
      </c>
      <c r="E53" s="175" t="s">
        <v>10549</v>
      </c>
      <c r="F53" s="177" t="s">
        <v>173</v>
      </c>
      <c r="G53" s="177" t="s">
        <v>215</v>
      </c>
      <c r="H53" s="177" t="s">
        <v>254</v>
      </c>
      <c r="I53" s="175" t="s">
        <v>187</v>
      </c>
      <c r="J53" s="175"/>
      <c r="K53" s="175"/>
      <c r="L53" s="191" t="s">
        <v>1193</v>
      </c>
      <c r="M53" s="175">
        <v>42418933</v>
      </c>
      <c r="N53" s="178">
        <v>44988</v>
      </c>
      <c r="O53" s="175">
        <v>2023</v>
      </c>
      <c r="P53" s="175">
        <v>2023</v>
      </c>
      <c r="Q53" s="711">
        <v>3000</v>
      </c>
      <c r="R53" s="175"/>
      <c r="S53" s="175" t="s">
        <v>10550</v>
      </c>
    </row>
    <row r="54" spans="1:19" s="82" customFormat="1" ht="204" x14ac:dyDescent="0.2">
      <c r="A54" s="141" t="s">
        <v>29</v>
      </c>
      <c r="B54" s="259" t="s">
        <v>50</v>
      </c>
      <c r="C54" s="175" t="s">
        <v>10551</v>
      </c>
      <c r="D54" s="175" t="s">
        <v>10552</v>
      </c>
      <c r="E54" s="175" t="s">
        <v>10553</v>
      </c>
      <c r="F54" s="177" t="s">
        <v>173</v>
      </c>
      <c r="G54" s="177" t="s">
        <v>215</v>
      </c>
      <c r="H54" s="177" t="s">
        <v>254</v>
      </c>
      <c r="I54" s="175" t="s">
        <v>187</v>
      </c>
      <c r="J54" s="175"/>
      <c r="K54" s="175"/>
      <c r="L54" s="175" t="s">
        <v>10554</v>
      </c>
      <c r="M54" s="175">
        <v>31755194</v>
      </c>
      <c r="N54" s="178">
        <v>45057</v>
      </c>
      <c r="O54" s="175">
        <v>2023</v>
      </c>
      <c r="P54" s="175">
        <v>2024</v>
      </c>
      <c r="Q54" s="711">
        <v>4147</v>
      </c>
      <c r="R54" s="175"/>
      <c r="S54" s="175" t="s">
        <v>10555</v>
      </c>
    </row>
    <row r="55" spans="1:19" s="82" customFormat="1" ht="242.25" x14ac:dyDescent="0.2">
      <c r="A55" s="141" t="s">
        <v>29</v>
      </c>
      <c r="B55" s="259" t="s">
        <v>50</v>
      </c>
      <c r="C55" s="175" t="s">
        <v>10556</v>
      </c>
      <c r="D55" s="175" t="s">
        <v>10557</v>
      </c>
      <c r="E55" s="181" t="s">
        <v>10558</v>
      </c>
      <c r="F55" s="177" t="s">
        <v>173</v>
      </c>
      <c r="G55" s="177" t="s">
        <v>215</v>
      </c>
      <c r="H55" s="177" t="s">
        <v>254</v>
      </c>
      <c r="I55" s="175" t="s">
        <v>187</v>
      </c>
      <c r="J55" s="175"/>
      <c r="K55" s="175"/>
      <c r="L55" s="175" t="s">
        <v>3363</v>
      </c>
      <c r="M55" s="175">
        <v>36063606</v>
      </c>
      <c r="N55" s="178"/>
      <c r="O55" s="175">
        <v>2023</v>
      </c>
      <c r="P55" s="175">
        <v>2023</v>
      </c>
      <c r="Q55" s="711">
        <v>3000</v>
      </c>
      <c r="R55" s="175"/>
      <c r="S55" s="175" t="s">
        <v>10559</v>
      </c>
    </row>
    <row r="56" spans="1:19" s="82" customFormat="1" ht="165.75" x14ac:dyDescent="0.2">
      <c r="A56" s="141" t="s">
        <v>29</v>
      </c>
      <c r="B56" s="259" t="s">
        <v>50</v>
      </c>
      <c r="C56" s="175" t="s">
        <v>10560</v>
      </c>
      <c r="D56" s="175" t="s">
        <v>10561</v>
      </c>
      <c r="E56" s="175" t="s">
        <v>10562</v>
      </c>
      <c r="F56" s="177" t="s">
        <v>173</v>
      </c>
      <c r="G56" s="177" t="s">
        <v>215</v>
      </c>
      <c r="H56" s="177" t="s">
        <v>254</v>
      </c>
      <c r="I56" s="175" t="s">
        <v>187</v>
      </c>
      <c r="J56" s="175"/>
      <c r="K56" s="175"/>
      <c r="L56" s="175" t="s">
        <v>10563</v>
      </c>
      <c r="M56" s="175">
        <v>52324940</v>
      </c>
      <c r="N56" s="178">
        <v>45076</v>
      </c>
      <c r="O56" s="175">
        <v>2023</v>
      </c>
      <c r="P56" s="175">
        <v>2023</v>
      </c>
      <c r="Q56" s="711">
        <v>20000</v>
      </c>
      <c r="R56" s="175"/>
      <c r="S56" s="175" t="s">
        <v>10564</v>
      </c>
    </row>
    <row r="57" spans="1:19" s="82" customFormat="1" ht="127.5" x14ac:dyDescent="0.2">
      <c r="A57" s="141" t="s">
        <v>29</v>
      </c>
      <c r="B57" s="259" t="s">
        <v>50</v>
      </c>
      <c r="C57" s="175" t="s">
        <v>10565</v>
      </c>
      <c r="D57" s="175" t="s">
        <v>10566</v>
      </c>
      <c r="E57" s="175" t="s">
        <v>10567</v>
      </c>
      <c r="F57" s="177" t="s">
        <v>173</v>
      </c>
      <c r="G57" s="177" t="s">
        <v>215</v>
      </c>
      <c r="H57" s="177" t="s">
        <v>254</v>
      </c>
      <c r="I57" s="175" t="s">
        <v>187</v>
      </c>
      <c r="J57" s="175"/>
      <c r="K57" s="175"/>
      <c r="L57" s="175" t="s">
        <v>10568</v>
      </c>
      <c r="M57" s="175">
        <v>44407793</v>
      </c>
      <c r="N57" s="178">
        <v>45082</v>
      </c>
      <c r="O57" s="175">
        <v>2023</v>
      </c>
      <c r="P57" s="175">
        <v>2023</v>
      </c>
      <c r="Q57" s="711">
        <v>960</v>
      </c>
      <c r="R57" s="175"/>
      <c r="S57" s="175" t="s">
        <v>10569</v>
      </c>
    </row>
    <row r="58" spans="1:19" s="82" customFormat="1" ht="114.75" x14ac:dyDescent="0.2">
      <c r="A58" s="141" t="s">
        <v>29</v>
      </c>
      <c r="B58" s="259" t="s">
        <v>50</v>
      </c>
      <c r="C58" s="175" t="s">
        <v>10570</v>
      </c>
      <c r="D58" s="175" t="s">
        <v>10571</v>
      </c>
      <c r="E58" s="175" t="s">
        <v>10572</v>
      </c>
      <c r="F58" s="177" t="s">
        <v>173</v>
      </c>
      <c r="G58" s="177" t="s">
        <v>215</v>
      </c>
      <c r="H58" s="177" t="s">
        <v>254</v>
      </c>
      <c r="I58" s="175" t="s">
        <v>187</v>
      </c>
      <c r="J58" s="175"/>
      <c r="K58" s="175"/>
      <c r="L58" s="175" t="s">
        <v>10573</v>
      </c>
      <c r="M58" s="175">
        <v>31389139</v>
      </c>
      <c r="N58" s="178">
        <v>45110</v>
      </c>
      <c r="O58" s="175">
        <v>2023</v>
      </c>
      <c r="P58" s="175">
        <v>2023</v>
      </c>
      <c r="Q58" s="711">
        <v>1992</v>
      </c>
      <c r="R58" s="175"/>
      <c r="S58" s="175" t="s">
        <v>10574</v>
      </c>
    </row>
    <row r="59" spans="1:19" s="82" customFormat="1" ht="51" x14ac:dyDescent="0.2">
      <c r="A59" s="141" t="s">
        <v>29</v>
      </c>
      <c r="B59" s="259" t="s">
        <v>50</v>
      </c>
      <c r="C59" s="175" t="s">
        <v>10575</v>
      </c>
      <c r="D59" s="175" t="s">
        <v>10576</v>
      </c>
      <c r="E59" s="175" t="s">
        <v>10577</v>
      </c>
      <c r="F59" s="177" t="s">
        <v>173</v>
      </c>
      <c r="G59" s="177" t="s">
        <v>215</v>
      </c>
      <c r="H59" s="177" t="s">
        <v>254</v>
      </c>
      <c r="I59" s="175" t="s">
        <v>187</v>
      </c>
      <c r="J59" s="175"/>
      <c r="K59" s="175"/>
      <c r="L59" s="175" t="s">
        <v>10578</v>
      </c>
      <c r="M59" s="179" t="s">
        <v>10579</v>
      </c>
      <c r="N59" s="178">
        <v>45105</v>
      </c>
      <c r="O59" s="175">
        <v>2023</v>
      </c>
      <c r="P59" s="175">
        <v>2023</v>
      </c>
      <c r="Q59" s="711">
        <v>12126</v>
      </c>
      <c r="R59" s="175"/>
      <c r="S59" s="175" t="s">
        <v>10580</v>
      </c>
    </row>
    <row r="60" spans="1:19" s="82" customFormat="1" ht="89.25" x14ac:dyDescent="0.2">
      <c r="A60" s="141" t="s">
        <v>29</v>
      </c>
      <c r="B60" s="259" t="s">
        <v>50</v>
      </c>
      <c r="C60" s="175" t="s">
        <v>10581</v>
      </c>
      <c r="D60" s="175" t="s">
        <v>10582</v>
      </c>
      <c r="E60" s="175" t="s">
        <v>10583</v>
      </c>
      <c r="F60" s="177" t="s">
        <v>173</v>
      </c>
      <c r="G60" s="177" t="s">
        <v>215</v>
      </c>
      <c r="H60" s="177" t="s">
        <v>254</v>
      </c>
      <c r="I60" s="175" t="s">
        <v>187</v>
      </c>
      <c r="J60" s="175"/>
      <c r="K60" s="175"/>
      <c r="L60" s="175" t="s">
        <v>10584</v>
      </c>
      <c r="M60" s="179" t="s">
        <v>10585</v>
      </c>
      <c r="N60" s="178">
        <v>45097</v>
      </c>
      <c r="O60" s="175">
        <v>2023</v>
      </c>
      <c r="P60" s="175">
        <v>2023</v>
      </c>
      <c r="Q60" s="711">
        <v>10320</v>
      </c>
      <c r="R60" s="175"/>
      <c r="S60" s="175" t="s">
        <v>10586</v>
      </c>
    </row>
    <row r="61" spans="1:19" s="82" customFormat="1" ht="63.75" x14ac:dyDescent="0.2">
      <c r="A61" s="141" t="s">
        <v>29</v>
      </c>
      <c r="B61" s="259" t="s">
        <v>50</v>
      </c>
      <c r="C61" s="175" t="s">
        <v>10587</v>
      </c>
      <c r="D61" s="175" t="s">
        <v>10566</v>
      </c>
      <c r="E61" s="175" t="s">
        <v>10588</v>
      </c>
      <c r="F61" s="177" t="s">
        <v>173</v>
      </c>
      <c r="G61" s="177" t="s">
        <v>215</v>
      </c>
      <c r="H61" s="177" t="s">
        <v>254</v>
      </c>
      <c r="I61" s="175" t="s">
        <v>187</v>
      </c>
      <c r="J61" s="175"/>
      <c r="K61" s="175"/>
      <c r="L61" s="175" t="s">
        <v>10589</v>
      </c>
      <c r="M61" s="175">
        <v>34000666</v>
      </c>
      <c r="N61" s="178">
        <v>45237</v>
      </c>
      <c r="O61" s="175">
        <v>2023</v>
      </c>
      <c r="P61" s="175">
        <v>2023</v>
      </c>
      <c r="Q61" s="711">
        <v>3600</v>
      </c>
      <c r="R61" s="175"/>
      <c r="S61" s="175" t="s">
        <v>10590</v>
      </c>
    </row>
    <row r="62" spans="1:19" s="82" customFormat="1" ht="102" x14ac:dyDescent="0.2">
      <c r="A62" s="141" t="s">
        <v>29</v>
      </c>
      <c r="B62" s="259" t="s">
        <v>50</v>
      </c>
      <c r="C62" s="175" t="s">
        <v>10591</v>
      </c>
      <c r="D62" s="175" t="s">
        <v>10582</v>
      </c>
      <c r="E62" s="175" t="s">
        <v>10592</v>
      </c>
      <c r="F62" s="177" t="s">
        <v>173</v>
      </c>
      <c r="G62" s="177" t="s">
        <v>215</v>
      </c>
      <c r="H62" s="177" t="s">
        <v>254</v>
      </c>
      <c r="I62" s="175" t="s">
        <v>187</v>
      </c>
      <c r="J62" s="175"/>
      <c r="K62" s="175"/>
      <c r="L62" s="175" t="s">
        <v>10584</v>
      </c>
      <c r="M62" s="179" t="s">
        <v>10585</v>
      </c>
      <c r="N62" s="178">
        <v>45215</v>
      </c>
      <c r="O62" s="175">
        <v>2023</v>
      </c>
      <c r="P62" s="175">
        <v>2024</v>
      </c>
      <c r="Q62" s="711">
        <v>27108</v>
      </c>
      <c r="R62" s="175"/>
      <c r="S62" s="175" t="s">
        <v>10593</v>
      </c>
    </row>
    <row r="63" spans="1:19" s="82" customFormat="1" ht="38.25" x14ac:dyDescent="0.2">
      <c r="A63" s="141" t="s">
        <v>29</v>
      </c>
      <c r="B63" s="259" t="s">
        <v>50</v>
      </c>
      <c r="C63" s="175" t="s">
        <v>10594</v>
      </c>
      <c r="D63" s="175" t="s">
        <v>8555</v>
      </c>
      <c r="E63" s="175" t="s">
        <v>10595</v>
      </c>
      <c r="F63" s="177" t="s">
        <v>173</v>
      </c>
      <c r="G63" s="177" t="s">
        <v>215</v>
      </c>
      <c r="H63" s="177" t="s">
        <v>254</v>
      </c>
      <c r="I63" s="175" t="s">
        <v>187</v>
      </c>
      <c r="J63" s="175"/>
      <c r="K63" s="175"/>
      <c r="L63" s="175" t="s">
        <v>87</v>
      </c>
      <c r="M63" s="179" t="s">
        <v>3638</v>
      </c>
      <c r="N63" s="178"/>
      <c r="O63" s="175">
        <v>2023</v>
      </c>
      <c r="P63" s="175">
        <v>2023</v>
      </c>
      <c r="Q63" s="711">
        <v>4476</v>
      </c>
      <c r="R63" s="175"/>
      <c r="S63" s="175" t="s">
        <v>10596</v>
      </c>
    </row>
    <row r="64" spans="1:19" s="82" customFormat="1" ht="51" x14ac:dyDescent="0.2">
      <c r="A64" s="141" t="s">
        <v>29</v>
      </c>
      <c r="B64" s="259" t="s">
        <v>50</v>
      </c>
      <c r="C64" s="175" t="s">
        <v>10597</v>
      </c>
      <c r="D64" s="175" t="s">
        <v>10598</v>
      </c>
      <c r="E64" s="175" t="s">
        <v>10599</v>
      </c>
      <c r="F64" s="177" t="s">
        <v>173</v>
      </c>
      <c r="G64" s="177" t="s">
        <v>215</v>
      </c>
      <c r="H64" s="177" t="s">
        <v>254</v>
      </c>
      <c r="I64" s="175" t="s">
        <v>187</v>
      </c>
      <c r="J64" s="175"/>
      <c r="K64" s="175"/>
      <c r="L64" s="175" t="s">
        <v>10600</v>
      </c>
      <c r="M64" s="179" t="s">
        <v>10601</v>
      </c>
      <c r="N64" s="178">
        <v>44764</v>
      </c>
      <c r="O64" s="175">
        <v>2002</v>
      </c>
      <c r="P64" s="175">
        <v>2023</v>
      </c>
      <c r="Q64" s="711">
        <v>4720</v>
      </c>
      <c r="R64" s="175"/>
      <c r="S64" s="175" t="s">
        <v>10602</v>
      </c>
    </row>
    <row r="65" spans="1:19" s="82" customFormat="1" ht="76.5" x14ac:dyDescent="0.2">
      <c r="A65" s="141" t="s">
        <v>29</v>
      </c>
      <c r="B65" s="259" t="s">
        <v>50</v>
      </c>
      <c r="C65" s="175" t="s">
        <v>10603</v>
      </c>
      <c r="D65" s="175" t="s">
        <v>10604</v>
      </c>
      <c r="E65" s="175" t="s">
        <v>10605</v>
      </c>
      <c r="F65" s="177" t="s">
        <v>173</v>
      </c>
      <c r="G65" s="177" t="s">
        <v>215</v>
      </c>
      <c r="H65" s="177" t="s">
        <v>254</v>
      </c>
      <c r="I65" s="175" t="s">
        <v>187</v>
      </c>
      <c r="J65" s="175"/>
      <c r="K65" s="175"/>
      <c r="L65" s="175" t="s">
        <v>5182</v>
      </c>
      <c r="M65" s="175">
        <v>35919001</v>
      </c>
      <c r="N65" s="178"/>
      <c r="O65" s="175">
        <v>2002</v>
      </c>
      <c r="P65" s="175">
        <v>2023</v>
      </c>
      <c r="Q65" s="711">
        <v>34800</v>
      </c>
      <c r="R65" s="175"/>
      <c r="S65" s="175" t="s">
        <v>10606</v>
      </c>
    </row>
    <row r="66" spans="1:19" s="82" customFormat="1" ht="51" x14ac:dyDescent="0.2">
      <c r="A66" s="141" t="s">
        <v>29</v>
      </c>
      <c r="B66" s="259" t="s">
        <v>50</v>
      </c>
      <c r="C66" s="175" t="s">
        <v>10607</v>
      </c>
      <c r="D66" s="175" t="s">
        <v>10598</v>
      </c>
      <c r="E66" s="175" t="s">
        <v>10608</v>
      </c>
      <c r="F66" s="177" t="s">
        <v>173</v>
      </c>
      <c r="G66" s="177" t="s">
        <v>215</v>
      </c>
      <c r="H66" s="177" t="s">
        <v>254</v>
      </c>
      <c r="I66" s="175" t="s">
        <v>187</v>
      </c>
      <c r="J66" s="175"/>
      <c r="K66" s="175"/>
      <c r="L66" s="175" t="s">
        <v>10600</v>
      </c>
      <c r="M66" s="179" t="s">
        <v>10601</v>
      </c>
      <c r="N66" s="178">
        <v>44881</v>
      </c>
      <c r="O66" s="175">
        <v>2002</v>
      </c>
      <c r="P66" s="175">
        <v>2023</v>
      </c>
      <c r="Q66" s="711">
        <v>23400</v>
      </c>
      <c r="R66" s="175"/>
      <c r="S66" s="175" t="s">
        <v>10609</v>
      </c>
    </row>
    <row r="67" spans="1:19" s="82" customFormat="1" ht="114.75" x14ac:dyDescent="0.2">
      <c r="A67" s="141" t="s">
        <v>29</v>
      </c>
      <c r="B67" s="259" t="s">
        <v>50</v>
      </c>
      <c r="C67" s="175" t="s">
        <v>10610</v>
      </c>
      <c r="D67" s="175" t="s">
        <v>10604</v>
      </c>
      <c r="E67" s="175" t="s">
        <v>10611</v>
      </c>
      <c r="F67" s="177" t="s">
        <v>173</v>
      </c>
      <c r="G67" s="177" t="s">
        <v>215</v>
      </c>
      <c r="H67" s="177" t="s">
        <v>254</v>
      </c>
      <c r="I67" s="175" t="s">
        <v>187</v>
      </c>
      <c r="J67" s="175"/>
      <c r="K67" s="175"/>
      <c r="L67" s="175" t="s">
        <v>4176</v>
      </c>
      <c r="M67" s="179" t="s">
        <v>10612</v>
      </c>
      <c r="N67" s="178">
        <v>44690</v>
      </c>
      <c r="O67" s="175">
        <v>2002</v>
      </c>
      <c r="P67" s="175">
        <v>2023</v>
      </c>
      <c r="Q67" s="711">
        <v>19844</v>
      </c>
      <c r="R67" s="175"/>
      <c r="S67" s="175" t="s">
        <v>10613</v>
      </c>
    </row>
    <row r="68" spans="1:19" s="82" customFormat="1" ht="51" x14ac:dyDescent="0.2">
      <c r="A68" s="141" t="s">
        <v>29</v>
      </c>
      <c r="B68" s="259" t="s">
        <v>50</v>
      </c>
      <c r="C68" s="175" t="s">
        <v>10614</v>
      </c>
      <c r="D68" s="175" t="s">
        <v>10566</v>
      </c>
      <c r="E68" s="175" t="s">
        <v>10615</v>
      </c>
      <c r="F68" s="177" t="s">
        <v>173</v>
      </c>
      <c r="G68" s="177" t="s">
        <v>215</v>
      </c>
      <c r="H68" s="177" t="s">
        <v>254</v>
      </c>
      <c r="I68" s="175" t="s">
        <v>187</v>
      </c>
      <c r="J68" s="175"/>
      <c r="K68" s="175"/>
      <c r="L68" s="175" t="s">
        <v>10616</v>
      </c>
      <c r="M68" s="179" t="s">
        <v>8655</v>
      </c>
      <c r="N68" s="178"/>
      <c r="O68" s="175">
        <v>2023</v>
      </c>
      <c r="P68" s="175">
        <v>2023</v>
      </c>
      <c r="Q68" s="711">
        <v>11368</v>
      </c>
      <c r="R68" s="175"/>
      <c r="S68" s="175" t="s">
        <v>10617</v>
      </c>
    </row>
    <row r="69" spans="1:19" s="82" customFormat="1" ht="51" x14ac:dyDescent="0.2">
      <c r="A69" s="141" t="s">
        <v>29</v>
      </c>
      <c r="B69" s="259" t="s">
        <v>50</v>
      </c>
      <c r="C69" s="175" t="s">
        <v>10618</v>
      </c>
      <c r="D69" s="175" t="s">
        <v>10566</v>
      </c>
      <c r="E69" s="175" t="s">
        <v>10619</v>
      </c>
      <c r="F69" s="177" t="s">
        <v>173</v>
      </c>
      <c r="G69" s="177" t="s">
        <v>215</v>
      </c>
      <c r="H69" s="177" t="s">
        <v>254</v>
      </c>
      <c r="I69" s="175" t="s">
        <v>187</v>
      </c>
      <c r="J69" s="175"/>
      <c r="K69" s="175"/>
      <c r="L69" s="175" t="s">
        <v>10616</v>
      </c>
      <c r="M69" s="179" t="s">
        <v>8655</v>
      </c>
      <c r="N69" s="178"/>
      <c r="O69" s="175">
        <v>2023</v>
      </c>
      <c r="P69" s="175">
        <v>2023</v>
      </c>
      <c r="Q69" s="711">
        <v>11880</v>
      </c>
      <c r="R69" s="175"/>
      <c r="S69" s="175" t="s">
        <v>10620</v>
      </c>
    </row>
    <row r="70" spans="1:19" s="82" customFormat="1" ht="165.75" x14ac:dyDescent="0.2">
      <c r="A70" s="141" t="s">
        <v>29</v>
      </c>
      <c r="B70" s="259" t="s">
        <v>50</v>
      </c>
      <c r="C70" s="175" t="s">
        <v>10621</v>
      </c>
      <c r="D70" s="175" t="s">
        <v>10566</v>
      </c>
      <c r="E70" s="175" t="s">
        <v>10622</v>
      </c>
      <c r="F70" s="177" t="s">
        <v>173</v>
      </c>
      <c r="G70" s="177" t="s">
        <v>215</v>
      </c>
      <c r="H70" s="177" t="s">
        <v>254</v>
      </c>
      <c r="I70" s="175" t="s">
        <v>187</v>
      </c>
      <c r="J70" s="175"/>
      <c r="K70" s="175"/>
      <c r="L70" s="175" t="s">
        <v>1378</v>
      </c>
      <c r="M70" s="179" t="s">
        <v>8277</v>
      </c>
      <c r="N70" s="178">
        <v>44796</v>
      </c>
      <c r="O70" s="175">
        <v>2023</v>
      </c>
      <c r="P70" s="175">
        <v>2023</v>
      </c>
      <c r="Q70" s="711">
        <v>34250</v>
      </c>
      <c r="R70" s="175"/>
      <c r="S70" s="175" t="s">
        <v>10623</v>
      </c>
    </row>
    <row r="71" spans="1:19" s="82" customFormat="1" ht="102" x14ac:dyDescent="0.2">
      <c r="A71" s="141" t="s">
        <v>29</v>
      </c>
      <c r="B71" s="259" t="s">
        <v>50</v>
      </c>
      <c r="C71" s="175" t="s">
        <v>10624</v>
      </c>
      <c r="D71" s="175" t="s">
        <v>10604</v>
      </c>
      <c r="E71" s="175" t="s">
        <v>10625</v>
      </c>
      <c r="F71" s="177" t="s">
        <v>173</v>
      </c>
      <c r="G71" s="177" t="s">
        <v>215</v>
      </c>
      <c r="H71" s="177" t="s">
        <v>254</v>
      </c>
      <c r="I71" s="175" t="s">
        <v>187</v>
      </c>
      <c r="J71" s="175"/>
      <c r="K71" s="175"/>
      <c r="L71" s="175" t="s">
        <v>5182</v>
      </c>
      <c r="M71" s="175">
        <v>35919001</v>
      </c>
      <c r="N71" s="178"/>
      <c r="O71" s="175">
        <v>2023</v>
      </c>
      <c r="P71" s="175">
        <v>2023</v>
      </c>
      <c r="Q71" s="711">
        <v>15180</v>
      </c>
      <c r="R71" s="175"/>
      <c r="S71" s="175" t="s">
        <v>10626</v>
      </c>
    </row>
    <row r="72" spans="1:19" s="82" customFormat="1" ht="63.75" x14ac:dyDescent="0.2">
      <c r="A72" s="141" t="s">
        <v>29</v>
      </c>
      <c r="B72" s="259" t="s">
        <v>50</v>
      </c>
      <c r="C72" s="175" t="s">
        <v>10627</v>
      </c>
      <c r="D72" s="175" t="s">
        <v>10628</v>
      </c>
      <c r="E72" s="175" t="s">
        <v>10629</v>
      </c>
      <c r="F72" s="177" t="s">
        <v>173</v>
      </c>
      <c r="G72" s="177" t="s">
        <v>215</v>
      </c>
      <c r="H72" s="177" t="s">
        <v>254</v>
      </c>
      <c r="I72" s="175" t="s">
        <v>187</v>
      </c>
      <c r="J72" s="175"/>
      <c r="K72" s="175"/>
      <c r="L72" s="175" t="s">
        <v>10630</v>
      </c>
      <c r="M72" s="175">
        <v>36126624</v>
      </c>
      <c r="N72" s="178"/>
      <c r="O72" s="175">
        <v>2023</v>
      </c>
      <c r="P72" s="175">
        <v>2023</v>
      </c>
      <c r="Q72" s="711">
        <v>1200</v>
      </c>
      <c r="R72" s="175"/>
      <c r="S72" s="175" t="s">
        <v>10631</v>
      </c>
    </row>
    <row r="73" spans="1:19" s="82" customFormat="1" ht="51" x14ac:dyDescent="0.2">
      <c r="A73" s="141" t="s">
        <v>29</v>
      </c>
      <c r="B73" s="259" t="s">
        <v>50</v>
      </c>
      <c r="C73" s="175" t="s">
        <v>10632</v>
      </c>
      <c r="D73" s="175" t="s">
        <v>10604</v>
      </c>
      <c r="E73" s="175" t="s">
        <v>10633</v>
      </c>
      <c r="F73" s="177" t="s">
        <v>173</v>
      </c>
      <c r="G73" s="177" t="s">
        <v>215</v>
      </c>
      <c r="H73" s="177" t="s">
        <v>254</v>
      </c>
      <c r="I73" s="175" t="s">
        <v>187</v>
      </c>
      <c r="J73" s="175"/>
      <c r="K73" s="175"/>
      <c r="L73" s="175" t="s">
        <v>10634</v>
      </c>
      <c r="M73" s="179" t="s">
        <v>10635</v>
      </c>
      <c r="N73" s="178"/>
      <c r="O73" s="175">
        <v>2023</v>
      </c>
      <c r="P73" s="175">
        <v>2023</v>
      </c>
      <c r="Q73" s="711">
        <v>2070</v>
      </c>
      <c r="R73" s="175"/>
      <c r="S73" s="175" t="s">
        <v>10636</v>
      </c>
    </row>
    <row r="74" spans="1:19" s="82" customFormat="1" ht="114.75" x14ac:dyDescent="0.2">
      <c r="A74" s="141" t="s">
        <v>29</v>
      </c>
      <c r="B74" s="259" t="s">
        <v>50</v>
      </c>
      <c r="C74" s="175" t="s">
        <v>10637</v>
      </c>
      <c r="D74" s="175" t="s">
        <v>10604</v>
      </c>
      <c r="E74" s="175" t="s">
        <v>10638</v>
      </c>
      <c r="F74" s="177" t="s">
        <v>173</v>
      </c>
      <c r="G74" s="177" t="s">
        <v>215</v>
      </c>
      <c r="H74" s="177" t="s">
        <v>254</v>
      </c>
      <c r="I74" s="175" t="s">
        <v>187</v>
      </c>
      <c r="J74" s="175"/>
      <c r="K74" s="175"/>
      <c r="L74" s="175" t="s">
        <v>4176</v>
      </c>
      <c r="M74" s="179" t="s">
        <v>10612</v>
      </c>
      <c r="N74" s="178">
        <v>44874</v>
      </c>
      <c r="O74" s="175">
        <v>2022</v>
      </c>
      <c r="P74" s="175">
        <v>2023</v>
      </c>
      <c r="Q74" s="711">
        <v>21012</v>
      </c>
      <c r="R74" s="175"/>
      <c r="S74" s="175" t="s">
        <v>10639</v>
      </c>
    </row>
    <row r="75" spans="1:19" s="82" customFormat="1" ht="102" x14ac:dyDescent="0.2">
      <c r="A75" s="141" t="s">
        <v>29</v>
      </c>
      <c r="B75" s="259" t="s">
        <v>50</v>
      </c>
      <c r="C75" s="175" t="s">
        <v>10640</v>
      </c>
      <c r="D75" s="175" t="s">
        <v>8555</v>
      </c>
      <c r="E75" s="175" t="s">
        <v>10641</v>
      </c>
      <c r="F75" s="177" t="s">
        <v>173</v>
      </c>
      <c r="G75" s="177" t="s">
        <v>215</v>
      </c>
      <c r="H75" s="177" t="s">
        <v>254</v>
      </c>
      <c r="I75" s="175" t="s">
        <v>187</v>
      </c>
      <c r="J75" s="175"/>
      <c r="K75" s="175"/>
      <c r="L75" s="175" t="s">
        <v>10642</v>
      </c>
      <c r="M75" s="179" t="s">
        <v>10643</v>
      </c>
      <c r="N75" s="178">
        <v>45222</v>
      </c>
      <c r="O75" s="175">
        <v>2023</v>
      </c>
      <c r="P75" s="175">
        <v>2023</v>
      </c>
      <c r="Q75" s="711">
        <v>8700</v>
      </c>
      <c r="R75" s="175"/>
      <c r="S75" s="175" t="s">
        <v>10644</v>
      </c>
    </row>
    <row r="76" spans="1:19" s="82" customFormat="1" ht="165.75" x14ac:dyDescent="0.2">
      <c r="A76" s="141" t="s">
        <v>29</v>
      </c>
      <c r="B76" s="259" t="s">
        <v>50</v>
      </c>
      <c r="C76" s="175" t="s">
        <v>10645</v>
      </c>
      <c r="D76" s="175" t="s">
        <v>10604</v>
      </c>
      <c r="E76" s="175" t="s">
        <v>10646</v>
      </c>
      <c r="F76" s="177" t="s">
        <v>173</v>
      </c>
      <c r="G76" s="177" t="s">
        <v>215</v>
      </c>
      <c r="H76" s="177" t="s">
        <v>254</v>
      </c>
      <c r="I76" s="175" t="s">
        <v>187</v>
      </c>
      <c r="J76" s="175"/>
      <c r="K76" s="175"/>
      <c r="L76" s="175" t="s">
        <v>10647</v>
      </c>
      <c r="M76" s="179" t="s">
        <v>10648</v>
      </c>
      <c r="N76" s="178">
        <v>45259</v>
      </c>
      <c r="O76" s="175">
        <v>2023</v>
      </c>
      <c r="P76" s="175">
        <v>2024</v>
      </c>
      <c r="Q76" s="711">
        <v>8418</v>
      </c>
      <c r="R76" s="175"/>
      <c r="S76" s="175" t="s">
        <v>10649</v>
      </c>
    </row>
    <row r="77" spans="1:19" s="82" customFormat="1" ht="51" x14ac:dyDescent="0.2">
      <c r="A77" s="141" t="s">
        <v>29</v>
      </c>
      <c r="B77" s="259" t="s">
        <v>50</v>
      </c>
      <c r="C77" s="175" t="s">
        <v>10650</v>
      </c>
      <c r="D77" s="175" t="s">
        <v>10604</v>
      </c>
      <c r="E77" s="175" t="s">
        <v>10651</v>
      </c>
      <c r="F77" s="177" t="s">
        <v>173</v>
      </c>
      <c r="G77" s="177" t="s">
        <v>215</v>
      </c>
      <c r="H77" s="177" t="s">
        <v>254</v>
      </c>
      <c r="I77" s="175" t="s">
        <v>187</v>
      </c>
      <c r="J77" s="175"/>
      <c r="K77" s="175"/>
      <c r="L77" s="175" t="s">
        <v>10634</v>
      </c>
      <c r="M77" s="179" t="s">
        <v>10635</v>
      </c>
      <c r="N77" s="178"/>
      <c r="O77" s="175">
        <v>2023</v>
      </c>
      <c r="P77" s="175">
        <v>2023</v>
      </c>
      <c r="Q77" s="711">
        <v>480</v>
      </c>
      <c r="R77" s="175"/>
      <c r="S77" s="175" t="s">
        <v>10652</v>
      </c>
    </row>
    <row r="78" spans="1:19" s="82" customFormat="1" ht="38.25" x14ac:dyDescent="0.2">
      <c r="A78" s="141" t="s">
        <v>29</v>
      </c>
      <c r="B78" s="259" t="s">
        <v>87</v>
      </c>
      <c r="C78" s="175" t="s">
        <v>10653</v>
      </c>
      <c r="D78" s="175" t="s">
        <v>8229</v>
      </c>
      <c r="E78" s="175" t="s">
        <v>10654</v>
      </c>
      <c r="F78" s="177" t="s">
        <v>173</v>
      </c>
      <c r="G78" s="177" t="s">
        <v>216</v>
      </c>
      <c r="H78" s="177" t="s">
        <v>255</v>
      </c>
      <c r="I78" s="175" t="s">
        <v>190</v>
      </c>
      <c r="J78" s="175" t="s">
        <v>10654</v>
      </c>
      <c r="K78" s="175" t="s">
        <v>10654</v>
      </c>
      <c r="L78" s="175" t="s">
        <v>10655</v>
      </c>
      <c r="M78" s="175">
        <v>45869146</v>
      </c>
      <c r="N78" s="178">
        <v>45265</v>
      </c>
      <c r="O78" s="175">
        <v>2022</v>
      </c>
      <c r="P78" s="175">
        <v>2023</v>
      </c>
      <c r="Q78" s="711">
        <v>660</v>
      </c>
      <c r="R78" s="175"/>
      <c r="S78" s="175" t="s">
        <v>10656</v>
      </c>
    </row>
    <row r="79" spans="1:19" s="82" customFormat="1" ht="38.25" x14ac:dyDescent="0.2">
      <c r="A79" s="141" t="s">
        <v>29</v>
      </c>
      <c r="B79" s="259" t="s">
        <v>87</v>
      </c>
      <c r="C79" s="175" t="s">
        <v>10653</v>
      </c>
      <c r="D79" s="175" t="s">
        <v>8229</v>
      </c>
      <c r="E79" s="175" t="s">
        <v>10657</v>
      </c>
      <c r="F79" s="177" t="s">
        <v>173</v>
      </c>
      <c r="G79" s="177" t="s">
        <v>216</v>
      </c>
      <c r="H79" s="177" t="s">
        <v>255</v>
      </c>
      <c r="I79" s="175" t="s">
        <v>190</v>
      </c>
      <c r="J79" s="175" t="s">
        <v>10657</v>
      </c>
      <c r="K79" s="175" t="s">
        <v>10657</v>
      </c>
      <c r="L79" s="175" t="s">
        <v>10655</v>
      </c>
      <c r="M79" s="175">
        <v>45869146</v>
      </c>
      <c r="N79" s="178">
        <v>45265</v>
      </c>
      <c r="O79" s="175">
        <v>2022</v>
      </c>
      <c r="P79" s="175">
        <v>2023</v>
      </c>
      <c r="Q79" s="711">
        <v>660</v>
      </c>
      <c r="R79" s="175"/>
      <c r="S79" s="175" t="s">
        <v>10656</v>
      </c>
    </row>
    <row r="80" spans="1:19" s="82" customFormat="1" ht="38.25" x14ac:dyDescent="0.2">
      <c r="A80" s="141" t="s">
        <v>29</v>
      </c>
      <c r="B80" s="259" t="s">
        <v>87</v>
      </c>
      <c r="C80" s="175" t="s">
        <v>10658</v>
      </c>
      <c r="D80" s="175" t="s">
        <v>8229</v>
      </c>
      <c r="E80" s="175" t="s">
        <v>10659</v>
      </c>
      <c r="F80" s="177" t="s">
        <v>173</v>
      </c>
      <c r="G80" s="177" t="s">
        <v>216</v>
      </c>
      <c r="H80" s="177" t="s">
        <v>255</v>
      </c>
      <c r="I80" s="175" t="s">
        <v>190</v>
      </c>
      <c r="J80" s="175" t="s">
        <v>10659</v>
      </c>
      <c r="K80" s="175" t="s">
        <v>10659</v>
      </c>
      <c r="L80" s="175" t="s">
        <v>10660</v>
      </c>
      <c r="M80" s="175">
        <v>31382541</v>
      </c>
      <c r="N80" s="178">
        <v>45239</v>
      </c>
      <c r="O80" s="175">
        <v>2023</v>
      </c>
      <c r="P80" s="175">
        <v>2023</v>
      </c>
      <c r="Q80" s="711">
        <v>4500</v>
      </c>
      <c r="R80" s="175"/>
      <c r="S80" s="175" t="s">
        <v>10661</v>
      </c>
    </row>
    <row r="81" spans="1:19" s="82" customFormat="1" ht="38.25" x14ac:dyDescent="0.2">
      <c r="A81" s="141" t="s">
        <v>29</v>
      </c>
      <c r="B81" s="259" t="s">
        <v>87</v>
      </c>
      <c r="C81" s="175" t="s">
        <v>10662</v>
      </c>
      <c r="D81" s="175" t="s">
        <v>8229</v>
      </c>
      <c r="E81" s="175" t="s">
        <v>10663</v>
      </c>
      <c r="F81" s="177" t="s">
        <v>173</v>
      </c>
      <c r="G81" s="177" t="s">
        <v>216</v>
      </c>
      <c r="H81" s="177" t="s">
        <v>255</v>
      </c>
      <c r="I81" s="175" t="s">
        <v>190</v>
      </c>
      <c r="J81" s="175" t="s">
        <v>10663</v>
      </c>
      <c r="K81" s="175" t="s">
        <v>10663</v>
      </c>
      <c r="L81" s="175" t="s">
        <v>10664</v>
      </c>
      <c r="M81" s="175">
        <v>47237678</v>
      </c>
      <c r="N81" s="178">
        <v>45251</v>
      </c>
      <c r="O81" s="175">
        <v>2023</v>
      </c>
      <c r="P81" s="175">
        <v>2023</v>
      </c>
      <c r="Q81" s="711">
        <v>1000</v>
      </c>
      <c r="R81" s="175"/>
      <c r="S81" s="175" t="s">
        <v>10661</v>
      </c>
    </row>
    <row r="82" spans="1:19" s="82" customFormat="1" ht="38.25" x14ac:dyDescent="0.2">
      <c r="A82" s="141" t="s">
        <v>29</v>
      </c>
      <c r="B82" s="259" t="s">
        <v>87</v>
      </c>
      <c r="C82" s="175" t="s">
        <v>10665</v>
      </c>
      <c r="D82" s="175" t="s">
        <v>8229</v>
      </c>
      <c r="E82" s="175" t="s">
        <v>10666</v>
      </c>
      <c r="F82" s="177" t="s">
        <v>173</v>
      </c>
      <c r="G82" s="177" t="s">
        <v>216</v>
      </c>
      <c r="H82" s="177" t="s">
        <v>255</v>
      </c>
      <c r="I82" s="175" t="s">
        <v>190</v>
      </c>
      <c r="J82" s="175" t="s">
        <v>10666</v>
      </c>
      <c r="K82" s="175" t="s">
        <v>10666</v>
      </c>
      <c r="L82" s="175" t="s">
        <v>10667</v>
      </c>
      <c r="M82" s="175">
        <v>35852631</v>
      </c>
      <c r="N82" s="178">
        <v>45159</v>
      </c>
      <c r="O82" s="175">
        <v>2023</v>
      </c>
      <c r="P82" s="175">
        <v>2023</v>
      </c>
      <c r="Q82" s="711">
        <v>10000</v>
      </c>
      <c r="R82" s="175"/>
      <c r="S82" s="175" t="s">
        <v>10665</v>
      </c>
    </row>
    <row r="83" spans="1:19" s="82" customFormat="1" ht="38.25" x14ac:dyDescent="0.2">
      <c r="A83" s="141" t="s">
        <v>29</v>
      </c>
      <c r="B83" s="259" t="s">
        <v>87</v>
      </c>
      <c r="C83" s="175" t="s">
        <v>10668</v>
      </c>
      <c r="D83" s="175" t="s">
        <v>8229</v>
      </c>
      <c r="E83" s="175" t="s">
        <v>10669</v>
      </c>
      <c r="F83" s="177" t="s">
        <v>173</v>
      </c>
      <c r="G83" s="177" t="s">
        <v>216</v>
      </c>
      <c r="H83" s="177" t="s">
        <v>255</v>
      </c>
      <c r="I83" s="175" t="s">
        <v>190</v>
      </c>
      <c r="J83" s="175" t="s">
        <v>10669</v>
      </c>
      <c r="K83" s="175" t="s">
        <v>10669</v>
      </c>
      <c r="L83" s="175" t="s">
        <v>5105</v>
      </c>
      <c r="M83" s="175">
        <v>50349287</v>
      </c>
      <c r="N83" s="178">
        <v>45183</v>
      </c>
      <c r="O83" s="175">
        <v>2023</v>
      </c>
      <c r="P83" s="175">
        <v>2023</v>
      </c>
      <c r="Q83" s="711">
        <v>3200</v>
      </c>
      <c r="R83" s="175"/>
      <c r="S83" s="175" t="s">
        <v>10668</v>
      </c>
    </row>
    <row r="84" spans="1:19" s="82" customFormat="1" ht="38.25" x14ac:dyDescent="0.2">
      <c r="A84" s="141" t="s">
        <v>29</v>
      </c>
      <c r="B84" s="259" t="s">
        <v>87</v>
      </c>
      <c r="C84" s="175" t="s">
        <v>10670</v>
      </c>
      <c r="D84" s="175" t="s">
        <v>8229</v>
      </c>
      <c r="E84" s="175" t="s">
        <v>10671</v>
      </c>
      <c r="F84" s="177" t="s">
        <v>173</v>
      </c>
      <c r="G84" s="177" t="s">
        <v>216</v>
      </c>
      <c r="H84" s="177" t="s">
        <v>255</v>
      </c>
      <c r="I84" s="175" t="s">
        <v>190</v>
      </c>
      <c r="J84" s="175" t="s">
        <v>10671</v>
      </c>
      <c r="K84" s="175" t="s">
        <v>10671</v>
      </c>
      <c r="L84" s="175" t="s">
        <v>10672</v>
      </c>
      <c r="M84" s="175">
        <v>52156424</v>
      </c>
      <c r="N84" s="178">
        <v>45243</v>
      </c>
      <c r="O84" s="175">
        <v>2023</v>
      </c>
      <c r="P84" s="175">
        <v>2023</v>
      </c>
      <c r="Q84" s="711">
        <v>2520</v>
      </c>
      <c r="R84" s="175"/>
      <c r="S84" s="175" t="s">
        <v>10670</v>
      </c>
    </row>
    <row r="85" spans="1:19" s="82" customFormat="1" ht="38.25" x14ac:dyDescent="0.2">
      <c r="A85" s="141" t="s">
        <v>29</v>
      </c>
      <c r="B85" s="259" t="s">
        <v>87</v>
      </c>
      <c r="C85" s="175" t="s">
        <v>10661</v>
      </c>
      <c r="D85" s="175" t="s">
        <v>8229</v>
      </c>
      <c r="E85" s="175" t="s">
        <v>10673</v>
      </c>
      <c r="F85" s="177" t="s">
        <v>173</v>
      </c>
      <c r="G85" s="177" t="s">
        <v>216</v>
      </c>
      <c r="H85" s="177" t="s">
        <v>255</v>
      </c>
      <c r="I85" s="175" t="s">
        <v>190</v>
      </c>
      <c r="J85" s="175" t="s">
        <v>10673</v>
      </c>
      <c r="K85" s="175" t="s">
        <v>10673</v>
      </c>
      <c r="L85" s="175" t="s">
        <v>10674</v>
      </c>
      <c r="M85" s="175">
        <v>35697270</v>
      </c>
      <c r="N85" s="178">
        <v>45239</v>
      </c>
      <c r="O85" s="175">
        <v>2023</v>
      </c>
      <c r="P85" s="175">
        <v>2023</v>
      </c>
      <c r="Q85" s="711">
        <v>10000</v>
      </c>
      <c r="R85" s="175"/>
      <c r="S85" s="175" t="s">
        <v>10661</v>
      </c>
    </row>
    <row r="86" spans="1:19" s="82" customFormat="1" ht="38.25" x14ac:dyDescent="0.2">
      <c r="A86" s="141" t="s">
        <v>29</v>
      </c>
      <c r="B86" s="259" t="s">
        <v>87</v>
      </c>
      <c r="C86" s="175" t="s">
        <v>10675</v>
      </c>
      <c r="D86" s="175" t="s">
        <v>8229</v>
      </c>
      <c r="E86" s="175" t="s">
        <v>10676</v>
      </c>
      <c r="F86" s="177" t="s">
        <v>173</v>
      </c>
      <c r="G86" s="177" t="s">
        <v>216</v>
      </c>
      <c r="H86" s="177" t="s">
        <v>255</v>
      </c>
      <c r="I86" s="175" t="s">
        <v>190</v>
      </c>
      <c r="J86" s="175" t="s">
        <v>10677</v>
      </c>
      <c r="K86" s="175" t="s">
        <v>10676</v>
      </c>
      <c r="L86" s="175" t="s">
        <v>10678</v>
      </c>
      <c r="M86" s="175">
        <v>36617521</v>
      </c>
      <c r="N86" s="178">
        <v>45134</v>
      </c>
      <c r="O86" s="175">
        <v>2023</v>
      </c>
      <c r="P86" s="175">
        <v>2023</v>
      </c>
      <c r="Q86" s="711">
        <v>5000</v>
      </c>
      <c r="R86" s="175"/>
      <c r="S86" s="175" t="s">
        <v>10675</v>
      </c>
    </row>
    <row r="87" spans="1:19" s="82" customFormat="1" ht="38.25" x14ac:dyDescent="0.2">
      <c r="A87" s="141" t="s">
        <v>29</v>
      </c>
      <c r="B87" s="259" t="s">
        <v>87</v>
      </c>
      <c r="C87" s="175" t="s">
        <v>10679</v>
      </c>
      <c r="D87" s="175" t="s">
        <v>8229</v>
      </c>
      <c r="E87" s="175" t="s">
        <v>10680</v>
      </c>
      <c r="F87" s="177" t="s">
        <v>173</v>
      </c>
      <c r="G87" s="177" t="s">
        <v>216</v>
      </c>
      <c r="H87" s="177" t="s">
        <v>255</v>
      </c>
      <c r="I87" s="175" t="s">
        <v>190</v>
      </c>
      <c r="J87" s="175" t="s">
        <v>10680</v>
      </c>
      <c r="K87" s="175" t="s">
        <v>10680</v>
      </c>
      <c r="L87" s="175" t="s">
        <v>10681</v>
      </c>
      <c r="M87" s="175">
        <v>35768916</v>
      </c>
      <c r="N87" s="178">
        <v>45202</v>
      </c>
      <c r="O87" s="175">
        <v>2023</v>
      </c>
      <c r="P87" s="175">
        <v>2023</v>
      </c>
      <c r="Q87" s="711">
        <v>7800</v>
      </c>
      <c r="R87" s="175"/>
      <c r="S87" s="175" t="s">
        <v>10682</v>
      </c>
    </row>
    <row r="88" spans="1:19" s="82" customFormat="1" ht="38.25" x14ac:dyDescent="0.2">
      <c r="A88" s="141" t="s">
        <v>29</v>
      </c>
      <c r="B88" s="259" t="s">
        <v>87</v>
      </c>
      <c r="C88" s="175" t="s">
        <v>10683</v>
      </c>
      <c r="D88" s="175" t="s">
        <v>8229</v>
      </c>
      <c r="E88" s="175" t="s">
        <v>10684</v>
      </c>
      <c r="F88" s="177" t="s">
        <v>173</v>
      </c>
      <c r="G88" s="177" t="s">
        <v>216</v>
      </c>
      <c r="H88" s="177" t="s">
        <v>255</v>
      </c>
      <c r="I88" s="175" t="s">
        <v>190</v>
      </c>
      <c r="J88" s="175" t="s">
        <v>10684</v>
      </c>
      <c r="K88" s="175" t="s">
        <v>10684</v>
      </c>
      <c r="L88" s="175" t="s">
        <v>8601</v>
      </c>
      <c r="M88" s="175">
        <v>48146676</v>
      </c>
      <c r="N88" s="178">
        <v>45176</v>
      </c>
      <c r="O88" s="175">
        <v>2023</v>
      </c>
      <c r="P88" s="175">
        <v>2023</v>
      </c>
      <c r="Q88" s="711">
        <v>4900</v>
      </c>
      <c r="R88" s="175"/>
      <c r="S88" s="175" t="s">
        <v>10683</v>
      </c>
    </row>
    <row r="89" spans="1:19" s="82" customFormat="1" ht="38.25" x14ac:dyDescent="0.2">
      <c r="A89" s="141" t="s">
        <v>29</v>
      </c>
      <c r="B89" s="259" t="s">
        <v>87</v>
      </c>
      <c r="C89" s="175" t="s">
        <v>10683</v>
      </c>
      <c r="D89" s="175" t="s">
        <v>8229</v>
      </c>
      <c r="E89" s="175" t="s">
        <v>10663</v>
      </c>
      <c r="F89" s="177" t="s">
        <v>173</v>
      </c>
      <c r="G89" s="177" t="s">
        <v>216</v>
      </c>
      <c r="H89" s="177" t="s">
        <v>255</v>
      </c>
      <c r="I89" s="175" t="s">
        <v>190</v>
      </c>
      <c r="J89" s="175" t="s">
        <v>10663</v>
      </c>
      <c r="K89" s="175" t="s">
        <v>10663</v>
      </c>
      <c r="L89" s="175" t="s">
        <v>8601</v>
      </c>
      <c r="M89" s="175">
        <v>48146676</v>
      </c>
      <c r="N89" s="178">
        <v>45239</v>
      </c>
      <c r="O89" s="175">
        <v>2023</v>
      </c>
      <c r="P89" s="175">
        <v>2023</v>
      </c>
      <c r="Q89" s="711">
        <v>4500</v>
      </c>
      <c r="R89" s="175"/>
      <c r="S89" s="175" t="s">
        <v>10683</v>
      </c>
    </row>
    <row r="90" spans="1:19" s="82" customFormat="1" ht="89.25" x14ac:dyDescent="0.2">
      <c r="A90" s="141" t="s">
        <v>29</v>
      </c>
      <c r="B90" s="259" t="s">
        <v>87</v>
      </c>
      <c r="C90" s="175" t="s">
        <v>10685</v>
      </c>
      <c r="D90" s="175" t="s">
        <v>8229</v>
      </c>
      <c r="E90" s="175" t="s">
        <v>10686</v>
      </c>
      <c r="F90" s="177" t="s">
        <v>173</v>
      </c>
      <c r="G90" s="177" t="s">
        <v>216</v>
      </c>
      <c r="H90" s="177" t="s">
        <v>255</v>
      </c>
      <c r="I90" s="175" t="s">
        <v>190</v>
      </c>
      <c r="J90" s="175" t="s">
        <v>10686</v>
      </c>
      <c r="K90" s="175" t="s">
        <v>10686</v>
      </c>
      <c r="L90" s="175" t="s">
        <v>5467</v>
      </c>
      <c r="M90" s="175">
        <v>17055270</v>
      </c>
      <c r="N90" s="178">
        <v>44774</v>
      </c>
      <c r="O90" s="175">
        <v>2022</v>
      </c>
      <c r="P90" s="175">
        <v>2023</v>
      </c>
      <c r="Q90" s="711">
        <v>2964.5399999999995</v>
      </c>
      <c r="R90" s="175"/>
      <c r="S90" s="175" t="s">
        <v>10687</v>
      </c>
    </row>
    <row r="91" spans="1:19" s="82" customFormat="1" ht="25.5" x14ac:dyDescent="0.2">
      <c r="A91" s="141" t="s">
        <v>29</v>
      </c>
      <c r="B91" s="259" t="s">
        <v>45</v>
      </c>
      <c r="C91" s="175" t="s">
        <v>10688</v>
      </c>
      <c r="D91" s="175" t="s">
        <v>10689</v>
      </c>
      <c r="E91" s="175" t="s">
        <v>10690</v>
      </c>
      <c r="F91" s="496" t="s">
        <v>173</v>
      </c>
      <c r="G91" s="496" t="s">
        <v>217</v>
      </c>
      <c r="H91" s="177" t="s">
        <v>579</v>
      </c>
      <c r="I91" s="175" t="s">
        <v>188</v>
      </c>
      <c r="J91" s="175"/>
      <c r="K91" s="175"/>
      <c r="L91" s="175" t="s">
        <v>10691</v>
      </c>
      <c r="M91" s="181" t="s">
        <v>10692</v>
      </c>
      <c r="N91" s="178"/>
      <c r="O91" s="175">
        <v>2022</v>
      </c>
      <c r="P91" s="175">
        <v>2022</v>
      </c>
      <c r="Q91" s="711">
        <v>1163.52</v>
      </c>
      <c r="R91" s="175"/>
      <c r="S91" s="175"/>
    </row>
    <row r="92" spans="1:19" s="82" customFormat="1" ht="25.5" x14ac:dyDescent="0.2">
      <c r="A92" s="141" t="s">
        <v>29</v>
      </c>
      <c r="B92" s="259" t="s">
        <v>45</v>
      </c>
      <c r="C92" s="175" t="s">
        <v>10693</v>
      </c>
      <c r="D92" s="175" t="s">
        <v>10694</v>
      </c>
      <c r="E92" s="175" t="s">
        <v>10695</v>
      </c>
      <c r="F92" s="496" t="s">
        <v>173</v>
      </c>
      <c r="G92" s="496" t="s">
        <v>217</v>
      </c>
      <c r="H92" s="177" t="s">
        <v>293</v>
      </c>
      <c r="I92" s="175" t="s">
        <v>188</v>
      </c>
      <c r="J92" s="175"/>
      <c r="K92" s="175"/>
      <c r="L92" s="175" t="s">
        <v>10696</v>
      </c>
      <c r="M92" s="175">
        <v>35757442</v>
      </c>
      <c r="N92" s="178"/>
      <c r="O92" s="175">
        <v>2022</v>
      </c>
      <c r="P92" s="175">
        <v>2022</v>
      </c>
      <c r="Q92" s="711">
        <v>864</v>
      </c>
      <c r="R92" s="175"/>
      <c r="S92" s="175"/>
    </row>
    <row r="93" spans="1:19" s="82" customFormat="1" ht="25.5" x14ac:dyDescent="0.2">
      <c r="A93" s="141" t="s">
        <v>29</v>
      </c>
      <c r="B93" s="259" t="s">
        <v>45</v>
      </c>
      <c r="C93" s="175" t="s">
        <v>10693</v>
      </c>
      <c r="D93" s="175" t="s">
        <v>10694</v>
      </c>
      <c r="E93" s="175" t="s">
        <v>10697</v>
      </c>
      <c r="F93" s="496" t="s">
        <v>173</v>
      </c>
      <c r="G93" s="496" t="s">
        <v>217</v>
      </c>
      <c r="H93" s="177" t="s">
        <v>293</v>
      </c>
      <c r="I93" s="175" t="s">
        <v>188</v>
      </c>
      <c r="J93" s="175"/>
      <c r="K93" s="175"/>
      <c r="L93" s="175" t="s">
        <v>10696</v>
      </c>
      <c r="M93" s="175">
        <v>35757442</v>
      </c>
      <c r="N93" s="178"/>
      <c r="O93" s="175">
        <v>2022</v>
      </c>
      <c r="P93" s="175">
        <v>2022</v>
      </c>
      <c r="Q93" s="711">
        <v>576</v>
      </c>
      <c r="R93" s="175"/>
      <c r="S93" s="175"/>
    </row>
    <row r="94" spans="1:19" s="82" customFormat="1" ht="25.5" x14ac:dyDescent="0.2">
      <c r="A94" s="141" t="s">
        <v>29</v>
      </c>
      <c r="B94" s="259" t="s">
        <v>45</v>
      </c>
      <c r="C94" s="175" t="s">
        <v>10698</v>
      </c>
      <c r="D94" s="175" t="s">
        <v>10699</v>
      </c>
      <c r="E94" s="175" t="s">
        <v>8653</v>
      </c>
      <c r="F94" s="496" t="s">
        <v>173</v>
      </c>
      <c r="G94" s="496" t="s">
        <v>217</v>
      </c>
      <c r="H94" s="177" t="s">
        <v>366</v>
      </c>
      <c r="I94" s="175" t="s">
        <v>188</v>
      </c>
      <c r="J94" s="175"/>
      <c r="K94" s="175"/>
      <c r="L94" s="175" t="s">
        <v>10700</v>
      </c>
      <c r="M94" s="175">
        <v>31635164</v>
      </c>
      <c r="N94" s="178"/>
      <c r="O94" s="175">
        <v>2022</v>
      </c>
      <c r="P94" s="175">
        <v>2022</v>
      </c>
      <c r="Q94" s="711">
        <v>3492</v>
      </c>
      <c r="R94" s="175"/>
      <c r="S94" s="175"/>
    </row>
    <row r="95" spans="1:19" s="82" customFormat="1" ht="14.25" x14ac:dyDescent="0.2">
      <c r="A95" s="141" t="s">
        <v>29</v>
      </c>
      <c r="B95" s="259" t="s">
        <v>45</v>
      </c>
      <c r="C95" s="175" t="s">
        <v>10701</v>
      </c>
      <c r="D95" s="175" t="s">
        <v>10702</v>
      </c>
      <c r="E95" s="175" t="s">
        <v>10703</v>
      </c>
      <c r="F95" s="496" t="s">
        <v>175</v>
      </c>
      <c r="G95" s="496" t="s">
        <v>242</v>
      </c>
      <c r="H95" s="496" t="s">
        <v>505</v>
      </c>
      <c r="I95" s="175" t="s">
        <v>203</v>
      </c>
      <c r="J95" s="175"/>
      <c r="K95" s="175"/>
      <c r="L95" s="175" t="s">
        <v>10704</v>
      </c>
      <c r="M95" s="175"/>
      <c r="N95" s="178"/>
      <c r="O95" s="175">
        <v>2023</v>
      </c>
      <c r="P95" s="175">
        <v>2023</v>
      </c>
      <c r="Q95" s="711">
        <v>202</v>
      </c>
      <c r="R95" s="175"/>
      <c r="S95" s="175"/>
    </row>
    <row r="96" spans="1:19" s="82" customFormat="1" ht="14.25" x14ac:dyDescent="0.2">
      <c r="A96" s="141" t="s">
        <v>29</v>
      </c>
      <c r="B96" s="259" t="s">
        <v>45</v>
      </c>
      <c r="C96" s="175" t="s">
        <v>10705</v>
      </c>
      <c r="D96" s="175" t="s">
        <v>10702</v>
      </c>
      <c r="E96" s="175" t="s">
        <v>10703</v>
      </c>
      <c r="F96" s="496" t="s">
        <v>175</v>
      </c>
      <c r="G96" s="496" t="s">
        <v>242</v>
      </c>
      <c r="H96" s="496" t="s">
        <v>505</v>
      </c>
      <c r="I96" s="175" t="s">
        <v>203</v>
      </c>
      <c r="J96" s="175"/>
      <c r="K96" s="175"/>
      <c r="L96" s="175" t="s">
        <v>10704</v>
      </c>
      <c r="M96" s="175"/>
      <c r="N96" s="178"/>
      <c r="O96" s="175">
        <v>2023</v>
      </c>
      <c r="P96" s="175">
        <v>2023</v>
      </c>
      <c r="Q96" s="711">
        <v>50</v>
      </c>
      <c r="R96" s="175"/>
      <c r="S96" s="175"/>
    </row>
    <row r="97" spans="1:19" s="82" customFormat="1" ht="14.25" x14ac:dyDescent="0.2">
      <c r="A97" s="141" t="s">
        <v>29</v>
      </c>
      <c r="B97" s="259" t="s">
        <v>45</v>
      </c>
      <c r="C97" s="175" t="s">
        <v>10701</v>
      </c>
      <c r="D97" s="175" t="s">
        <v>10702</v>
      </c>
      <c r="E97" s="175" t="s">
        <v>10703</v>
      </c>
      <c r="F97" s="496" t="s">
        <v>175</v>
      </c>
      <c r="G97" s="496" t="s">
        <v>242</v>
      </c>
      <c r="H97" s="496" t="s">
        <v>505</v>
      </c>
      <c r="I97" s="175" t="s">
        <v>203</v>
      </c>
      <c r="J97" s="175"/>
      <c r="K97" s="175"/>
      <c r="L97" s="175" t="s">
        <v>10706</v>
      </c>
      <c r="M97" s="175"/>
      <c r="N97" s="178"/>
      <c r="O97" s="175">
        <v>2023</v>
      </c>
      <c r="P97" s="175">
        <v>2023</v>
      </c>
      <c r="Q97" s="711">
        <v>202</v>
      </c>
      <c r="R97" s="175"/>
      <c r="S97" s="175"/>
    </row>
    <row r="98" spans="1:19" s="82" customFormat="1" ht="14.25" x14ac:dyDescent="0.2">
      <c r="A98" s="141" t="s">
        <v>29</v>
      </c>
      <c r="B98" s="259" t="s">
        <v>45</v>
      </c>
      <c r="C98" s="175" t="s">
        <v>10705</v>
      </c>
      <c r="D98" s="175" t="s">
        <v>10702</v>
      </c>
      <c r="E98" s="175" t="s">
        <v>10703</v>
      </c>
      <c r="F98" s="496" t="s">
        <v>175</v>
      </c>
      <c r="G98" s="496" t="s">
        <v>242</v>
      </c>
      <c r="H98" s="496" t="s">
        <v>505</v>
      </c>
      <c r="I98" s="175" t="s">
        <v>203</v>
      </c>
      <c r="J98" s="175"/>
      <c r="K98" s="175"/>
      <c r="L98" s="175" t="s">
        <v>10707</v>
      </c>
      <c r="M98" s="175"/>
      <c r="N98" s="178"/>
      <c r="O98" s="175">
        <v>2023</v>
      </c>
      <c r="P98" s="175">
        <v>2023</v>
      </c>
      <c r="Q98" s="711">
        <v>50</v>
      </c>
      <c r="R98" s="175"/>
      <c r="S98" s="175"/>
    </row>
    <row r="99" spans="1:19" s="82" customFormat="1" ht="127.5" x14ac:dyDescent="0.2">
      <c r="A99" s="141" t="s">
        <v>29</v>
      </c>
      <c r="B99" s="259" t="s">
        <v>45</v>
      </c>
      <c r="C99" s="175" t="s">
        <v>10708</v>
      </c>
      <c r="D99" s="175" t="s">
        <v>10709</v>
      </c>
      <c r="E99" s="175" t="s">
        <v>10710</v>
      </c>
      <c r="F99" s="496" t="s">
        <v>173</v>
      </c>
      <c r="G99" s="496" t="s">
        <v>217</v>
      </c>
      <c r="H99" s="496" t="s">
        <v>655</v>
      </c>
      <c r="I99" s="175" t="s">
        <v>188</v>
      </c>
      <c r="J99" s="175"/>
      <c r="K99" s="175"/>
      <c r="L99" s="175" t="s">
        <v>10711</v>
      </c>
      <c r="M99" s="175">
        <v>35829052</v>
      </c>
      <c r="N99" s="178"/>
      <c r="O99" s="175">
        <v>2022</v>
      </c>
      <c r="P99" s="175">
        <v>2022</v>
      </c>
      <c r="Q99" s="711">
        <v>720</v>
      </c>
      <c r="R99" s="175"/>
      <c r="S99" s="175" t="s">
        <v>10712</v>
      </c>
    </row>
    <row r="100" spans="1:19" s="82" customFormat="1" ht="14.25" x14ac:dyDescent="0.2">
      <c r="A100" s="141" t="s">
        <v>29</v>
      </c>
      <c r="B100" s="259" t="s">
        <v>45</v>
      </c>
      <c r="C100" s="175" t="s">
        <v>10705</v>
      </c>
      <c r="D100" s="175" t="s">
        <v>10702</v>
      </c>
      <c r="E100" s="175" t="s">
        <v>10703</v>
      </c>
      <c r="F100" s="496" t="s">
        <v>175</v>
      </c>
      <c r="G100" s="496" t="s">
        <v>242</v>
      </c>
      <c r="H100" s="496" t="s">
        <v>505</v>
      </c>
      <c r="I100" s="175" t="s">
        <v>203</v>
      </c>
      <c r="J100" s="175"/>
      <c r="K100" s="175"/>
      <c r="L100" s="175" t="s">
        <v>10713</v>
      </c>
      <c r="M100" s="175"/>
      <c r="N100" s="178"/>
      <c r="O100" s="175">
        <v>2023</v>
      </c>
      <c r="P100" s="175">
        <v>2023</v>
      </c>
      <c r="Q100" s="711">
        <v>50</v>
      </c>
      <c r="R100" s="175"/>
      <c r="S100" s="175"/>
    </row>
    <row r="101" spans="1:19" s="82" customFormat="1" ht="14.25" x14ac:dyDescent="0.2">
      <c r="A101" s="141" t="s">
        <v>29</v>
      </c>
      <c r="B101" s="259" t="s">
        <v>45</v>
      </c>
      <c r="C101" s="175" t="s">
        <v>10705</v>
      </c>
      <c r="D101" s="175" t="s">
        <v>10702</v>
      </c>
      <c r="E101" s="175" t="s">
        <v>10703</v>
      </c>
      <c r="F101" s="496" t="s">
        <v>175</v>
      </c>
      <c r="G101" s="496" t="s">
        <v>242</v>
      </c>
      <c r="H101" s="496" t="s">
        <v>505</v>
      </c>
      <c r="I101" s="175" t="s">
        <v>203</v>
      </c>
      <c r="J101" s="175"/>
      <c r="K101" s="175"/>
      <c r="L101" s="175" t="s">
        <v>10714</v>
      </c>
      <c r="M101" s="175"/>
      <c r="N101" s="178"/>
      <c r="O101" s="175">
        <v>2023</v>
      </c>
      <c r="P101" s="175">
        <v>2023</v>
      </c>
      <c r="Q101" s="711">
        <v>50</v>
      </c>
      <c r="R101" s="175"/>
      <c r="S101" s="175"/>
    </row>
    <row r="102" spans="1:19" s="82" customFormat="1" ht="14.25" x14ac:dyDescent="0.2">
      <c r="A102" s="141" t="s">
        <v>29</v>
      </c>
      <c r="B102" s="259" t="s">
        <v>45</v>
      </c>
      <c r="C102" s="175" t="s">
        <v>10705</v>
      </c>
      <c r="D102" s="175" t="s">
        <v>10702</v>
      </c>
      <c r="E102" s="175" t="s">
        <v>10703</v>
      </c>
      <c r="F102" s="496" t="s">
        <v>175</v>
      </c>
      <c r="G102" s="496" t="s">
        <v>242</v>
      </c>
      <c r="H102" s="496" t="s">
        <v>505</v>
      </c>
      <c r="I102" s="175" t="s">
        <v>203</v>
      </c>
      <c r="J102" s="175"/>
      <c r="K102" s="175"/>
      <c r="L102" s="175" t="s">
        <v>10715</v>
      </c>
      <c r="M102" s="175"/>
      <c r="N102" s="178"/>
      <c r="O102" s="175">
        <v>2023</v>
      </c>
      <c r="P102" s="175">
        <v>2023</v>
      </c>
      <c r="Q102" s="711">
        <v>50</v>
      </c>
      <c r="R102" s="175"/>
      <c r="S102" s="175"/>
    </row>
    <row r="103" spans="1:19" s="82" customFormat="1" ht="14.25" x14ac:dyDescent="0.2">
      <c r="A103" s="141" t="s">
        <v>29</v>
      </c>
      <c r="B103" s="259" t="s">
        <v>45</v>
      </c>
      <c r="C103" s="175" t="s">
        <v>10705</v>
      </c>
      <c r="D103" s="175" t="s">
        <v>10702</v>
      </c>
      <c r="E103" s="175" t="s">
        <v>10703</v>
      </c>
      <c r="F103" s="496" t="s">
        <v>175</v>
      </c>
      <c r="G103" s="496" t="s">
        <v>242</v>
      </c>
      <c r="H103" s="496" t="s">
        <v>505</v>
      </c>
      <c r="I103" s="175" t="s">
        <v>203</v>
      </c>
      <c r="J103" s="175"/>
      <c r="K103" s="175"/>
      <c r="L103" s="175" t="s">
        <v>10716</v>
      </c>
      <c r="M103" s="175"/>
      <c r="N103" s="178"/>
      <c r="O103" s="175">
        <v>2023</v>
      </c>
      <c r="P103" s="175">
        <v>2023</v>
      </c>
      <c r="Q103" s="711">
        <v>50</v>
      </c>
      <c r="R103" s="175"/>
      <c r="S103" s="175"/>
    </row>
    <row r="104" spans="1:19" s="82" customFormat="1" ht="14.25" x14ac:dyDescent="0.2">
      <c r="A104" s="141" t="s">
        <v>29</v>
      </c>
      <c r="B104" s="259" t="s">
        <v>45</v>
      </c>
      <c r="C104" s="175" t="s">
        <v>10705</v>
      </c>
      <c r="D104" s="175" t="s">
        <v>10702</v>
      </c>
      <c r="E104" s="175" t="s">
        <v>10703</v>
      </c>
      <c r="F104" s="496" t="s">
        <v>175</v>
      </c>
      <c r="G104" s="496" t="s">
        <v>242</v>
      </c>
      <c r="H104" s="496" t="s">
        <v>505</v>
      </c>
      <c r="I104" s="175" t="s">
        <v>203</v>
      </c>
      <c r="J104" s="175"/>
      <c r="K104" s="175"/>
      <c r="L104" s="175" t="s">
        <v>10717</v>
      </c>
      <c r="M104" s="175"/>
      <c r="N104" s="178"/>
      <c r="O104" s="175">
        <v>2023</v>
      </c>
      <c r="P104" s="175">
        <v>2023</v>
      </c>
      <c r="Q104" s="711">
        <v>50</v>
      </c>
      <c r="R104" s="175"/>
      <c r="S104" s="175"/>
    </row>
    <row r="105" spans="1:19" s="82" customFormat="1" ht="14.25" x14ac:dyDescent="0.2">
      <c r="A105" s="141" t="s">
        <v>29</v>
      </c>
      <c r="B105" s="259" t="s">
        <v>45</v>
      </c>
      <c r="C105" s="175" t="s">
        <v>10705</v>
      </c>
      <c r="D105" s="175" t="s">
        <v>10702</v>
      </c>
      <c r="E105" s="175" t="s">
        <v>10703</v>
      </c>
      <c r="F105" s="496" t="s">
        <v>175</v>
      </c>
      <c r="G105" s="496" t="s">
        <v>242</v>
      </c>
      <c r="H105" s="496" t="s">
        <v>505</v>
      </c>
      <c r="I105" s="175" t="s">
        <v>203</v>
      </c>
      <c r="J105" s="175"/>
      <c r="K105" s="175"/>
      <c r="L105" s="175" t="s">
        <v>10718</v>
      </c>
      <c r="M105" s="175"/>
      <c r="N105" s="178"/>
      <c r="O105" s="175">
        <v>2023</v>
      </c>
      <c r="P105" s="175">
        <v>2023</v>
      </c>
      <c r="Q105" s="711">
        <v>50</v>
      </c>
      <c r="R105" s="175"/>
      <c r="S105" s="175"/>
    </row>
    <row r="106" spans="1:19" s="82" customFormat="1" ht="25.5" x14ac:dyDescent="0.2">
      <c r="A106" s="141" t="s">
        <v>29</v>
      </c>
      <c r="B106" s="259" t="s">
        <v>45</v>
      </c>
      <c r="C106" s="175" t="s">
        <v>10719</v>
      </c>
      <c r="D106" s="175" t="s">
        <v>10689</v>
      </c>
      <c r="E106" s="175" t="s">
        <v>10720</v>
      </c>
      <c r="F106" s="496" t="s">
        <v>173</v>
      </c>
      <c r="G106" s="496" t="s">
        <v>217</v>
      </c>
      <c r="H106" s="177" t="s">
        <v>579</v>
      </c>
      <c r="I106" s="175" t="s">
        <v>188</v>
      </c>
      <c r="J106" s="175"/>
      <c r="K106" s="175"/>
      <c r="L106" s="175" t="s">
        <v>10721</v>
      </c>
      <c r="M106" s="175">
        <v>397687</v>
      </c>
      <c r="N106" s="178"/>
      <c r="O106" s="175">
        <v>2023</v>
      </c>
      <c r="P106" s="175">
        <v>2023</v>
      </c>
      <c r="Q106" s="711">
        <v>50</v>
      </c>
      <c r="R106" s="175"/>
      <c r="S106" s="175"/>
    </row>
    <row r="107" spans="1:19" s="82" customFormat="1" ht="25.5" x14ac:dyDescent="0.2">
      <c r="A107" s="141" t="s">
        <v>29</v>
      </c>
      <c r="B107" s="259" t="s">
        <v>45</v>
      </c>
      <c r="C107" s="175" t="s">
        <v>10722</v>
      </c>
      <c r="D107" s="175" t="s">
        <v>10689</v>
      </c>
      <c r="E107" s="175" t="s">
        <v>10723</v>
      </c>
      <c r="F107" s="496" t="s">
        <v>173</v>
      </c>
      <c r="G107" s="496" t="s">
        <v>217</v>
      </c>
      <c r="H107" s="177" t="s">
        <v>579</v>
      </c>
      <c r="I107" s="175" t="s">
        <v>188</v>
      </c>
      <c r="J107" s="175"/>
      <c r="K107" s="175"/>
      <c r="L107" s="175" t="s">
        <v>49</v>
      </c>
      <c r="M107" s="181" t="s">
        <v>3638</v>
      </c>
      <c r="N107" s="178"/>
      <c r="O107" s="175">
        <v>2023</v>
      </c>
      <c r="P107" s="175">
        <v>2023</v>
      </c>
      <c r="Q107" s="711">
        <v>216</v>
      </c>
      <c r="R107" s="175"/>
      <c r="S107" s="175"/>
    </row>
    <row r="108" spans="1:19" s="82" customFormat="1" ht="14.25" x14ac:dyDescent="0.2">
      <c r="A108" s="141" t="s">
        <v>29</v>
      </c>
      <c r="B108" s="259" t="s">
        <v>45</v>
      </c>
      <c r="C108" s="175" t="s">
        <v>10705</v>
      </c>
      <c r="D108" s="175" t="s">
        <v>10702</v>
      </c>
      <c r="E108" s="175" t="s">
        <v>10703</v>
      </c>
      <c r="F108" s="496" t="s">
        <v>175</v>
      </c>
      <c r="G108" s="496" t="s">
        <v>242</v>
      </c>
      <c r="H108" s="496" t="s">
        <v>505</v>
      </c>
      <c r="I108" s="175" t="s">
        <v>203</v>
      </c>
      <c r="J108" s="175"/>
      <c r="K108" s="175"/>
      <c r="L108" s="175" t="s">
        <v>10724</v>
      </c>
      <c r="M108" s="175"/>
      <c r="N108" s="178"/>
      <c r="O108" s="175">
        <v>2023</v>
      </c>
      <c r="P108" s="175">
        <v>2023</v>
      </c>
      <c r="Q108" s="711">
        <v>50</v>
      </c>
      <c r="R108" s="175"/>
      <c r="S108" s="175"/>
    </row>
    <row r="109" spans="1:19" s="82" customFormat="1" ht="14.25" x14ac:dyDescent="0.2">
      <c r="A109" s="141" t="s">
        <v>29</v>
      </c>
      <c r="B109" s="259" t="s">
        <v>45</v>
      </c>
      <c r="C109" s="175" t="s">
        <v>10705</v>
      </c>
      <c r="D109" s="175" t="s">
        <v>10702</v>
      </c>
      <c r="E109" s="175" t="s">
        <v>10703</v>
      </c>
      <c r="F109" s="496" t="s">
        <v>175</v>
      </c>
      <c r="G109" s="496" t="s">
        <v>242</v>
      </c>
      <c r="H109" s="496" t="s">
        <v>505</v>
      </c>
      <c r="I109" s="175" t="s">
        <v>203</v>
      </c>
      <c r="J109" s="175"/>
      <c r="K109" s="175"/>
      <c r="L109" s="175" t="s">
        <v>10725</v>
      </c>
      <c r="M109" s="175"/>
      <c r="N109" s="178"/>
      <c r="O109" s="175">
        <v>2023</v>
      </c>
      <c r="P109" s="175">
        <v>2023</v>
      </c>
      <c r="Q109" s="711">
        <v>50</v>
      </c>
      <c r="R109" s="175"/>
      <c r="S109" s="175"/>
    </row>
    <row r="110" spans="1:19" s="82" customFormat="1" ht="14.25" x14ac:dyDescent="0.2">
      <c r="A110" s="141" t="s">
        <v>29</v>
      </c>
      <c r="B110" s="259" t="s">
        <v>45</v>
      </c>
      <c r="C110" s="175" t="s">
        <v>10705</v>
      </c>
      <c r="D110" s="175" t="s">
        <v>10702</v>
      </c>
      <c r="E110" s="175" t="s">
        <v>10703</v>
      </c>
      <c r="F110" s="496" t="s">
        <v>175</v>
      </c>
      <c r="G110" s="496" t="s">
        <v>242</v>
      </c>
      <c r="H110" s="496" t="s">
        <v>505</v>
      </c>
      <c r="I110" s="175" t="s">
        <v>203</v>
      </c>
      <c r="J110" s="175"/>
      <c r="K110" s="175"/>
      <c r="L110" s="175" t="s">
        <v>10726</v>
      </c>
      <c r="M110" s="175"/>
      <c r="N110" s="178"/>
      <c r="O110" s="175">
        <v>2023</v>
      </c>
      <c r="P110" s="175">
        <v>2023</v>
      </c>
      <c r="Q110" s="711">
        <v>50</v>
      </c>
      <c r="R110" s="175"/>
      <c r="S110" s="175"/>
    </row>
    <row r="111" spans="1:19" s="82" customFormat="1" ht="127.5" x14ac:dyDescent="0.2">
      <c r="A111" s="141" t="s">
        <v>29</v>
      </c>
      <c r="B111" s="259" t="s">
        <v>45</v>
      </c>
      <c r="C111" s="175" t="s">
        <v>10693</v>
      </c>
      <c r="D111" s="175" t="s">
        <v>10694</v>
      </c>
      <c r="E111" s="175" t="s">
        <v>10727</v>
      </c>
      <c r="F111" s="496" t="s">
        <v>173</v>
      </c>
      <c r="G111" s="496" t="s">
        <v>217</v>
      </c>
      <c r="H111" s="177" t="s">
        <v>293</v>
      </c>
      <c r="I111" s="175" t="s">
        <v>188</v>
      </c>
      <c r="J111" s="175"/>
      <c r="K111" s="175"/>
      <c r="L111" s="175" t="s">
        <v>10696</v>
      </c>
      <c r="M111" s="175">
        <v>35757442</v>
      </c>
      <c r="N111" s="178"/>
      <c r="O111" s="175">
        <v>2023</v>
      </c>
      <c r="P111" s="175">
        <v>2023</v>
      </c>
      <c r="Q111" s="711">
        <v>360</v>
      </c>
      <c r="R111" s="175"/>
      <c r="S111" s="175" t="s">
        <v>10712</v>
      </c>
    </row>
    <row r="112" spans="1:19" s="82" customFormat="1" ht="14.25" x14ac:dyDescent="0.2">
      <c r="A112" s="141" t="s">
        <v>29</v>
      </c>
      <c r="B112" s="259" t="s">
        <v>45</v>
      </c>
      <c r="C112" s="175" t="s">
        <v>10705</v>
      </c>
      <c r="D112" s="175" t="s">
        <v>10702</v>
      </c>
      <c r="E112" s="175" t="s">
        <v>10703</v>
      </c>
      <c r="F112" s="496" t="s">
        <v>175</v>
      </c>
      <c r="G112" s="496" t="s">
        <v>242</v>
      </c>
      <c r="H112" s="496" t="s">
        <v>505</v>
      </c>
      <c r="I112" s="175" t="s">
        <v>203</v>
      </c>
      <c r="J112" s="175"/>
      <c r="K112" s="175"/>
      <c r="L112" s="175" t="s">
        <v>10728</v>
      </c>
      <c r="M112" s="175"/>
      <c r="N112" s="178"/>
      <c r="O112" s="175">
        <v>2023</v>
      </c>
      <c r="P112" s="175">
        <v>2023</v>
      </c>
      <c r="Q112" s="711">
        <v>50</v>
      </c>
      <c r="R112" s="175"/>
      <c r="S112" s="175"/>
    </row>
    <row r="113" spans="1:19" s="82" customFormat="1" ht="14.25" x14ac:dyDescent="0.2">
      <c r="A113" s="141" t="s">
        <v>29</v>
      </c>
      <c r="B113" s="259" t="s">
        <v>45</v>
      </c>
      <c r="C113" s="175" t="s">
        <v>10705</v>
      </c>
      <c r="D113" s="175" t="s">
        <v>10702</v>
      </c>
      <c r="E113" s="175" t="s">
        <v>10703</v>
      </c>
      <c r="F113" s="496" t="s">
        <v>175</v>
      </c>
      <c r="G113" s="496" t="s">
        <v>242</v>
      </c>
      <c r="H113" s="496" t="s">
        <v>505</v>
      </c>
      <c r="I113" s="175" t="s">
        <v>203</v>
      </c>
      <c r="J113" s="175"/>
      <c r="K113" s="175"/>
      <c r="L113" s="175" t="s">
        <v>10729</v>
      </c>
      <c r="M113" s="175"/>
      <c r="N113" s="178"/>
      <c r="O113" s="175">
        <v>2023</v>
      </c>
      <c r="P113" s="175">
        <v>2023</v>
      </c>
      <c r="Q113" s="711">
        <v>50</v>
      </c>
      <c r="R113" s="175"/>
      <c r="S113" s="175"/>
    </row>
    <row r="114" spans="1:19" s="82" customFormat="1" ht="14.25" x14ac:dyDescent="0.2">
      <c r="A114" s="141" t="s">
        <v>29</v>
      </c>
      <c r="B114" s="259" t="s">
        <v>45</v>
      </c>
      <c r="C114" s="175" t="s">
        <v>10705</v>
      </c>
      <c r="D114" s="175" t="s">
        <v>10702</v>
      </c>
      <c r="E114" s="175" t="s">
        <v>10703</v>
      </c>
      <c r="F114" s="496" t="s">
        <v>175</v>
      </c>
      <c r="G114" s="496" t="s">
        <v>242</v>
      </c>
      <c r="H114" s="496" t="s">
        <v>505</v>
      </c>
      <c r="I114" s="175" t="s">
        <v>203</v>
      </c>
      <c r="J114" s="175"/>
      <c r="K114" s="175"/>
      <c r="L114" s="175" t="s">
        <v>10730</v>
      </c>
      <c r="M114" s="175"/>
      <c r="N114" s="178"/>
      <c r="O114" s="175">
        <v>2023</v>
      </c>
      <c r="P114" s="175">
        <v>2023</v>
      </c>
      <c r="Q114" s="711">
        <v>50</v>
      </c>
      <c r="R114" s="175"/>
      <c r="S114" s="175"/>
    </row>
    <row r="115" spans="1:19" s="82" customFormat="1" ht="14.25" x14ac:dyDescent="0.2">
      <c r="A115" s="141" t="s">
        <v>29</v>
      </c>
      <c r="B115" s="259" t="s">
        <v>45</v>
      </c>
      <c r="C115" s="175" t="s">
        <v>10705</v>
      </c>
      <c r="D115" s="175" t="s">
        <v>10702</v>
      </c>
      <c r="E115" s="175" t="s">
        <v>10703</v>
      </c>
      <c r="F115" s="496" t="s">
        <v>175</v>
      </c>
      <c r="G115" s="496" t="s">
        <v>242</v>
      </c>
      <c r="H115" s="496" t="s">
        <v>505</v>
      </c>
      <c r="I115" s="175" t="s">
        <v>203</v>
      </c>
      <c r="J115" s="175"/>
      <c r="K115" s="175"/>
      <c r="L115" s="175" t="s">
        <v>10731</v>
      </c>
      <c r="M115" s="175"/>
      <c r="N115" s="178"/>
      <c r="O115" s="175">
        <v>2023</v>
      </c>
      <c r="P115" s="175">
        <v>2023</v>
      </c>
      <c r="Q115" s="711">
        <v>50</v>
      </c>
      <c r="R115" s="175"/>
      <c r="S115" s="175"/>
    </row>
    <row r="116" spans="1:19" s="82" customFormat="1" ht="25.5" x14ac:dyDescent="0.2">
      <c r="A116" s="141" t="s">
        <v>29</v>
      </c>
      <c r="B116" s="259" t="s">
        <v>45</v>
      </c>
      <c r="C116" s="175" t="s">
        <v>10705</v>
      </c>
      <c r="D116" s="175" t="s">
        <v>10702</v>
      </c>
      <c r="E116" s="175" t="s">
        <v>10732</v>
      </c>
      <c r="F116" s="496" t="s">
        <v>175</v>
      </c>
      <c r="G116" s="496" t="s">
        <v>242</v>
      </c>
      <c r="H116" s="496" t="s">
        <v>505</v>
      </c>
      <c r="I116" s="175" t="s">
        <v>203</v>
      </c>
      <c r="J116" s="175"/>
      <c r="K116" s="175"/>
      <c r="L116" s="175" t="s">
        <v>10696</v>
      </c>
      <c r="M116" s="175">
        <v>35757442</v>
      </c>
      <c r="N116" s="178"/>
      <c r="O116" s="175">
        <v>2023</v>
      </c>
      <c r="P116" s="175">
        <v>2023</v>
      </c>
      <c r="Q116" s="711">
        <v>744</v>
      </c>
      <c r="R116" s="175"/>
      <c r="S116" s="175"/>
    </row>
    <row r="117" spans="1:19" s="82" customFormat="1" ht="25.5" x14ac:dyDescent="0.2">
      <c r="A117" s="141" t="s">
        <v>29</v>
      </c>
      <c r="B117" s="259" t="s">
        <v>45</v>
      </c>
      <c r="C117" s="175" t="s">
        <v>10693</v>
      </c>
      <c r="D117" s="175" t="s">
        <v>10694</v>
      </c>
      <c r="E117" s="175" t="s">
        <v>10733</v>
      </c>
      <c r="F117" s="496" t="s">
        <v>173</v>
      </c>
      <c r="G117" s="496" t="s">
        <v>217</v>
      </c>
      <c r="H117" s="177" t="s">
        <v>293</v>
      </c>
      <c r="I117" s="175" t="s">
        <v>188</v>
      </c>
      <c r="J117" s="175"/>
      <c r="K117" s="175"/>
      <c r="L117" s="175" t="s">
        <v>10696</v>
      </c>
      <c r="M117" s="175">
        <v>35757442</v>
      </c>
      <c r="N117" s="178"/>
      <c r="O117" s="175">
        <v>2023</v>
      </c>
      <c r="P117" s="175">
        <v>2023</v>
      </c>
      <c r="Q117" s="711">
        <v>744</v>
      </c>
      <c r="R117" s="175"/>
      <c r="S117" s="175"/>
    </row>
    <row r="118" spans="1:19" s="82" customFormat="1" ht="25.5" x14ac:dyDescent="0.2">
      <c r="A118" s="141" t="s">
        <v>29</v>
      </c>
      <c r="B118" s="259" t="s">
        <v>45</v>
      </c>
      <c r="C118" s="175" t="s">
        <v>10734</v>
      </c>
      <c r="D118" s="175" t="s">
        <v>10699</v>
      </c>
      <c r="E118" s="175" t="s">
        <v>8653</v>
      </c>
      <c r="F118" s="496" t="s">
        <v>173</v>
      </c>
      <c r="G118" s="496" t="s">
        <v>217</v>
      </c>
      <c r="H118" s="177" t="s">
        <v>489</v>
      </c>
      <c r="I118" s="175" t="s">
        <v>188</v>
      </c>
      <c r="J118" s="175"/>
      <c r="K118" s="175"/>
      <c r="L118" s="175" t="s">
        <v>10735</v>
      </c>
      <c r="M118" s="175">
        <v>35770911</v>
      </c>
      <c r="N118" s="178"/>
      <c r="O118" s="175">
        <v>2023</v>
      </c>
      <c r="P118" s="175">
        <v>2023</v>
      </c>
      <c r="Q118" s="711">
        <v>1800</v>
      </c>
      <c r="R118" s="175"/>
      <c r="S118" s="175"/>
    </row>
    <row r="119" spans="1:19" s="82" customFormat="1" ht="25.5" x14ac:dyDescent="0.2">
      <c r="A119" s="141" t="s">
        <v>29</v>
      </c>
      <c r="B119" s="259" t="s">
        <v>45</v>
      </c>
      <c r="C119" s="175" t="s">
        <v>10708</v>
      </c>
      <c r="D119" s="175" t="s">
        <v>10709</v>
      </c>
      <c r="E119" s="175" t="s">
        <v>10710</v>
      </c>
      <c r="F119" s="496" t="s">
        <v>173</v>
      </c>
      <c r="G119" s="496" t="s">
        <v>217</v>
      </c>
      <c r="H119" s="496" t="s">
        <v>655</v>
      </c>
      <c r="I119" s="175" t="s">
        <v>188</v>
      </c>
      <c r="J119" s="175"/>
      <c r="K119" s="175"/>
      <c r="L119" s="175" t="s">
        <v>10711</v>
      </c>
      <c r="M119" s="175">
        <v>35829052</v>
      </c>
      <c r="N119" s="178"/>
      <c r="O119" s="175">
        <v>2023</v>
      </c>
      <c r="P119" s="175">
        <v>2023</v>
      </c>
      <c r="Q119" s="711">
        <v>360</v>
      </c>
      <c r="R119" s="175"/>
      <c r="S119" s="175"/>
    </row>
    <row r="120" spans="1:19" s="82" customFormat="1" ht="25.5" x14ac:dyDescent="0.2">
      <c r="A120" s="141" t="s">
        <v>29</v>
      </c>
      <c r="B120" s="259" t="s">
        <v>45</v>
      </c>
      <c r="C120" s="175" t="s">
        <v>10688</v>
      </c>
      <c r="D120" s="175" t="s">
        <v>10689</v>
      </c>
      <c r="E120" s="175" t="s">
        <v>10736</v>
      </c>
      <c r="F120" s="496" t="s">
        <v>173</v>
      </c>
      <c r="G120" s="496" t="s">
        <v>217</v>
      </c>
      <c r="H120" s="177" t="s">
        <v>579</v>
      </c>
      <c r="I120" s="175" t="s">
        <v>188</v>
      </c>
      <c r="J120" s="175"/>
      <c r="K120" s="175"/>
      <c r="L120" s="175" t="s">
        <v>10691</v>
      </c>
      <c r="M120" s="181" t="s">
        <v>10692</v>
      </c>
      <c r="N120" s="178"/>
      <c r="O120" s="175">
        <v>2023</v>
      </c>
      <c r="P120" s="175">
        <v>2023</v>
      </c>
      <c r="Q120" s="711">
        <v>1152</v>
      </c>
      <c r="R120" s="175"/>
      <c r="S120" s="175"/>
    </row>
    <row r="121" spans="1:19" s="82" customFormat="1" ht="25.5" x14ac:dyDescent="0.2">
      <c r="A121" s="141" t="s">
        <v>29</v>
      </c>
      <c r="B121" s="259" t="s">
        <v>45</v>
      </c>
      <c r="C121" s="175" t="s">
        <v>10693</v>
      </c>
      <c r="D121" s="175" t="s">
        <v>10694</v>
      </c>
      <c r="E121" s="175" t="s">
        <v>10737</v>
      </c>
      <c r="F121" s="496" t="s">
        <v>173</v>
      </c>
      <c r="G121" s="496" t="s">
        <v>217</v>
      </c>
      <c r="H121" s="177" t="s">
        <v>293</v>
      </c>
      <c r="I121" s="175" t="s">
        <v>188</v>
      </c>
      <c r="J121" s="175"/>
      <c r="K121" s="175"/>
      <c r="L121" s="175" t="s">
        <v>10696</v>
      </c>
      <c r="M121" s="175">
        <v>35757442</v>
      </c>
      <c r="N121" s="178"/>
      <c r="O121" s="175">
        <v>2023</v>
      </c>
      <c r="P121" s="175">
        <v>2023</v>
      </c>
      <c r="Q121" s="711">
        <v>1128</v>
      </c>
      <c r="R121" s="175"/>
      <c r="S121" s="175"/>
    </row>
    <row r="122" spans="1:19" s="82" customFormat="1" ht="25.5" x14ac:dyDescent="0.2">
      <c r="A122" s="141" t="s">
        <v>29</v>
      </c>
      <c r="B122" s="259" t="s">
        <v>45</v>
      </c>
      <c r="C122" s="175" t="s">
        <v>10738</v>
      </c>
      <c r="D122" s="175" t="s">
        <v>10699</v>
      </c>
      <c r="E122" s="175" t="s">
        <v>8653</v>
      </c>
      <c r="F122" s="496" t="s">
        <v>173</v>
      </c>
      <c r="G122" s="496" t="s">
        <v>217</v>
      </c>
      <c r="H122" s="177" t="s">
        <v>594</v>
      </c>
      <c r="I122" s="175" t="s">
        <v>188</v>
      </c>
      <c r="J122" s="175"/>
      <c r="K122" s="175"/>
      <c r="L122" s="175" t="s">
        <v>10739</v>
      </c>
      <c r="M122" s="175">
        <v>51474654</v>
      </c>
      <c r="N122" s="178"/>
      <c r="O122" s="175">
        <v>2023</v>
      </c>
      <c r="P122" s="175">
        <v>2023</v>
      </c>
      <c r="Q122" s="711">
        <v>1968</v>
      </c>
      <c r="R122" s="175"/>
      <c r="S122" s="175"/>
    </row>
    <row r="123" spans="1:19" s="82" customFormat="1" ht="25.5" x14ac:dyDescent="0.2">
      <c r="A123" s="141" t="s">
        <v>29</v>
      </c>
      <c r="B123" s="259" t="s">
        <v>45</v>
      </c>
      <c r="C123" s="175" t="s">
        <v>10740</v>
      </c>
      <c r="D123" s="175" t="s">
        <v>10689</v>
      </c>
      <c r="E123" s="175" t="s">
        <v>10741</v>
      </c>
      <c r="F123" s="496" t="s">
        <v>173</v>
      </c>
      <c r="G123" s="496" t="s">
        <v>217</v>
      </c>
      <c r="H123" s="177" t="s">
        <v>579</v>
      </c>
      <c r="I123" s="175" t="s">
        <v>188</v>
      </c>
      <c r="J123" s="175"/>
      <c r="K123" s="175"/>
      <c r="L123" s="175" t="s">
        <v>10742</v>
      </c>
      <c r="M123" s="175">
        <v>397687</v>
      </c>
      <c r="N123" s="178"/>
      <c r="O123" s="175">
        <v>2023</v>
      </c>
      <c r="P123" s="175">
        <v>2023</v>
      </c>
      <c r="Q123" s="711">
        <v>144</v>
      </c>
      <c r="R123" s="175"/>
      <c r="S123" s="175"/>
    </row>
    <row r="124" spans="1:19" s="82" customFormat="1" ht="25.5" x14ac:dyDescent="0.2">
      <c r="A124" s="141" t="s">
        <v>29</v>
      </c>
      <c r="B124" s="259" t="s">
        <v>45</v>
      </c>
      <c r="C124" s="175" t="s">
        <v>10743</v>
      </c>
      <c r="D124" s="175" t="s">
        <v>10699</v>
      </c>
      <c r="E124" s="175" t="s">
        <v>8653</v>
      </c>
      <c r="F124" s="496" t="s">
        <v>173</v>
      </c>
      <c r="G124" s="496" t="s">
        <v>217</v>
      </c>
      <c r="H124" s="177" t="s">
        <v>432</v>
      </c>
      <c r="I124" s="175" t="s">
        <v>188</v>
      </c>
      <c r="J124" s="175"/>
      <c r="K124" s="175"/>
      <c r="L124" s="175" t="s">
        <v>10744</v>
      </c>
      <c r="M124" s="175">
        <v>34000445</v>
      </c>
      <c r="N124" s="178"/>
      <c r="O124" s="175">
        <v>2023</v>
      </c>
      <c r="P124" s="175">
        <v>2023</v>
      </c>
      <c r="Q124" s="711">
        <v>540</v>
      </c>
      <c r="R124" s="175"/>
      <c r="S124" s="175"/>
    </row>
    <row r="125" spans="1:19" s="82" customFormat="1" ht="127.5" x14ac:dyDescent="0.2">
      <c r="A125" s="141" t="s">
        <v>29</v>
      </c>
      <c r="B125" s="259" t="s">
        <v>45</v>
      </c>
      <c r="C125" s="175" t="s">
        <v>10708</v>
      </c>
      <c r="D125" s="175" t="s">
        <v>10709</v>
      </c>
      <c r="E125" s="175" t="s">
        <v>10710</v>
      </c>
      <c r="F125" s="496" t="s">
        <v>173</v>
      </c>
      <c r="G125" s="496" t="s">
        <v>217</v>
      </c>
      <c r="H125" s="496" t="s">
        <v>655</v>
      </c>
      <c r="I125" s="175" t="s">
        <v>188</v>
      </c>
      <c r="J125" s="175"/>
      <c r="K125" s="175"/>
      <c r="L125" s="175" t="s">
        <v>10711</v>
      </c>
      <c r="M125" s="175">
        <v>35829052</v>
      </c>
      <c r="N125" s="178"/>
      <c r="O125" s="175">
        <v>2023</v>
      </c>
      <c r="P125" s="175">
        <v>2023</v>
      </c>
      <c r="Q125" s="711">
        <v>360</v>
      </c>
      <c r="R125" s="175"/>
      <c r="S125" s="175" t="s">
        <v>10712</v>
      </c>
    </row>
    <row r="126" spans="1:19" s="82" customFormat="1" ht="89.25" x14ac:dyDescent="0.2">
      <c r="A126" s="141" t="s">
        <v>29</v>
      </c>
      <c r="B126" s="259" t="s">
        <v>45</v>
      </c>
      <c r="C126" s="175" t="s">
        <v>10745</v>
      </c>
      <c r="D126" s="175" t="s">
        <v>9793</v>
      </c>
      <c r="E126" s="175" t="s">
        <v>10746</v>
      </c>
      <c r="F126" s="496" t="s">
        <v>173</v>
      </c>
      <c r="G126" s="496" t="s">
        <v>217</v>
      </c>
      <c r="H126" s="177" t="s">
        <v>614</v>
      </c>
      <c r="I126" s="175" t="s">
        <v>188</v>
      </c>
      <c r="J126" s="175"/>
      <c r="K126" s="175"/>
      <c r="L126" s="175" t="s">
        <v>10747</v>
      </c>
      <c r="M126" s="181" t="s">
        <v>10748</v>
      </c>
      <c r="N126" s="178"/>
      <c r="O126" s="175">
        <v>2023</v>
      </c>
      <c r="P126" s="175">
        <v>2023</v>
      </c>
      <c r="Q126" s="711">
        <v>498</v>
      </c>
      <c r="R126" s="175"/>
      <c r="S126" s="175" t="s">
        <v>10749</v>
      </c>
    </row>
    <row r="127" spans="1:19" s="82" customFormat="1" ht="25.5" x14ac:dyDescent="0.2">
      <c r="A127" s="141" t="s">
        <v>29</v>
      </c>
      <c r="B127" s="259" t="s">
        <v>45</v>
      </c>
      <c r="C127" s="175" t="s">
        <v>10688</v>
      </c>
      <c r="D127" s="175" t="s">
        <v>10689</v>
      </c>
      <c r="E127" s="175" t="s">
        <v>10750</v>
      </c>
      <c r="F127" s="496" t="s">
        <v>173</v>
      </c>
      <c r="G127" s="496" t="s">
        <v>217</v>
      </c>
      <c r="H127" s="177" t="s">
        <v>579</v>
      </c>
      <c r="I127" s="175" t="s">
        <v>188</v>
      </c>
      <c r="J127" s="175"/>
      <c r="K127" s="175"/>
      <c r="L127" s="175" t="s">
        <v>10691</v>
      </c>
      <c r="M127" s="181" t="s">
        <v>10692</v>
      </c>
      <c r="N127" s="178"/>
      <c r="O127" s="175">
        <v>2023</v>
      </c>
      <c r="P127" s="175">
        <v>2023</v>
      </c>
      <c r="Q127" s="711">
        <v>1163.52</v>
      </c>
      <c r="R127" s="175"/>
      <c r="S127" s="175"/>
    </row>
    <row r="128" spans="1:19" s="82" customFormat="1" ht="25.5" x14ac:dyDescent="0.2">
      <c r="A128" s="141" t="s">
        <v>29</v>
      </c>
      <c r="B128" s="259" t="s">
        <v>45</v>
      </c>
      <c r="C128" s="175" t="s">
        <v>10751</v>
      </c>
      <c r="D128" s="175" t="s">
        <v>10699</v>
      </c>
      <c r="E128" s="175" t="s">
        <v>8653</v>
      </c>
      <c r="F128" s="496" t="s">
        <v>173</v>
      </c>
      <c r="G128" s="496" t="s">
        <v>217</v>
      </c>
      <c r="H128" s="177" t="s">
        <v>330</v>
      </c>
      <c r="I128" s="175" t="s">
        <v>188</v>
      </c>
      <c r="J128" s="175"/>
      <c r="K128" s="175"/>
      <c r="L128" s="175" t="s">
        <v>10744</v>
      </c>
      <c r="M128" s="175">
        <v>34000445</v>
      </c>
      <c r="N128" s="178"/>
      <c r="O128" s="175">
        <v>2023</v>
      </c>
      <c r="P128" s="175">
        <v>2023</v>
      </c>
      <c r="Q128" s="711">
        <v>1440</v>
      </c>
      <c r="R128" s="175"/>
      <c r="S128" s="175"/>
    </row>
    <row r="129" spans="1:37" s="82" customFormat="1" ht="25.5" x14ac:dyDescent="0.2">
      <c r="A129" s="141" t="s">
        <v>29</v>
      </c>
      <c r="B129" s="259" t="s">
        <v>45</v>
      </c>
      <c r="C129" s="175" t="s">
        <v>10752</v>
      </c>
      <c r="D129" s="175" t="s">
        <v>10753</v>
      </c>
      <c r="E129" s="175" t="s">
        <v>10754</v>
      </c>
      <c r="F129" s="496" t="s">
        <v>173</v>
      </c>
      <c r="G129" s="496" t="s">
        <v>217</v>
      </c>
      <c r="H129" s="177" t="s">
        <v>687</v>
      </c>
      <c r="I129" s="175" t="s">
        <v>188</v>
      </c>
      <c r="J129" s="175"/>
      <c r="K129" s="175"/>
      <c r="L129" s="175" t="s">
        <v>10755</v>
      </c>
      <c r="M129" s="497" t="s">
        <v>10756</v>
      </c>
      <c r="N129" s="178"/>
      <c r="O129" s="175">
        <v>2023</v>
      </c>
      <c r="P129" s="175">
        <v>2023</v>
      </c>
      <c r="Q129" s="711">
        <v>2800</v>
      </c>
      <c r="R129" s="175"/>
      <c r="S129" s="175"/>
      <c r="T129" s="105"/>
      <c r="U129" s="105"/>
      <c r="V129" s="105"/>
      <c r="W129" s="105"/>
      <c r="X129" s="105"/>
      <c r="Y129" s="105"/>
      <c r="Z129" s="105"/>
      <c r="AA129" s="105"/>
      <c r="AB129" s="105"/>
      <c r="AC129" s="105"/>
      <c r="AD129" s="105"/>
      <c r="AE129" s="105"/>
      <c r="AF129" s="105"/>
      <c r="AG129" s="105"/>
      <c r="AH129" s="105"/>
      <c r="AI129" s="105"/>
      <c r="AJ129" s="105"/>
      <c r="AK129" s="105"/>
    </row>
    <row r="130" spans="1:37" s="82" customFormat="1" ht="25.5" x14ac:dyDescent="0.2">
      <c r="A130" s="141" t="s">
        <v>29</v>
      </c>
      <c r="B130" s="259" t="s">
        <v>45</v>
      </c>
      <c r="C130" s="175" t="s">
        <v>10757</v>
      </c>
      <c r="D130" s="175" t="s">
        <v>10699</v>
      </c>
      <c r="E130" s="175" t="s">
        <v>8653</v>
      </c>
      <c r="F130" s="496" t="s">
        <v>173</v>
      </c>
      <c r="G130" s="496" t="s">
        <v>217</v>
      </c>
      <c r="H130" s="177" t="s">
        <v>489</v>
      </c>
      <c r="I130" s="175" t="s">
        <v>188</v>
      </c>
      <c r="J130" s="175"/>
      <c r="K130" s="175"/>
      <c r="L130" s="175" t="s">
        <v>10758</v>
      </c>
      <c r="M130" s="175">
        <v>44947429</v>
      </c>
      <c r="N130" s="178"/>
      <c r="O130" s="175">
        <v>2023</v>
      </c>
      <c r="P130" s="175">
        <v>2023</v>
      </c>
      <c r="Q130" s="711">
        <v>780</v>
      </c>
      <c r="R130" s="175"/>
      <c r="S130" s="175"/>
    </row>
    <row r="131" spans="1:37" s="82" customFormat="1" ht="25.5" x14ac:dyDescent="0.2">
      <c r="A131" s="141" t="s">
        <v>29</v>
      </c>
      <c r="B131" s="259" t="s">
        <v>45</v>
      </c>
      <c r="C131" s="175" t="s">
        <v>10759</v>
      </c>
      <c r="D131" s="175" t="s">
        <v>10689</v>
      </c>
      <c r="E131" s="175" t="s">
        <v>10760</v>
      </c>
      <c r="F131" s="496" t="s">
        <v>173</v>
      </c>
      <c r="G131" s="496" t="s">
        <v>217</v>
      </c>
      <c r="H131" s="177" t="s">
        <v>579</v>
      </c>
      <c r="I131" s="175" t="s">
        <v>188</v>
      </c>
      <c r="J131" s="175"/>
      <c r="K131" s="175"/>
      <c r="L131" s="175" t="s">
        <v>10761</v>
      </c>
      <c r="M131" s="175">
        <v>42172756</v>
      </c>
      <c r="N131" s="178"/>
      <c r="O131" s="175">
        <v>2023</v>
      </c>
      <c r="P131" s="175">
        <v>2023</v>
      </c>
      <c r="Q131" s="711">
        <v>500</v>
      </c>
      <c r="R131" s="175"/>
      <c r="S131" s="175"/>
    </row>
    <row r="132" spans="1:37" s="82" customFormat="1" ht="25.5" x14ac:dyDescent="0.2">
      <c r="A132" s="141" t="s">
        <v>29</v>
      </c>
      <c r="B132" s="259" t="s">
        <v>45</v>
      </c>
      <c r="C132" s="175" t="s">
        <v>10762</v>
      </c>
      <c r="D132" s="175" t="s">
        <v>10699</v>
      </c>
      <c r="E132" s="175" t="s">
        <v>8653</v>
      </c>
      <c r="F132" s="496" t="s">
        <v>173</v>
      </c>
      <c r="G132" s="496" t="s">
        <v>217</v>
      </c>
      <c r="H132" s="177" t="s">
        <v>489</v>
      </c>
      <c r="I132" s="175" t="s">
        <v>188</v>
      </c>
      <c r="J132" s="175"/>
      <c r="K132" s="175"/>
      <c r="L132" s="175" t="s">
        <v>7815</v>
      </c>
      <c r="M132" s="175">
        <v>36286192</v>
      </c>
      <c r="N132" s="178"/>
      <c r="O132" s="175">
        <v>2023</v>
      </c>
      <c r="P132" s="175">
        <v>2023</v>
      </c>
      <c r="Q132" s="711">
        <v>2160</v>
      </c>
      <c r="R132" s="175"/>
      <c r="S132" s="175"/>
    </row>
    <row r="133" spans="1:37" s="4" customFormat="1" ht="25.5" x14ac:dyDescent="0.2">
      <c r="A133" s="141" t="s">
        <v>29</v>
      </c>
      <c r="B133" s="259" t="s">
        <v>45</v>
      </c>
      <c r="C133" s="175" t="s">
        <v>10688</v>
      </c>
      <c r="D133" s="175" t="s">
        <v>10689</v>
      </c>
      <c r="E133" s="175" t="s">
        <v>10763</v>
      </c>
      <c r="F133" s="496" t="s">
        <v>173</v>
      </c>
      <c r="G133" s="496" t="s">
        <v>217</v>
      </c>
      <c r="H133" s="177" t="s">
        <v>579</v>
      </c>
      <c r="I133" s="175" t="s">
        <v>188</v>
      </c>
      <c r="J133" s="175"/>
      <c r="K133" s="175"/>
      <c r="L133" s="175" t="s">
        <v>10691</v>
      </c>
      <c r="M133" s="181" t="s">
        <v>10692</v>
      </c>
      <c r="N133" s="178"/>
      <c r="O133" s="175">
        <v>2023</v>
      </c>
      <c r="P133" s="175">
        <v>2023</v>
      </c>
      <c r="Q133" s="711">
        <v>1221.1199999999999</v>
      </c>
      <c r="R133" s="175"/>
      <c r="S133" s="175"/>
    </row>
    <row r="134" spans="1:37" s="4" customFormat="1" ht="382.5" x14ac:dyDescent="0.2">
      <c r="A134" s="141" t="s">
        <v>29</v>
      </c>
      <c r="B134" s="259" t="s">
        <v>45</v>
      </c>
      <c r="C134" s="175" t="s">
        <v>10764</v>
      </c>
      <c r="D134" s="175" t="s">
        <v>10765</v>
      </c>
      <c r="E134" s="175" t="s">
        <v>10766</v>
      </c>
      <c r="F134" s="496" t="s">
        <v>173</v>
      </c>
      <c r="G134" s="496" t="s">
        <v>217</v>
      </c>
      <c r="H134" s="177" t="s">
        <v>399</v>
      </c>
      <c r="I134" s="175" t="s">
        <v>188</v>
      </c>
      <c r="J134" s="175"/>
      <c r="K134" s="175"/>
      <c r="L134" s="175" t="s">
        <v>10767</v>
      </c>
      <c r="M134" s="175">
        <v>30844363</v>
      </c>
      <c r="N134" s="178"/>
      <c r="O134" s="175">
        <v>2023</v>
      </c>
      <c r="P134" s="175">
        <v>2023</v>
      </c>
      <c r="Q134" s="711">
        <v>2754</v>
      </c>
      <c r="R134" s="175"/>
      <c r="S134" s="175" t="s">
        <v>10768</v>
      </c>
    </row>
    <row r="135" spans="1:37" s="4" customFormat="1" ht="38.25" x14ac:dyDescent="0.2">
      <c r="A135" s="141" t="s">
        <v>29</v>
      </c>
      <c r="B135" s="259" t="s">
        <v>48</v>
      </c>
      <c r="C135" s="309" t="s">
        <v>10769</v>
      </c>
      <c r="D135" s="309" t="s">
        <v>9179</v>
      </c>
      <c r="E135" s="532" t="s">
        <v>10770</v>
      </c>
      <c r="F135" s="177" t="s">
        <v>173</v>
      </c>
      <c r="G135" s="177" t="s">
        <v>217</v>
      </c>
      <c r="H135" s="177" t="s">
        <v>684</v>
      </c>
      <c r="I135" s="175" t="s">
        <v>188</v>
      </c>
      <c r="J135" s="175" t="s">
        <v>3688</v>
      </c>
      <c r="K135" s="175"/>
      <c r="L135" s="309" t="s">
        <v>10771</v>
      </c>
      <c r="M135" s="309" t="s">
        <v>10772</v>
      </c>
      <c r="N135" s="309" t="s">
        <v>10773</v>
      </c>
      <c r="O135" s="175">
        <v>2023</v>
      </c>
      <c r="P135" s="175">
        <v>2023</v>
      </c>
      <c r="Q135" s="711">
        <v>2188</v>
      </c>
      <c r="R135" s="175"/>
      <c r="S135" s="309" t="s">
        <v>10774</v>
      </c>
    </row>
    <row r="136" spans="1:37" s="4" customFormat="1" ht="38.25" x14ac:dyDescent="0.2">
      <c r="A136" s="141" t="s">
        <v>29</v>
      </c>
      <c r="B136" s="259" t="s">
        <v>48</v>
      </c>
      <c r="C136" s="309" t="s">
        <v>10769</v>
      </c>
      <c r="D136" s="309" t="s">
        <v>9179</v>
      </c>
      <c r="E136" s="532" t="s">
        <v>10775</v>
      </c>
      <c r="F136" s="177" t="s">
        <v>173</v>
      </c>
      <c r="G136" s="177" t="s">
        <v>217</v>
      </c>
      <c r="H136" s="177" t="s">
        <v>684</v>
      </c>
      <c r="I136" s="175" t="s">
        <v>188</v>
      </c>
      <c r="J136" s="175" t="s">
        <v>3688</v>
      </c>
      <c r="K136" s="175"/>
      <c r="L136" s="309" t="s">
        <v>10776</v>
      </c>
      <c r="M136" s="309" t="s">
        <v>10777</v>
      </c>
      <c r="N136" s="533">
        <v>44984</v>
      </c>
      <c r="O136" s="175">
        <v>2023</v>
      </c>
      <c r="P136" s="175">
        <v>2023</v>
      </c>
      <c r="Q136" s="711">
        <v>3117.7</v>
      </c>
      <c r="R136" s="175"/>
      <c r="S136" s="309" t="s">
        <v>10774</v>
      </c>
    </row>
    <row r="137" spans="1:37" s="4" customFormat="1" ht="38.25" x14ac:dyDescent="0.2">
      <c r="A137" s="141" t="s">
        <v>29</v>
      </c>
      <c r="B137" s="259" t="s">
        <v>48</v>
      </c>
      <c r="C137" s="309" t="s">
        <v>10778</v>
      </c>
      <c r="D137" s="309" t="s">
        <v>9179</v>
      </c>
      <c r="E137" s="532" t="s">
        <v>10779</v>
      </c>
      <c r="F137" s="177" t="s">
        <v>173</v>
      </c>
      <c r="G137" s="177" t="s">
        <v>217</v>
      </c>
      <c r="H137" s="177" t="s">
        <v>684</v>
      </c>
      <c r="I137" s="175" t="s">
        <v>188</v>
      </c>
      <c r="J137" s="175" t="s">
        <v>3688</v>
      </c>
      <c r="K137" s="175"/>
      <c r="L137" s="309" t="s">
        <v>10780</v>
      </c>
      <c r="M137" s="309">
        <v>52169421</v>
      </c>
      <c r="N137" s="533">
        <v>45055</v>
      </c>
      <c r="O137" s="175">
        <v>2023</v>
      </c>
      <c r="P137" s="175">
        <v>2023</v>
      </c>
      <c r="Q137" s="711">
        <v>1392</v>
      </c>
      <c r="R137" s="175"/>
      <c r="S137" s="309" t="s">
        <v>10774</v>
      </c>
    </row>
    <row r="138" spans="1:37" s="4" customFormat="1" ht="38.25" x14ac:dyDescent="0.2">
      <c r="A138" s="141" t="s">
        <v>29</v>
      </c>
      <c r="B138" s="259" t="s">
        <v>48</v>
      </c>
      <c r="C138" s="309" t="s">
        <v>10769</v>
      </c>
      <c r="D138" s="309" t="s">
        <v>9179</v>
      </c>
      <c r="E138" s="532" t="s">
        <v>10781</v>
      </c>
      <c r="F138" s="177" t="s">
        <v>173</v>
      </c>
      <c r="G138" s="177" t="s">
        <v>217</v>
      </c>
      <c r="H138" s="177" t="s">
        <v>684</v>
      </c>
      <c r="I138" s="175" t="s">
        <v>188</v>
      </c>
      <c r="J138" s="175" t="s">
        <v>3688</v>
      </c>
      <c r="K138" s="175"/>
      <c r="L138" s="309" t="s">
        <v>10782</v>
      </c>
      <c r="M138" s="309">
        <v>41433807</v>
      </c>
      <c r="N138" s="533">
        <v>45173</v>
      </c>
      <c r="O138" s="175">
        <v>2023</v>
      </c>
      <c r="P138" s="175">
        <v>2023</v>
      </c>
      <c r="Q138" s="711">
        <v>596</v>
      </c>
      <c r="R138" s="175"/>
      <c r="S138" s="309" t="s">
        <v>10774</v>
      </c>
    </row>
    <row r="139" spans="1:37" s="4" customFormat="1" ht="38.25" x14ac:dyDescent="0.2">
      <c r="A139" s="141" t="s">
        <v>29</v>
      </c>
      <c r="B139" s="259" t="s">
        <v>48</v>
      </c>
      <c r="C139" s="182" t="s">
        <v>6372</v>
      </c>
      <c r="D139" s="182" t="s">
        <v>9179</v>
      </c>
      <c r="E139" s="534" t="s">
        <v>10783</v>
      </c>
      <c r="F139" s="177" t="s">
        <v>173</v>
      </c>
      <c r="G139" s="177" t="s">
        <v>217</v>
      </c>
      <c r="H139" s="177" t="s">
        <v>684</v>
      </c>
      <c r="I139" s="175" t="s">
        <v>188</v>
      </c>
      <c r="J139" s="175" t="s">
        <v>3688</v>
      </c>
      <c r="K139" s="175"/>
      <c r="L139" s="182" t="s">
        <v>8856</v>
      </c>
      <c r="M139" s="182">
        <v>31353436</v>
      </c>
      <c r="N139" s="492">
        <v>45105</v>
      </c>
      <c r="O139" s="175">
        <v>2023</v>
      </c>
      <c r="P139" s="175">
        <v>2023</v>
      </c>
      <c r="Q139" s="711">
        <v>682.8</v>
      </c>
      <c r="R139" s="175"/>
      <c r="S139" s="183" t="s">
        <v>10784</v>
      </c>
    </row>
    <row r="140" spans="1:37" s="4" customFormat="1" ht="25.5" x14ac:dyDescent="0.2">
      <c r="A140" s="141" t="s">
        <v>29</v>
      </c>
      <c r="B140" s="259" t="s">
        <v>48</v>
      </c>
      <c r="C140" s="309" t="s">
        <v>10785</v>
      </c>
      <c r="D140" s="309" t="s">
        <v>10786</v>
      </c>
      <c r="E140" s="535" t="s">
        <v>10787</v>
      </c>
      <c r="F140" s="177" t="s">
        <v>173</v>
      </c>
      <c r="G140" s="177" t="s">
        <v>217</v>
      </c>
      <c r="H140" s="177" t="s">
        <v>687</v>
      </c>
      <c r="I140" s="175" t="s">
        <v>188</v>
      </c>
      <c r="J140" s="175" t="s">
        <v>3688</v>
      </c>
      <c r="K140" s="175"/>
      <c r="L140" s="309" t="s">
        <v>10788</v>
      </c>
      <c r="M140" s="309">
        <v>17050308</v>
      </c>
      <c r="N140" s="533">
        <v>44915</v>
      </c>
      <c r="O140" s="175">
        <v>2023</v>
      </c>
      <c r="P140" s="175">
        <v>2023</v>
      </c>
      <c r="Q140" s="711">
        <v>1375</v>
      </c>
      <c r="R140" s="175"/>
      <c r="S140" s="309" t="s">
        <v>10789</v>
      </c>
    </row>
    <row r="141" spans="1:37" s="4" customFormat="1" ht="306" x14ac:dyDescent="0.2">
      <c r="A141" s="141" t="s">
        <v>29</v>
      </c>
      <c r="B141" s="259" t="s">
        <v>48</v>
      </c>
      <c r="C141" s="309" t="s">
        <v>10790</v>
      </c>
      <c r="D141" s="309" t="s">
        <v>9359</v>
      </c>
      <c r="E141" s="535" t="s">
        <v>10791</v>
      </c>
      <c r="F141" s="177" t="s">
        <v>173</v>
      </c>
      <c r="G141" s="177" t="s">
        <v>217</v>
      </c>
      <c r="H141" s="177" t="s">
        <v>579</v>
      </c>
      <c r="I141" s="175" t="s">
        <v>188</v>
      </c>
      <c r="J141" s="175" t="s">
        <v>3688</v>
      </c>
      <c r="K141" s="175"/>
      <c r="L141" s="309" t="s">
        <v>10788</v>
      </c>
      <c r="M141" s="309">
        <v>17050308</v>
      </c>
      <c r="N141" s="533">
        <v>44915</v>
      </c>
      <c r="O141" s="175">
        <v>2023</v>
      </c>
      <c r="P141" s="175">
        <v>2023</v>
      </c>
      <c r="Q141" s="711">
        <v>1041.67</v>
      </c>
      <c r="R141" s="175"/>
      <c r="S141" s="309" t="s">
        <v>10792</v>
      </c>
    </row>
    <row r="142" spans="1:37" s="4" customFormat="1" ht="306" x14ac:dyDescent="0.2">
      <c r="A142" s="141" t="s">
        <v>29</v>
      </c>
      <c r="B142" s="259" t="s">
        <v>48</v>
      </c>
      <c r="C142" s="309" t="s">
        <v>10790</v>
      </c>
      <c r="D142" s="309" t="s">
        <v>9359</v>
      </c>
      <c r="E142" s="535" t="s">
        <v>10793</v>
      </c>
      <c r="F142" s="177" t="s">
        <v>173</v>
      </c>
      <c r="G142" s="177" t="s">
        <v>217</v>
      </c>
      <c r="H142" s="177" t="s">
        <v>579</v>
      </c>
      <c r="I142" s="175" t="s">
        <v>188</v>
      </c>
      <c r="J142" s="175" t="s">
        <v>3688</v>
      </c>
      <c r="K142" s="175"/>
      <c r="L142" s="309" t="s">
        <v>10788</v>
      </c>
      <c r="M142" s="309">
        <v>17050308</v>
      </c>
      <c r="N142" s="533">
        <v>44915</v>
      </c>
      <c r="O142" s="175">
        <v>2023</v>
      </c>
      <c r="P142" s="175">
        <v>2023</v>
      </c>
      <c r="Q142" s="711">
        <v>1333.34</v>
      </c>
      <c r="R142" s="175"/>
      <c r="S142" s="309" t="s">
        <v>10792</v>
      </c>
    </row>
    <row r="143" spans="1:37" s="4" customFormat="1" ht="102" x14ac:dyDescent="0.2">
      <c r="A143" s="141" t="s">
        <v>29</v>
      </c>
      <c r="B143" s="259" t="s">
        <v>48</v>
      </c>
      <c r="C143" s="309" t="s">
        <v>10794</v>
      </c>
      <c r="D143" s="309" t="s">
        <v>10795</v>
      </c>
      <c r="E143" s="532" t="s">
        <v>10796</v>
      </c>
      <c r="F143" s="177" t="s">
        <v>173</v>
      </c>
      <c r="G143" s="177" t="s">
        <v>217</v>
      </c>
      <c r="H143" s="177" t="s">
        <v>579</v>
      </c>
      <c r="I143" s="175" t="s">
        <v>188</v>
      </c>
      <c r="J143" s="175" t="s">
        <v>3688</v>
      </c>
      <c r="K143" s="175"/>
      <c r="L143" s="309" t="s">
        <v>10797</v>
      </c>
      <c r="M143" s="309">
        <v>31429947</v>
      </c>
      <c r="N143" s="533">
        <v>45183</v>
      </c>
      <c r="O143" s="175">
        <v>2023</v>
      </c>
      <c r="P143" s="175">
        <v>2023</v>
      </c>
      <c r="Q143" s="711">
        <v>2400</v>
      </c>
      <c r="R143" s="175"/>
      <c r="S143" s="536" t="s">
        <v>10798</v>
      </c>
    </row>
    <row r="144" spans="1:37" s="4" customFormat="1" ht="306" x14ac:dyDescent="0.2">
      <c r="A144" s="141" t="s">
        <v>29</v>
      </c>
      <c r="B144" s="259" t="s">
        <v>48</v>
      </c>
      <c r="C144" s="309" t="s">
        <v>10790</v>
      </c>
      <c r="D144" s="309" t="s">
        <v>10799</v>
      </c>
      <c r="E144" s="535" t="s">
        <v>10800</v>
      </c>
      <c r="F144" s="177" t="s">
        <v>173</v>
      </c>
      <c r="G144" s="177" t="s">
        <v>217</v>
      </c>
      <c r="H144" s="177" t="s">
        <v>579</v>
      </c>
      <c r="I144" s="175" t="s">
        <v>188</v>
      </c>
      <c r="J144" s="175" t="s">
        <v>3688</v>
      </c>
      <c r="K144" s="175"/>
      <c r="L144" s="309" t="s">
        <v>10788</v>
      </c>
      <c r="M144" s="309">
        <v>17050308</v>
      </c>
      <c r="N144" s="533">
        <v>44915</v>
      </c>
      <c r="O144" s="175">
        <v>2023</v>
      </c>
      <c r="P144" s="175">
        <v>2023</v>
      </c>
      <c r="Q144" s="711">
        <v>1333.34</v>
      </c>
      <c r="R144" s="175"/>
      <c r="S144" s="309" t="s">
        <v>10792</v>
      </c>
    </row>
    <row r="145" spans="1:19" s="4" customFormat="1" ht="306" x14ac:dyDescent="0.2">
      <c r="A145" s="141" t="s">
        <v>29</v>
      </c>
      <c r="B145" s="259" t="s">
        <v>48</v>
      </c>
      <c r="C145" s="309" t="s">
        <v>10790</v>
      </c>
      <c r="D145" s="309" t="s">
        <v>9384</v>
      </c>
      <c r="E145" s="535" t="s">
        <v>10801</v>
      </c>
      <c r="F145" s="177" t="s">
        <v>173</v>
      </c>
      <c r="G145" s="177" t="s">
        <v>217</v>
      </c>
      <c r="H145" s="177" t="s">
        <v>579</v>
      </c>
      <c r="I145" s="175" t="s">
        <v>188</v>
      </c>
      <c r="J145" s="175" t="s">
        <v>3688</v>
      </c>
      <c r="K145" s="175"/>
      <c r="L145" s="309" t="s">
        <v>10788</v>
      </c>
      <c r="M145" s="309">
        <v>17050308</v>
      </c>
      <c r="N145" s="533">
        <v>44915</v>
      </c>
      <c r="O145" s="175">
        <v>2023</v>
      </c>
      <c r="P145" s="175">
        <v>2023</v>
      </c>
      <c r="Q145" s="711">
        <v>1000</v>
      </c>
      <c r="R145" s="175"/>
      <c r="S145" s="309" t="s">
        <v>10792</v>
      </c>
    </row>
    <row r="146" spans="1:19" s="4" customFormat="1" ht="89.25" x14ac:dyDescent="0.2">
      <c r="A146" s="141" t="s">
        <v>29</v>
      </c>
      <c r="B146" s="259" t="s">
        <v>48</v>
      </c>
      <c r="C146" s="175" t="s">
        <v>10802</v>
      </c>
      <c r="D146" s="175" t="s">
        <v>10803</v>
      </c>
      <c r="E146" s="181" t="s">
        <v>10804</v>
      </c>
      <c r="F146" s="177" t="s">
        <v>173</v>
      </c>
      <c r="G146" s="177" t="s">
        <v>217</v>
      </c>
      <c r="H146" s="177" t="s">
        <v>594</v>
      </c>
      <c r="I146" s="175" t="s">
        <v>188</v>
      </c>
      <c r="J146" s="175" t="s">
        <v>3688</v>
      </c>
      <c r="K146" s="175"/>
      <c r="L146" s="175" t="s">
        <v>10805</v>
      </c>
      <c r="M146" s="175"/>
      <c r="N146" s="175"/>
      <c r="O146" s="175">
        <v>2023</v>
      </c>
      <c r="P146" s="175">
        <v>2023</v>
      </c>
      <c r="Q146" s="711">
        <v>1666.8</v>
      </c>
      <c r="R146" s="175"/>
      <c r="S146" s="175" t="s">
        <v>10806</v>
      </c>
    </row>
    <row r="147" spans="1:19" s="4" customFormat="1" ht="76.5" x14ac:dyDescent="0.2">
      <c r="A147" s="141" t="s">
        <v>29</v>
      </c>
      <c r="B147" s="259" t="s">
        <v>48</v>
      </c>
      <c r="C147" s="175" t="s">
        <v>10807</v>
      </c>
      <c r="D147" s="175" t="s">
        <v>10808</v>
      </c>
      <c r="E147" s="181" t="s">
        <v>10809</v>
      </c>
      <c r="F147" s="177" t="s">
        <v>173</v>
      </c>
      <c r="G147" s="177" t="s">
        <v>217</v>
      </c>
      <c r="H147" s="177" t="s">
        <v>594</v>
      </c>
      <c r="I147" s="175" t="s">
        <v>188</v>
      </c>
      <c r="J147" s="175"/>
      <c r="K147" s="175"/>
      <c r="L147" s="175" t="s">
        <v>10810</v>
      </c>
      <c r="M147" s="175"/>
      <c r="N147" s="175"/>
      <c r="O147" s="175">
        <v>2023</v>
      </c>
      <c r="P147" s="175">
        <v>2024</v>
      </c>
      <c r="Q147" s="711">
        <v>2085</v>
      </c>
      <c r="R147" s="175"/>
      <c r="S147" s="175" t="s">
        <v>10811</v>
      </c>
    </row>
    <row r="148" spans="1:19" s="4" customFormat="1" ht="102" x14ac:dyDescent="0.2">
      <c r="A148" s="141" t="s">
        <v>29</v>
      </c>
      <c r="B148" s="259" t="s">
        <v>48</v>
      </c>
      <c r="C148" s="175" t="s">
        <v>10812</v>
      </c>
      <c r="D148" s="175" t="s">
        <v>10813</v>
      </c>
      <c r="E148" s="181" t="s">
        <v>10814</v>
      </c>
      <c r="F148" s="177" t="s">
        <v>173</v>
      </c>
      <c r="G148" s="177" t="s">
        <v>217</v>
      </c>
      <c r="H148" s="177" t="s">
        <v>687</v>
      </c>
      <c r="I148" s="175" t="s">
        <v>188</v>
      </c>
      <c r="J148" s="175" t="s">
        <v>3688</v>
      </c>
      <c r="K148" s="175"/>
      <c r="L148" s="175" t="s">
        <v>10815</v>
      </c>
      <c r="M148" s="175" t="s">
        <v>10816</v>
      </c>
      <c r="N148" s="178">
        <v>45218</v>
      </c>
      <c r="O148" s="175">
        <v>2023</v>
      </c>
      <c r="P148" s="175">
        <v>2023</v>
      </c>
      <c r="Q148" s="711">
        <v>4945</v>
      </c>
      <c r="R148" s="175"/>
      <c r="S148" s="175" t="s">
        <v>10817</v>
      </c>
    </row>
    <row r="149" spans="1:19" s="4" customFormat="1" ht="63.75" x14ac:dyDescent="0.2">
      <c r="A149" s="141" t="s">
        <v>29</v>
      </c>
      <c r="B149" s="259" t="s">
        <v>48</v>
      </c>
      <c r="C149" s="175" t="s">
        <v>10818</v>
      </c>
      <c r="D149" s="175" t="s">
        <v>9404</v>
      </c>
      <c r="E149" s="308" t="s">
        <v>10819</v>
      </c>
      <c r="F149" s="177" t="s">
        <v>173</v>
      </c>
      <c r="G149" s="177" t="s">
        <v>216</v>
      </c>
      <c r="H149" s="177" t="s">
        <v>704</v>
      </c>
      <c r="I149" s="175" t="s">
        <v>190</v>
      </c>
      <c r="J149" s="175" t="s">
        <v>3688</v>
      </c>
      <c r="K149" s="175"/>
      <c r="L149" s="175" t="s">
        <v>10788</v>
      </c>
      <c r="M149" s="175">
        <v>17050308</v>
      </c>
      <c r="N149" s="178">
        <v>45280</v>
      </c>
      <c r="O149" s="175">
        <v>2023</v>
      </c>
      <c r="P149" s="175">
        <v>2023</v>
      </c>
      <c r="Q149" s="711">
        <v>1575</v>
      </c>
      <c r="R149" s="175"/>
      <c r="S149" s="175" t="s">
        <v>10820</v>
      </c>
    </row>
    <row r="150" spans="1:19" s="4" customFormat="1" ht="38.25" x14ac:dyDescent="0.2">
      <c r="A150" s="141" t="s">
        <v>29</v>
      </c>
      <c r="B150" s="259" t="s">
        <v>48</v>
      </c>
      <c r="C150" s="175" t="s">
        <v>10821</v>
      </c>
      <c r="D150" s="175" t="s">
        <v>9404</v>
      </c>
      <c r="E150" s="308" t="s">
        <v>10822</v>
      </c>
      <c r="F150" s="177" t="s">
        <v>173</v>
      </c>
      <c r="G150" s="177" t="s">
        <v>216</v>
      </c>
      <c r="H150" s="177" t="s">
        <v>255</v>
      </c>
      <c r="I150" s="175" t="s">
        <v>190</v>
      </c>
      <c r="J150" s="175" t="s">
        <v>3688</v>
      </c>
      <c r="K150" s="175"/>
      <c r="L150" s="175" t="s">
        <v>10788</v>
      </c>
      <c r="M150" s="175">
        <v>17050308</v>
      </c>
      <c r="N150" s="178">
        <v>45280</v>
      </c>
      <c r="O150" s="175">
        <v>2023</v>
      </c>
      <c r="P150" s="175">
        <v>2023</v>
      </c>
      <c r="Q150" s="711">
        <v>1375</v>
      </c>
      <c r="R150" s="175"/>
      <c r="S150" s="175" t="s">
        <v>10823</v>
      </c>
    </row>
    <row r="151" spans="1:19" s="4" customFormat="1" ht="51" x14ac:dyDescent="0.2">
      <c r="A151" s="141" t="s">
        <v>29</v>
      </c>
      <c r="B151" s="259" t="s">
        <v>48</v>
      </c>
      <c r="C151" s="175" t="s">
        <v>10824</v>
      </c>
      <c r="D151" s="175" t="s">
        <v>9404</v>
      </c>
      <c r="E151" s="308" t="s">
        <v>10825</v>
      </c>
      <c r="F151" s="177" t="s">
        <v>173</v>
      </c>
      <c r="G151" s="177" t="s">
        <v>216</v>
      </c>
      <c r="H151" s="177" t="s">
        <v>683</v>
      </c>
      <c r="I151" s="175" t="s">
        <v>190</v>
      </c>
      <c r="J151" s="175" t="s">
        <v>3688</v>
      </c>
      <c r="K151" s="175"/>
      <c r="L151" s="175" t="s">
        <v>10788</v>
      </c>
      <c r="M151" s="175">
        <v>17050308</v>
      </c>
      <c r="N151" s="178">
        <v>45280</v>
      </c>
      <c r="O151" s="175">
        <v>2023</v>
      </c>
      <c r="P151" s="175">
        <v>2023</v>
      </c>
      <c r="Q151" s="711">
        <v>1000</v>
      </c>
      <c r="R151" s="175"/>
      <c r="S151" s="175" t="s">
        <v>10826</v>
      </c>
    </row>
    <row r="152" spans="1:19" s="4" customFormat="1" ht="63.75" x14ac:dyDescent="0.2">
      <c r="A152" s="141" t="s">
        <v>29</v>
      </c>
      <c r="B152" s="259" t="s">
        <v>48</v>
      </c>
      <c r="C152" s="175" t="s">
        <v>10827</v>
      </c>
      <c r="D152" s="175" t="s">
        <v>10828</v>
      </c>
      <c r="E152" s="308" t="s">
        <v>10829</v>
      </c>
      <c r="F152" s="177" t="s">
        <v>173</v>
      </c>
      <c r="G152" s="177" t="s">
        <v>216</v>
      </c>
      <c r="H152" s="177" t="s">
        <v>704</v>
      </c>
      <c r="I152" s="175" t="s">
        <v>190</v>
      </c>
      <c r="J152" s="175"/>
      <c r="K152" s="175"/>
      <c r="L152" s="175" t="s">
        <v>10810</v>
      </c>
      <c r="M152" s="175"/>
      <c r="N152" s="175"/>
      <c r="O152" s="175">
        <v>2022</v>
      </c>
      <c r="P152" s="175">
        <v>2023</v>
      </c>
      <c r="Q152" s="711">
        <v>466.64</v>
      </c>
      <c r="R152" s="175"/>
      <c r="S152" s="175" t="s">
        <v>10830</v>
      </c>
    </row>
    <row r="153" spans="1:19" s="4" customFormat="1" ht="63.75" x14ac:dyDescent="0.2">
      <c r="A153" s="141" t="s">
        <v>29</v>
      </c>
      <c r="B153" s="259" t="s">
        <v>48</v>
      </c>
      <c r="C153" s="175" t="s">
        <v>10831</v>
      </c>
      <c r="D153" s="175" t="s">
        <v>10828</v>
      </c>
      <c r="E153" s="181" t="s">
        <v>10832</v>
      </c>
      <c r="F153" s="177" t="s">
        <v>173</v>
      </c>
      <c r="G153" s="177" t="s">
        <v>216</v>
      </c>
      <c r="H153" s="177" t="s">
        <v>704</v>
      </c>
      <c r="I153" s="175" t="s">
        <v>190</v>
      </c>
      <c r="J153" s="175"/>
      <c r="K153" s="175"/>
      <c r="L153" s="175" t="s">
        <v>10810</v>
      </c>
      <c r="M153" s="175"/>
      <c r="N153" s="175"/>
      <c r="O153" s="175">
        <v>2023</v>
      </c>
      <c r="P153" s="175">
        <v>2023</v>
      </c>
      <c r="Q153" s="711">
        <v>525</v>
      </c>
      <c r="R153" s="175"/>
      <c r="S153" s="175" t="s">
        <v>10830</v>
      </c>
    </row>
    <row r="154" spans="1:19" s="4" customFormat="1" ht="63.75" x14ac:dyDescent="0.2">
      <c r="A154" s="141" t="s">
        <v>29</v>
      </c>
      <c r="B154" s="259" t="s">
        <v>48</v>
      </c>
      <c r="C154" s="175" t="s">
        <v>10833</v>
      </c>
      <c r="D154" s="175" t="s">
        <v>10834</v>
      </c>
      <c r="E154" s="181" t="s">
        <v>10835</v>
      </c>
      <c r="F154" s="177" t="s">
        <v>173</v>
      </c>
      <c r="G154" s="177" t="s">
        <v>225</v>
      </c>
      <c r="H154" s="177" t="s">
        <v>225</v>
      </c>
      <c r="I154" s="175" t="s">
        <v>188</v>
      </c>
      <c r="J154" s="175"/>
      <c r="K154" s="175"/>
      <c r="L154" s="175" t="s">
        <v>10810</v>
      </c>
      <c r="M154" s="175"/>
      <c r="N154" s="175"/>
      <c r="O154" s="175">
        <v>2023</v>
      </c>
      <c r="P154" s="175">
        <v>2023</v>
      </c>
      <c r="Q154" s="711">
        <v>3400</v>
      </c>
      <c r="R154" s="175"/>
      <c r="S154" s="175" t="s">
        <v>10836</v>
      </c>
    </row>
    <row r="155" spans="1:19" s="4" customFormat="1" ht="25.5" x14ac:dyDescent="0.2">
      <c r="A155" s="141" t="s">
        <v>29</v>
      </c>
      <c r="B155" s="259" t="s">
        <v>48</v>
      </c>
      <c r="C155" s="175" t="s">
        <v>10837</v>
      </c>
      <c r="D155" s="175" t="s">
        <v>10838</v>
      </c>
      <c r="E155" s="181" t="s">
        <v>10839</v>
      </c>
      <c r="F155" s="177" t="s">
        <v>173</v>
      </c>
      <c r="G155" s="177" t="s">
        <v>225</v>
      </c>
      <c r="H155" s="177" t="s">
        <v>225</v>
      </c>
      <c r="I155" s="175" t="s">
        <v>188</v>
      </c>
      <c r="J155" s="175"/>
      <c r="K155" s="175"/>
      <c r="L155" s="175" t="s">
        <v>10810</v>
      </c>
      <c r="M155" s="175"/>
      <c r="N155" s="175"/>
      <c r="O155" s="175">
        <v>2023</v>
      </c>
      <c r="P155" s="175">
        <v>2023</v>
      </c>
      <c r="Q155" s="711">
        <v>2200</v>
      </c>
      <c r="R155" s="175"/>
      <c r="S155" s="191" t="s">
        <v>10840</v>
      </c>
    </row>
    <row r="156" spans="1:19" s="4" customFormat="1" ht="25.5" x14ac:dyDescent="0.2">
      <c r="A156" s="141" t="s">
        <v>29</v>
      </c>
      <c r="B156" s="259" t="s">
        <v>48</v>
      </c>
      <c r="C156" s="175" t="s">
        <v>10837</v>
      </c>
      <c r="D156" s="175" t="s">
        <v>10838</v>
      </c>
      <c r="E156" s="181" t="s">
        <v>10841</v>
      </c>
      <c r="F156" s="177" t="s">
        <v>173</v>
      </c>
      <c r="G156" s="177" t="s">
        <v>225</v>
      </c>
      <c r="H156" s="177" t="s">
        <v>225</v>
      </c>
      <c r="I156" s="175" t="s">
        <v>188</v>
      </c>
      <c r="J156" s="175"/>
      <c r="K156" s="175"/>
      <c r="L156" s="175" t="s">
        <v>10810</v>
      </c>
      <c r="M156" s="175"/>
      <c r="N156" s="175"/>
      <c r="O156" s="175">
        <v>2023</v>
      </c>
      <c r="P156" s="175">
        <v>2023</v>
      </c>
      <c r="Q156" s="711">
        <v>5280</v>
      </c>
      <c r="R156" s="175"/>
      <c r="S156" s="191" t="s">
        <v>10840</v>
      </c>
    </row>
    <row r="157" spans="1:19" s="4" customFormat="1" ht="38.25" x14ac:dyDescent="0.2">
      <c r="A157" s="141" t="s">
        <v>29</v>
      </c>
      <c r="B157" s="259" t="s">
        <v>47</v>
      </c>
      <c r="C157" s="192" t="s">
        <v>10842</v>
      </c>
      <c r="D157" s="185" t="s">
        <v>10843</v>
      </c>
      <c r="E157" s="185" t="s">
        <v>10844</v>
      </c>
      <c r="F157" s="362" t="s">
        <v>173</v>
      </c>
      <c r="G157" s="362" t="s">
        <v>216</v>
      </c>
      <c r="H157" s="362" t="s">
        <v>129</v>
      </c>
      <c r="I157" s="175" t="s">
        <v>189</v>
      </c>
      <c r="J157" s="175"/>
      <c r="K157" s="175" t="s">
        <v>3627</v>
      </c>
      <c r="L157" s="498" t="s">
        <v>10845</v>
      </c>
      <c r="M157" s="498" t="s">
        <v>10846</v>
      </c>
      <c r="N157" s="499"/>
      <c r="O157" s="175">
        <v>2023</v>
      </c>
      <c r="P157" s="175">
        <v>2023</v>
      </c>
      <c r="Q157" s="712">
        <v>204</v>
      </c>
      <c r="R157" s="175"/>
      <c r="S157" s="175" t="s">
        <v>10847</v>
      </c>
    </row>
    <row r="158" spans="1:19" s="4" customFormat="1" ht="38.25" x14ac:dyDescent="0.2">
      <c r="A158" s="141" t="s">
        <v>29</v>
      </c>
      <c r="B158" s="259" t="s">
        <v>47</v>
      </c>
      <c r="C158" s="192" t="s">
        <v>10842</v>
      </c>
      <c r="D158" s="185" t="s">
        <v>10843</v>
      </c>
      <c r="E158" s="185" t="s">
        <v>10848</v>
      </c>
      <c r="F158" s="362" t="s">
        <v>173</v>
      </c>
      <c r="G158" s="362" t="s">
        <v>216</v>
      </c>
      <c r="H158" s="362" t="s">
        <v>129</v>
      </c>
      <c r="I158" s="175" t="s">
        <v>189</v>
      </c>
      <c r="J158" s="175"/>
      <c r="K158" s="175" t="s">
        <v>3627</v>
      </c>
      <c r="L158" s="498" t="s">
        <v>10849</v>
      </c>
      <c r="M158" s="498" t="s">
        <v>10850</v>
      </c>
      <c r="N158" s="499"/>
      <c r="O158" s="175">
        <v>2023</v>
      </c>
      <c r="P158" s="175">
        <v>2023</v>
      </c>
      <c r="Q158" s="712">
        <v>2844</v>
      </c>
      <c r="R158" s="175"/>
      <c r="S158" s="175" t="s">
        <v>10847</v>
      </c>
    </row>
    <row r="159" spans="1:19" s="4" customFormat="1" ht="38.25" x14ac:dyDescent="0.2">
      <c r="A159" s="141" t="s">
        <v>29</v>
      </c>
      <c r="B159" s="259" t="s">
        <v>47</v>
      </c>
      <c r="C159" s="192" t="s">
        <v>10842</v>
      </c>
      <c r="D159" s="185" t="s">
        <v>10843</v>
      </c>
      <c r="E159" s="185" t="s">
        <v>10851</v>
      </c>
      <c r="F159" s="362" t="s">
        <v>173</v>
      </c>
      <c r="G159" s="362" t="s">
        <v>216</v>
      </c>
      <c r="H159" s="362" t="s">
        <v>129</v>
      </c>
      <c r="I159" s="175" t="s">
        <v>189</v>
      </c>
      <c r="J159" s="175"/>
      <c r="K159" s="175" t="s">
        <v>3627</v>
      </c>
      <c r="L159" s="498" t="s">
        <v>10849</v>
      </c>
      <c r="M159" s="498" t="s">
        <v>10850</v>
      </c>
      <c r="N159" s="499"/>
      <c r="O159" s="175">
        <v>2023</v>
      </c>
      <c r="P159" s="175">
        <v>2023</v>
      </c>
      <c r="Q159" s="712">
        <v>264</v>
      </c>
      <c r="R159" s="175"/>
      <c r="S159" s="175" t="s">
        <v>10847</v>
      </c>
    </row>
    <row r="160" spans="1:19" s="4" customFormat="1" ht="38.25" x14ac:dyDescent="0.2">
      <c r="A160" s="141" t="s">
        <v>29</v>
      </c>
      <c r="B160" s="259" t="s">
        <v>47</v>
      </c>
      <c r="C160" s="192" t="s">
        <v>10842</v>
      </c>
      <c r="D160" s="185" t="s">
        <v>10843</v>
      </c>
      <c r="E160" s="185" t="s">
        <v>10852</v>
      </c>
      <c r="F160" s="362" t="s">
        <v>173</v>
      </c>
      <c r="G160" s="362" t="s">
        <v>216</v>
      </c>
      <c r="H160" s="362" t="s">
        <v>129</v>
      </c>
      <c r="I160" s="175" t="s">
        <v>189</v>
      </c>
      <c r="J160" s="175"/>
      <c r="K160" s="175" t="s">
        <v>3627</v>
      </c>
      <c r="L160" s="498" t="s">
        <v>10853</v>
      </c>
      <c r="M160" s="498" t="s">
        <v>10854</v>
      </c>
      <c r="N160" s="499"/>
      <c r="O160" s="175">
        <v>2023</v>
      </c>
      <c r="P160" s="175">
        <v>2023</v>
      </c>
      <c r="Q160" s="712">
        <v>396</v>
      </c>
      <c r="R160" s="175"/>
      <c r="S160" s="175" t="s">
        <v>10847</v>
      </c>
    </row>
    <row r="161" spans="1:19" s="4" customFormat="1" ht="38.25" x14ac:dyDescent="0.2">
      <c r="A161" s="141" t="s">
        <v>29</v>
      </c>
      <c r="B161" s="259" t="s">
        <v>47</v>
      </c>
      <c r="C161" s="192" t="s">
        <v>10842</v>
      </c>
      <c r="D161" s="185" t="s">
        <v>10843</v>
      </c>
      <c r="E161" s="185" t="s">
        <v>10855</v>
      </c>
      <c r="F161" s="362" t="s">
        <v>173</v>
      </c>
      <c r="G161" s="362" t="s">
        <v>216</v>
      </c>
      <c r="H161" s="362" t="s">
        <v>129</v>
      </c>
      <c r="I161" s="175" t="s">
        <v>189</v>
      </c>
      <c r="J161" s="175"/>
      <c r="K161" s="175" t="s">
        <v>3627</v>
      </c>
      <c r="L161" s="498" t="s">
        <v>10856</v>
      </c>
      <c r="M161" s="500" t="s">
        <v>4658</v>
      </c>
      <c r="N161" s="499"/>
      <c r="O161" s="175">
        <v>2023</v>
      </c>
      <c r="P161" s="175">
        <v>2023</v>
      </c>
      <c r="Q161" s="712">
        <v>750</v>
      </c>
      <c r="R161" s="175"/>
      <c r="S161" s="175" t="s">
        <v>10847</v>
      </c>
    </row>
    <row r="162" spans="1:19" s="4" customFormat="1" ht="38.25" x14ac:dyDescent="0.2">
      <c r="A162" s="141" t="s">
        <v>29</v>
      </c>
      <c r="B162" s="259" t="s">
        <v>47</v>
      </c>
      <c r="C162" s="192" t="s">
        <v>10842</v>
      </c>
      <c r="D162" s="185" t="s">
        <v>10843</v>
      </c>
      <c r="E162" s="185" t="s">
        <v>10857</v>
      </c>
      <c r="F162" s="362" t="s">
        <v>173</v>
      </c>
      <c r="G162" s="362" t="s">
        <v>216</v>
      </c>
      <c r="H162" s="362" t="s">
        <v>129</v>
      </c>
      <c r="I162" s="175" t="s">
        <v>189</v>
      </c>
      <c r="J162" s="175"/>
      <c r="K162" s="175" t="s">
        <v>3627</v>
      </c>
      <c r="L162" s="498" t="s">
        <v>10858</v>
      </c>
      <c r="M162" s="498" t="s">
        <v>10859</v>
      </c>
      <c r="N162" s="499"/>
      <c r="O162" s="175">
        <v>2023</v>
      </c>
      <c r="P162" s="175">
        <v>2023</v>
      </c>
      <c r="Q162" s="712">
        <v>2580</v>
      </c>
      <c r="R162" s="175"/>
      <c r="S162" s="175" t="s">
        <v>10847</v>
      </c>
    </row>
    <row r="163" spans="1:19" s="4" customFormat="1" ht="38.25" x14ac:dyDescent="0.2">
      <c r="A163" s="141" t="s">
        <v>29</v>
      </c>
      <c r="B163" s="259" t="s">
        <v>47</v>
      </c>
      <c r="C163" s="192" t="s">
        <v>10860</v>
      </c>
      <c r="D163" s="185" t="s">
        <v>10843</v>
      </c>
      <c r="E163" s="185" t="s">
        <v>10861</v>
      </c>
      <c r="F163" s="362" t="s">
        <v>173</v>
      </c>
      <c r="G163" s="362" t="s">
        <v>216</v>
      </c>
      <c r="H163" s="362" t="s">
        <v>129</v>
      </c>
      <c r="I163" s="175" t="s">
        <v>189</v>
      </c>
      <c r="J163" s="175"/>
      <c r="K163" s="175" t="s">
        <v>3627</v>
      </c>
      <c r="L163" s="498" t="s">
        <v>10858</v>
      </c>
      <c r="M163" s="498" t="s">
        <v>10859</v>
      </c>
      <c r="N163" s="499"/>
      <c r="O163" s="175">
        <v>2023</v>
      </c>
      <c r="P163" s="175">
        <v>2023</v>
      </c>
      <c r="Q163" s="712">
        <v>660</v>
      </c>
      <c r="R163" s="175"/>
      <c r="S163" s="175" t="s">
        <v>10847</v>
      </c>
    </row>
    <row r="164" spans="1:19" s="4" customFormat="1" ht="38.25" x14ac:dyDescent="0.2">
      <c r="A164" s="141" t="s">
        <v>29</v>
      </c>
      <c r="B164" s="259" t="s">
        <v>47</v>
      </c>
      <c r="C164" s="192" t="s">
        <v>10842</v>
      </c>
      <c r="D164" s="185" t="s">
        <v>10843</v>
      </c>
      <c r="E164" s="185" t="s">
        <v>10862</v>
      </c>
      <c r="F164" s="362" t="s">
        <v>173</v>
      </c>
      <c r="G164" s="362" t="s">
        <v>216</v>
      </c>
      <c r="H164" s="362" t="s">
        <v>129</v>
      </c>
      <c r="I164" s="175" t="s">
        <v>189</v>
      </c>
      <c r="J164" s="175"/>
      <c r="K164" s="175" t="s">
        <v>3627</v>
      </c>
      <c r="L164" s="498" t="s">
        <v>10849</v>
      </c>
      <c r="M164" s="498" t="s">
        <v>10850</v>
      </c>
      <c r="N164" s="499"/>
      <c r="O164" s="175">
        <v>2023</v>
      </c>
      <c r="P164" s="175">
        <v>2023</v>
      </c>
      <c r="Q164" s="712">
        <v>1104</v>
      </c>
      <c r="R164" s="175"/>
      <c r="S164" s="175" t="s">
        <v>10847</v>
      </c>
    </row>
    <row r="165" spans="1:19" s="4" customFormat="1" ht="63.75" x14ac:dyDescent="0.2">
      <c r="A165" s="141" t="s">
        <v>29</v>
      </c>
      <c r="B165" s="259" t="s">
        <v>47</v>
      </c>
      <c r="C165" s="192" t="s">
        <v>10863</v>
      </c>
      <c r="D165" s="185" t="s">
        <v>10864</v>
      </c>
      <c r="E165" s="185" t="s">
        <v>10865</v>
      </c>
      <c r="F165" s="362" t="s">
        <v>173</v>
      </c>
      <c r="G165" s="362" t="s">
        <v>216</v>
      </c>
      <c r="H165" s="362" t="s">
        <v>129</v>
      </c>
      <c r="I165" s="175" t="s">
        <v>189</v>
      </c>
      <c r="J165" s="175"/>
      <c r="K165" s="175" t="s">
        <v>3627</v>
      </c>
      <c r="L165" s="498" t="s">
        <v>10866</v>
      </c>
      <c r="M165" s="498" t="s">
        <v>6307</v>
      </c>
      <c r="N165" s="499"/>
      <c r="O165" s="175">
        <v>2023</v>
      </c>
      <c r="P165" s="175">
        <v>2023</v>
      </c>
      <c r="Q165" s="712">
        <v>630</v>
      </c>
      <c r="R165" s="175"/>
      <c r="S165" s="175" t="s">
        <v>10867</v>
      </c>
    </row>
    <row r="166" spans="1:19" s="4" customFormat="1" ht="63.75" x14ac:dyDescent="0.2">
      <c r="A166" s="141" t="s">
        <v>29</v>
      </c>
      <c r="B166" s="259" t="s">
        <v>47</v>
      </c>
      <c r="C166" s="192" t="s">
        <v>10863</v>
      </c>
      <c r="D166" s="185" t="s">
        <v>10864</v>
      </c>
      <c r="E166" s="185" t="s">
        <v>10868</v>
      </c>
      <c r="F166" s="362" t="s">
        <v>173</v>
      </c>
      <c r="G166" s="362" t="s">
        <v>216</v>
      </c>
      <c r="H166" s="362" t="s">
        <v>129</v>
      </c>
      <c r="I166" s="175" t="s">
        <v>189</v>
      </c>
      <c r="J166" s="175"/>
      <c r="K166" s="175" t="s">
        <v>3627</v>
      </c>
      <c r="L166" s="498" t="s">
        <v>10866</v>
      </c>
      <c r="M166" s="498" t="s">
        <v>6307</v>
      </c>
      <c r="N166" s="499"/>
      <c r="O166" s="175">
        <v>2023</v>
      </c>
      <c r="P166" s="175">
        <v>2023</v>
      </c>
      <c r="Q166" s="712">
        <v>450</v>
      </c>
      <c r="R166" s="175"/>
      <c r="S166" s="175" t="s">
        <v>10867</v>
      </c>
    </row>
    <row r="167" spans="1:19" s="4" customFormat="1" ht="63.75" x14ac:dyDescent="0.2">
      <c r="A167" s="141" t="s">
        <v>29</v>
      </c>
      <c r="B167" s="259" t="s">
        <v>47</v>
      </c>
      <c r="C167" s="192" t="s">
        <v>10863</v>
      </c>
      <c r="D167" s="185" t="s">
        <v>10864</v>
      </c>
      <c r="E167" s="185" t="s">
        <v>10869</v>
      </c>
      <c r="F167" s="362" t="s">
        <v>173</v>
      </c>
      <c r="G167" s="362" t="s">
        <v>216</v>
      </c>
      <c r="H167" s="362" t="s">
        <v>129</v>
      </c>
      <c r="I167" s="175" t="s">
        <v>189</v>
      </c>
      <c r="J167" s="175"/>
      <c r="K167" s="175" t="s">
        <v>3627</v>
      </c>
      <c r="L167" s="498" t="s">
        <v>10866</v>
      </c>
      <c r="M167" s="498" t="s">
        <v>6307</v>
      </c>
      <c r="N167" s="499"/>
      <c r="O167" s="175">
        <v>2023</v>
      </c>
      <c r="P167" s="175">
        <v>2023</v>
      </c>
      <c r="Q167" s="712">
        <v>450</v>
      </c>
      <c r="R167" s="175"/>
      <c r="S167" s="175" t="s">
        <v>10867</v>
      </c>
    </row>
    <row r="168" spans="1:19" s="4" customFormat="1" ht="63.75" x14ac:dyDescent="0.2">
      <c r="A168" s="141" t="s">
        <v>29</v>
      </c>
      <c r="B168" s="259" t="s">
        <v>47</v>
      </c>
      <c r="C168" s="192" t="s">
        <v>10863</v>
      </c>
      <c r="D168" s="185" t="s">
        <v>10864</v>
      </c>
      <c r="E168" s="185" t="s">
        <v>10870</v>
      </c>
      <c r="F168" s="362" t="s">
        <v>173</v>
      </c>
      <c r="G168" s="362" t="s">
        <v>216</v>
      </c>
      <c r="H168" s="362" t="s">
        <v>129</v>
      </c>
      <c r="I168" s="175" t="s">
        <v>189</v>
      </c>
      <c r="J168" s="175"/>
      <c r="K168" s="175" t="s">
        <v>3627</v>
      </c>
      <c r="L168" s="313" t="s">
        <v>10866</v>
      </c>
      <c r="M168" s="313" t="s">
        <v>6307</v>
      </c>
      <c r="N168" s="315"/>
      <c r="O168" s="175">
        <v>2023</v>
      </c>
      <c r="P168" s="175">
        <v>2023</v>
      </c>
      <c r="Q168" s="713">
        <v>1800</v>
      </c>
      <c r="R168" s="175"/>
      <c r="S168" s="175" t="s">
        <v>10867</v>
      </c>
    </row>
    <row r="169" spans="1:19" s="4" customFormat="1" ht="38.25" x14ac:dyDescent="0.2">
      <c r="A169" s="141" t="s">
        <v>29</v>
      </c>
      <c r="B169" s="259" t="s">
        <v>47</v>
      </c>
      <c r="C169" s="313" t="s">
        <v>10871</v>
      </c>
      <c r="D169" s="185" t="s">
        <v>10843</v>
      </c>
      <c r="E169" s="185" t="s">
        <v>10872</v>
      </c>
      <c r="F169" s="362" t="s">
        <v>173</v>
      </c>
      <c r="G169" s="362" t="s">
        <v>216</v>
      </c>
      <c r="H169" s="362" t="s">
        <v>129</v>
      </c>
      <c r="I169" s="175" t="s">
        <v>189</v>
      </c>
      <c r="J169" s="175"/>
      <c r="K169" s="175" t="s">
        <v>3627</v>
      </c>
      <c r="L169" s="313" t="s">
        <v>10873</v>
      </c>
      <c r="M169" s="313" t="s">
        <v>10874</v>
      </c>
      <c r="N169" s="315"/>
      <c r="O169" s="175">
        <v>2023</v>
      </c>
      <c r="P169" s="175">
        <v>2023</v>
      </c>
      <c r="Q169" s="713">
        <v>3600</v>
      </c>
      <c r="R169" s="175"/>
      <c r="S169" s="175" t="s">
        <v>10847</v>
      </c>
    </row>
    <row r="170" spans="1:19" s="4" customFormat="1" ht="38.25" x14ac:dyDescent="0.2">
      <c r="A170" s="141" t="s">
        <v>29</v>
      </c>
      <c r="B170" s="259" t="s">
        <v>47</v>
      </c>
      <c r="C170" s="313" t="s">
        <v>10871</v>
      </c>
      <c r="D170" s="185" t="s">
        <v>10843</v>
      </c>
      <c r="E170" s="191" t="s">
        <v>10875</v>
      </c>
      <c r="F170" s="362" t="s">
        <v>173</v>
      </c>
      <c r="G170" s="362" t="s">
        <v>216</v>
      </c>
      <c r="H170" s="362" t="s">
        <v>129</v>
      </c>
      <c r="I170" s="175" t="s">
        <v>189</v>
      </c>
      <c r="J170" s="175"/>
      <c r="K170" s="175" t="s">
        <v>3627</v>
      </c>
      <c r="L170" s="313" t="s">
        <v>10876</v>
      </c>
      <c r="M170" s="500" t="s">
        <v>4658</v>
      </c>
      <c r="N170" s="315"/>
      <c r="O170" s="175">
        <v>2023</v>
      </c>
      <c r="P170" s="175">
        <v>2023</v>
      </c>
      <c r="Q170" s="713">
        <v>3150</v>
      </c>
      <c r="R170" s="175"/>
      <c r="S170" s="175" t="s">
        <v>10847</v>
      </c>
    </row>
    <row r="171" spans="1:19" s="4" customFormat="1" ht="38.25" x14ac:dyDescent="0.2">
      <c r="A171" s="141" t="s">
        <v>29</v>
      </c>
      <c r="B171" s="259" t="s">
        <v>47</v>
      </c>
      <c r="C171" s="313" t="s">
        <v>10871</v>
      </c>
      <c r="D171" s="185" t="s">
        <v>10843</v>
      </c>
      <c r="E171" s="191" t="s">
        <v>10877</v>
      </c>
      <c r="F171" s="362" t="s">
        <v>173</v>
      </c>
      <c r="G171" s="362" t="s">
        <v>216</v>
      </c>
      <c r="H171" s="362" t="s">
        <v>129</v>
      </c>
      <c r="I171" s="175" t="s">
        <v>189</v>
      </c>
      <c r="J171" s="175"/>
      <c r="K171" s="175" t="s">
        <v>3627</v>
      </c>
      <c r="L171" s="313" t="s">
        <v>10878</v>
      </c>
      <c r="M171" s="313" t="s">
        <v>10879</v>
      </c>
      <c r="N171" s="315"/>
      <c r="O171" s="175">
        <v>2023</v>
      </c>
      <c r="P171" s="175">
        <v>2023</v>
      </c>
      <c r="Q171" s="713">
        <v>3780</v>
      </c>
      <c r="R171" s="175"/>
      <c r="S171" s="175" t="s">
        <v>10847</v>
      </c>
    </row>
    <row r="172" spans="1:19" s="4" customFormat="1" ht="38.25" x14ac:dyDescent="0.2">
      <c r="A172" s="141" t="s">
        <v>29</v>
      </c>
      <c r="B172" s="259" t="s">
        <v>47</v>
      </c>
      <c r="C172" s="195" t="s">
        <v>10880</v>
      </c>
      <c r="D172" s="185" t="s">
        <v>10843</v>
      </c>
      <c r="E172" s="191" t="s">
        <v>10881</v>
      </c>
      <c r="F172" s="362" t="s">
        <v>173</v>
      </c>
      <c r="G172" s="362" t="s">
        <v>216</v>
      </c>
      <c r="H172" s="362" t="s">
        <v>129</v>
      </c>
      <c r="I172" s="175" t="s">
        <v>189</v>
      </c>
      <c r="J172" s="175"/>
      <c r="K172" s="175" t="s">
        <v>3627</v>
      </c>
      <c r="L172" s="313" t="s">
        <v>10882</v>
      </c>
      <c r="M172" s="313" t="s">
        <v>10883</v>
      </c>
      <c r="N172" s="315"/>
      <c r="O172" s="175">
        <v>2023</v>
      </c>
      <c r="P172" s="175">
        <v>2023</v>
      </c>
      <c r="Q172" s="713">
        <v>124.8</v>
      </c>
      <c r="R172" s="175"/>
      <c r="S172" s="175" t="s">
        <v>10847</v>
      </c>
    </row>
    <row r="173" spans="1:19" s="4" customFormat="1" ht="38.25" x14ac:dyDescent="0.2">
      <c r="A173" s="141" t="s">
        <v>29</v>
      </c>
      <c r="B173" s="259" t="s">
        <v>47</v>
      </c>
      <c r="C173" s="195" t="s">
        <v>10880</v>
      </c>
      <c r="D173" s="185" t="s">
        <v>10843</v>
      </c>
      <c r="E173" s="191" t="s">
        <v>10881</v>
      </c>
      <c r="F173" s="362" t="s">
        <v>173</v>
      </c>
      <c r="G173" s="362" t="s">
        <v>216</v>
      </c>
      <c r="H173" s="362" t="s">
        <v>129</v>
      </c>
      <c r="I173" s="175" t="s">
        <v>189</v>
      </c>
      <c r="J173" s="175"/>
      <c r="K173" s="175" t="s">
        <v>3627</v>
      </c>
      <c r="L173" s="313" t="s">
        <v>10884</v>
      </c>
      <c r="M173" s="313" t="s">
        <v>10885</v>
      </c>
      <c r="N173" s="315"/>
      <c r="O173" s="175">
        <v>2023</v>
      </c>
      <c r="P173" s="175">
        <v>2023</v>
      </c>
      <c r="Q173" s="713">
        <v>166.8</v>
      </c>
      <c r="R173" s="175"/>
      <c r="S173" s="175" t="s">
        <v>10847</v>
      </c>
    </row>
    <row r="174" spans="1:19" s="4" customFormat="1" ht="38.25" x14ac:dyDescent="0.2">
      <c r="A174" s="141" t="s">
        <v>29</v>
      </c>
      <c r="B174" s="259" t="s">
        <v>47</v>
      </c>
      <c r="C174" s="195" t="s">
        <v>10880</v>
      </c>
      <c r="D174" s="185" t="s">
        <v>10843</v>
      </c>
      <c r="E174" s="191" t="s">
        <v>10881</v>
      </c>
      <c r="F174" s="362" t="s">
        <v>173</v>
      </c>
      <c r="G174" s="362" t="s">
        <v>216</v>
      </c>
      <c r="H174" s="362" t="s">
        <v>129</v>
      </c>
      <c r="I174" s="175" t="s">
        <v>189</v>
      </c>
      <c r="J174" s="175"/>
      <c r="K174" s="175" t="s">
        <v>3627</v>
      </c>
      <c r="L174" s="313" t="s">
        <v>10886</v>
      </c>
      <c r="M174" s="313" t="s">
        <v>10887</v>
      </c>
      <c r="N174" s="315"/>
      <c r="O174" s="175">
        <v>2023</v>
      </c>
      <c r="P174" s="175">
        <v>2023</v>
      </c>
      <c r="Q174" s="713">
        <v>170.4</v>
      </c>
      <c r="R174" s="175"/>
      <c r="S174" s="175" t="s">
        <v>10847</v>
      </c>
    </row>
    <row r="175" spans="1:19" s="4" customFormat="1" ht="38.25" x14ac:dyDescent="0.2">
      <c r="A175" s="141" t="s">
        <v>29</v>
      </c>
      <c r="B175" s="259" t="s">
        <v>47</v>
      </c>
      <c r="C175" s="195" t="s">
        <v>10880</v>
      </c>
      <c r="D175" s="185" t="s">
        <v>10843</v>
      </c>
      <c r="E175" s="191" t="s">
        <v>10881</v>
      </c>
      <c r="F175" s="362" t="s">
        <v>173</v>
      </c>
      <c r="G175" s="362" t="s">
        <v>216</v>
      </c>
      <c r="H175" s="362" t="s">
        <v>129</v>
      </c>
      <c r="I175" s="175" t="s">
        <v>189</v>
      </c>
      <c r="J175" s="175"/>
      <c r="K175" s="175" t="s">
        <v>3627</v>
      </c>
      <c r="L175" s="313" t="s">
        <v>10888</v>
      </c>
      <c r="M175" s="313" t="s">
        <v>10889</v>
      </c>
      <c r="N175" s="315"/>
      <c r="O175" s="175">
        <v>2023</v>
      </c>
      <c r="P175" s="175">
        <v>2023</v>
      </c>
      <c r="Q175" s="713">
        <v>166.8</v>
      </c>
      <c r="R175" s="175"/>
      <c r="S175" s="175" t="s">
        <v>10847</v>
      </c>
    </row>
    <row r="176" spans="1:19" s="4" customFormat="1" ht="38.25" x14ac:dyDescent="0.2">
      <c r="A176" s="141" t="s">
        <v>29</v>
      </c>
      <c r="B176" s="259" t="s">
        <v>47</v>
      </c>
      <c r="C176" s="195" t="s">
        <v>10880</v>
      </c>
      <c r="D176" s="185" t="s">
        <v>10843</v>
      </c>
      <c r="E176" s="191" t="s">
        <v>10881</v>
      </c>
      <c r="F176" s="362" t="s">
        <v>173</v>
      </c>
      <c r="G176" s="362" t="s">
        <v>216</v>
      </c>
      <c r="H176" s="362" t="s">
        <v>129</v>
      </c>
      <c r="I176" s="175" t="s">
        <v>189</v>
      </c>
      <c r="J176" s="175"/>
      <c r="K176" s="175" t="s">
        <v>3627</v>
      </c>
      <c r="L176" s="313" t="s">
        <v>10890</v>
      </c>
      <c r="M176" s="185" t="s">
        <v>10891</v>
      </c>
      <c r="N176" s="315"/>
      <c r="O176" s="175">
        <v>2023</v>
      </c>
      <c r="P176" s="175">
        <v>2023</v>
      </c>
      <c r="Q176" s="713">
        <v>166.8</v>
      </c>
      <c r="R176" s="175"/>
      <c r="S176" s="175" t="s">
        <v>10847</v>
      </c>
    </row>
    <row r="177" spans="1:19" s="4" customFormat="1" ht="63.75" x14ac:dyDescent="0.2">
      <c r="A177" s="141" t="s">
        <v>29</v>
      </c>
      <c r="B177" s="259" t="s">
        <v>47</v>
      </c>
      <c r="C177" s="313" t="s">
        <v>10892</v>
      </c>
      <c r="D177" s="185" t="s">
        <v>10893</v>
      </c>
      <c r="E177" s="191" t="s">
        <v>10894</v>
      </c>
      <c r="F177" s="362" t="s">
        <v>173</v>
      </c>
      <c r="G177" s="362" t="s">
        <v>216</v>
      </c>
      <c r="H177" s="362" t="s">
        <v>129</v>
      </c>
      <c r="I177" s="175" t="s">
        <v>189</v>
      </c>
      <c r="J177" s="175"/>
      <c r="K177" s="175" t="s">
        <v>3627</v>
      </c>
      <c r="L177" s="313" t="s">
        <v>10895</v>
      </c>
      <c r="M177" s="313" t="s">
        <v>10896</v>
      </c>
      <c r="N177" s="315"/>
      <c r="O177" s="175">
        <v>2023</v>
      </c>
      <c r="P177" s="175">
        <v>2023</v>
      </c>
      <c r="Q177" s="713">
        <v>360</v>
      </c>
      <c r="R177" s="175"/>
      <c r="S177" s="175" t="s">
        <v>10897</v>
      </c>
    </row>
    <row r="178" spans="1:19" s="4" customFormat="1" ht="38.25" x14ac:dyDescent="0.2">
      <c r="A178" s="141" t="s">
        <v>29</v>
      </c>
      <c r="B178" s="259" t="s">
        <v>47</v>
      </c>
      <c r="C178" s="192" t="s">
        <v>10898</v>
      </c>
      <c r="D178" s="185" t="s">
        <v>10843</v>
      </c>
      <c r="E178" s="191" t="s">
        <v>10899</v>
      </c>
      <c r="F178" s="362" t="s">
        <v>173</v>
      </c>
      <c r="G178" s="362" t="s">
        <v>216</v>
      </c>
      <c r="H178" s="362" t="s">
        <v>129</v>
      </c>
      <c r="I178" s="175" t="s">
        <v>189</v>
      </c>
      <c r="J178" s="175"/>
      <c r="K178" s="175" t="s">
        <v>3627</v>
      </c>
      <c r="L178" s="313" t="s">
        <v>10900</v>
      </c>
      <c r="M178" s="313" t="s">
        <v>10901</v>
      </c>
      <c r="N178" s="315"/>
      <c r="O178" s="175">
        <v>2023</v>
      </c>
      <c r="P178" s="175">
        <v>2023</v>
      </c>
      <c r="Q178" s="713">
        <v>3558</v>
      </c>
      <c r="R178" s="175"/>
      <c r="S178" s="175" t="s">
        <v>10847</v>
      </c>
    </row>
    <row r="179" spans="1:19" s="4" customFormat="1" ht="38.25" x14ac:dyDescent="0.2">
      <c r="A179" s="141" t="s">
        <v>29</v>
      </c>
      <c r="B179" s="259" t="s">
        <v>47</v>
      </c>
      <c r="C179" s="192" t="s">
        <v>10842</v>
      </c>
      <c r="D179" s="185" t="s">
        <v>10843</v>
      </c>
      <c r="E179" s="191" t="s">
        <v>10902</v>
      </c>
      <c r="F179" s="362" t="s">
        <v>173</v>
      </c>
      <c r="G179" s="362" t="s">
        <v>216</v>
      </c>
      <c r="H179" s="362" t="s">
        <v>129</v>
      </c>
      <c r="I179" s="175" t="s">
        <v>189</v>
      </c>
      <c r="J179" s="175"/>
      <c r="K179" s="175" t="s">
        <v>3627</v>
      </c>
      <c r="L179" s="313" t="s">
        <v>10903</v>
      </c>
      <c r="M179" s="313" t="s">
        <v>10904</v>
      </c>
      <c r="N179" s="315"/>
      <c r="O179" s="175">
        <v>2023</v>
      </c>
      <c r="P179" s="175">
        <v>2023</v>
      </c>
      <c r="Q179" s="713">
        <v>2664</v>
      </c>
      <c r="R179" s="175"/>
      <c r="S179" s="175" t="s">
        <v>10847</v>
      </c>
    </row>
    <row r="180" spans="1:19" s="4" customFormat="1" ht="38.25" x14ac:dyDescent="0.2">
      <c r="A180" s="141" t="s">
        <v>29</v>
      </c>
      <c r="B180" s="259" t="s">
        <v>47</v>
      </c>
      <c r="C180" s="192" t="s">
        <v>10842</v>
      </c>
      <c r="D180" s="185" t="s">
        <v>10843</v>
      </c>
      <c r="E180" s="191" t="s">
        <v>10905</v>
      </c>
      <c r="F180" s="362" t="s">
        <v>173</v>
      </c>
      <c r="G180" s="362" t="s">
        <v>216</v>
      </c>
      <c r="H180" s="362" t="s">
        <v>129</v>
      </c>
      <c r="I180" s="175" t="s">
        <v>189</v>
      </c>
      <c r="J180" s="175"/>
      <c r="K180" s="175" t="s">
        <v>3627</v>
      </c>
      <c r="L180" s="313" t="s">
        <v>10906</v>
      </c>
      <c r="M180" s="313" t="s">
        <v>10459</v>
      </c>
      <c r="N180" s="315"/>
      <c r="O180" s="175">
        <v>2023</v>
      </c>
      <c r="P180" s="175">
        <v>2023</v>
      </c>
      <c r="Q180" s="713">
        <v>2016</v>
      </c>
      <c r="R180" s="175"/>
      <c r="S180" s="175" t="s">
        <v>10847</v>
      </c>
    </row>
    <row r="181" spans="1:19" s="4" customFormat="1" ht="38.25" x14ac:dyDescent="0.2">
      <c r="A181" s="141" t="s">
        <v>29</v>
      </c>
      <c r="B181" s="259" t="s">
        <v>47</v>
      </c>
      <c r="C181" s="192" t="s">
        <v>10842</v>
      </c>
      <c r="D181" s="185" t="s">
        <v>10843</v>
      </c>
      <c r="E181" s="191" t="s">
        <v>10907</v>
      </c>
      <c r="F181" s="362" t="s">
        <v>173</v>
      </c>
      <c r="G181" s="362" t="s">
        <v>216</v>
      </c>
      <c r="H181" s="362" t="s">
        <v>129</v>
      </c>
      <c r="I181" s="175" t="s">
        <v>189</v>
      </c>
      <c r="J181" s="175"/>
      <c r="K181" s="175" t="s">
        <v>3627</v>
      </c>
      <c r="L181" s="313" t="s">
        <v>10906</v>
      </c>
      <c r="M181" s="313" t="s">
        <v>10459</v>
      </c>
      <c r="N181" s="315"/>
      <c r="O181" s="175">
        <v>2023</v>
      </c>
      <c r="P181" s="175">
        <v>2023</v>
      </c>
      <c r="Q181" s="713">
        <v>1164</v>
      </c>
      <c r="R181" s="175"/>
      <c r="S181" s="175" t="s">
        <v>10847</v>
      </c>
    </row>
    <row r="182" spans="1:19" s="4" customFormat="1" ht="38.25" x14ac:dyDescent="0.2">
      <c r="A182" s="141" t="s">
        <v>29</v>
      </c>
      <c r="B182" s="259" t="s">
        <v>47</v>
      </c>
      <c r="C182" s="192" t="s">
        <v>10842</v>
      </c>
      <c r="D182" s="185" t="s">
        <v>10843</v>
      </c>
      <c r="E182" s="313" t="s">
        <v>10908</v>
      </c>
      <c r="F182" s="362" t="s">
        <v>173</v>
      </c>
      <c r="G182" s="362" t="s">
        <v>216</v>
      </c>
      <c r="H182" s="362" t="s">
        <v>129</v>
      </c>
      <c r="I182" s="175" t="s">
        <v>189</v>
      </c>
      <c r="J182" s="175"/>
      <c r="K182" s="175" t="s">
        <v>3627</v>
      </c>
      <c r="L182" s="313" t="s">
        <v>10858</v>
      </c>
      <c r="M182" s="313" t="s">
        <v>10859</v>
      </c>
      <c r="N182" s="315"/>
      <c r="O182" s="175">
        <v>2023</v>
      </c>
      <c r="P182" s="175">
        <v>2023</v>
      </c>
      <c r="Q182" s="713">
        <v>2208</v>
      </c>
      <c r="R182" s="175"/>
      <c r="S182" s="175" t="s">
        <v>10847</v>
      </c>
    </row>
    <row r="183" spans="1:19" s="4" customFormat="1" ht="38.25" x14ac:dyDescent="0.2">
      <c r="A183" s="141" t="s">
        <v>29</v>
      </c>
      <c r="B183" s="259" t="s">
        <v>47</v>
      </c>
      <c r="C183" s="192" t="s">
        <v>10842</v>
      </c>
      <c r="D183" s="185" t="s">
        <v>10843</v>
      </c>
      <c r="E183" s="191" t="s">
        <v>10909</v>
      </c>
      <c r="F183" s="362" t="s">
        <v>173</v>
      </c>
      <c r="G183" s="362" t="s">
        <v>216</v>
      </c>
      <c r="H183" s="362" t="s">
        <v>129</v>
      </c>
      <c r="I183" s="175" t="s">
        <v>189</v>
      </c>
      <c r="J183" s="175"/>
      <c r="K183" s="175" t="s">
        <v>3627</v>
      </c>
      <c r="L183" s="500" t="s">
        <v>10910</v>
      </c>
      <c r="M183" s="500" t="s">
        <v>10911</v>
      </c>
      <c r="N183" s="189"/>
      <c r="O183" s="175">
        <v>2023</v>
      </c>
      <c r="P183" s="175">
        <v>2023</v>
      </c>
      <c r="Q183" s="714">
        <v>825.6</v>
      </c>
      <c r="R183" s="175"/>
      <c r="S183" s="175" t="s">
        <v>10847</v>
      </c>
    </row>
    <row r="184" spans="1:19" s="4" customFormat="1" ht="38.25" x14ac:dyDescent="0.2">
      <c r="A184" s="141" t="s">
        <v>29</v>
      </c>
      <c r="B184" s="259" t="s">
        <v>47</v>
      </c>
      <c r="C184" s="192" t="s">
        <v>10842</v>
      </c>
      <c r="D184" s="185" t="s">
        <v>10843</v>
      </c>
      <c r="E184" s="185" t="s">
        <v>10912</v>
      </c>
      <c r="F184" s="362" t="s">
        <v>173</v>
      </c>
      <c r="G184" s="362" t="s">
        <v>216</v>
      </c>
      <c r="H184" s="362" t="s">
        <v>129</v>
      </c>
      <c r="I184" s="175" t="s">
        <v>189</v>
      </c>
      <c r="J184" s="175"/>
      <c r="K184" s="175" t="s">
        <v>3627</v>
      </c>
      <c r="L184" s="500" t="s">
        <v>10903</v>
      </c>
      <c r="M184" s="500" t="s">
        <v>10904</v>
      </c>
      <c r="N184" s="189"/>
      <c r="O184" s="175">
        <v>2023</v>
      </c>
      <c r="P184" s="175">
        <v>2023</v>
      </c>
      <c r="Q184" s="714">
        <v>1812</v>
      </c>
      <c r="R184" s="175"/>
      <c r="S184" s="175" t="s">
        <v>10847</v>
      </c>
    </row>
    <row r="185" spans="1:19" s="4" customFormat="1" ht="38.25" x14ac:dyDescent="0.2">
      <c r="A185" s="141" t="s">
        <v>29</v>
      </c>
      <c r="B185" s="259" t="s">
        <v>47</v>
      </c>
      <c r="C185" s="195" t="s">
        <v>10880</v>
      </c>
      <c r="D185" s="185" t="s">
        <v>10843</v>
      </c>
      <c r="E185" s="185" t="s">
        <v>10913</v>
      </c>
      <c r="F185" s="362" t="s">
        <v>173</v>
      </c>
      <c r="G185" s="362" t="s">
        <v>216</v>
      </c>
      <c r="H185" s="362" t="s">
        <v>129</v>
      </c>
      <c r="I185" s="175" t="s">
        <v>189</v>
      </c>
      <c r="J185" s="175"/>
      <c r="K185" s="175" t="s">
        <v>3627</v>
      </c>
      <c r="L185" s="500" t="s">
        <v>10914</v>
      </c>
      <c r="M185" s="500" t="s">
        <v>10915</v>
      </c>
      <c r="N185" s="189"/>
      <c r="O185" s="175">
        <v>2023</v>
      </c>
      <c r="P185" s="175">
        <v>2023</v>
      </c>
      <c r="Q185" s="714">
        <v>254.4</v>
      </c>
      <c r="R185" s="175"/>
      <c r="S185" s="175" t="s">
        <v>10847</v>
      </c>
    </row>
    <row r="186" spans="1:19" s="4" customFormat="1" ht="102" x14ac:dyDescent="0.2">
      <c r="A186" s="141" t="s">
        <v>29</v>
      </c>
      <c r="B186" s="259" t="s">
        <v>47</v>
      </c>
      <c r="C186" s="537" t="s">
        <v>8194</v>
      </c>
      <c r="D186" s="185" t="s">
        <v>10916</v>
      </c>
      <c r="E186" s="191" t="s">
        <v>10917</v>
      </c>
      <c r="F186" s="362" t="s">
        <v>173</v>
      </c>
      <c r="G186" s="362" t="s">
        <v>216</v>
      </c>
      <c r="H186" s="362" t="s">
        <v>129</v>
      </c>
      <c r="I186" s="175" t="s">
        <v>189</v>
      </c>
      <c r="J186" s="175"/>
      <c r="K186" s="175" t="s">
        <v>3627</v>
      </c>
      <c r="L186" s="500" t="s">
        <v>10918</v>
      </c>
      <c r="M186" s="500" t="s">
        <v>10919</v>
      </c>
      <c r="N186" s="189"/>
      <c r="O186" s="175">
        <v>2023</v>
      </c>
      <c r="P186" s="175">
        <v>2023</v>
      </c>
      <c r="Q186" s="714">
        <v>33780</v>
      </c>
      <c r="R186" s="175"/>
      <c r="S186" s="175" t="s">
        <v>10920</v>
      </c>
    </row>
    <row r="187" spans="1:19" s="4" customFormat="1" ht="51" x14ac:dyDescent="0.2">
      <c r="A187" s="141" t="s">
        <v>29</v>
      </c>
      <c r="B187" s="259" t="s">
        <v>47</v>
      </c>
      <c r="C187" s="192" t="s">
        <v>10921</v>
      </c>
      <c r="D187" s="185" t="s">
        <v>10922</v>
      </c>
      <c r="E187" s="185" t="s">
        <v>10923</v>
      </c>
      <c r="F187" s="362" t="s">
        <v>173</v>
      </c>
      <c r="G187" s="362" t="s">
        <v>216</v>
      </c>
      <c r="H187" s="362" t="s">
        <v>129</v>
      </c>
      <c r="I187" s="175" t="s">
        <v>189</v>
      </c>
      <c r="J187" s="175"/>
      <c r="K187" s="175" t="s">
        <v>3627</v>
      </c>
      <c r="L187" s="500" t="s">
        <v>10924</v>
      </c>
      <c r="M187" s="500" t="s">
        <v>10925</v>
      </c>
      <c r="N187" s="189"/>
      <c r="O187" s="175">
        <v>2023</v>
      </c>
      <c r="P187" s="175">
        <v>2023</v>
      </c>
      <c r="Q187" s="714">
        <v>2200</v>
      </c>
      <c r="R187" s="175"/>
      <c r="S187" s="175" t="s">
        <v>10926</v>
      </c>
    </row>
    <row r="188" spans="1:19" s="4" customFormat="1" ht="38.25" x14ac:dyDescent="0.2">
      <c r="A188" s="141" t="s">
        <v>29</v>
      </c>
      <c r="B188" s="259" t="s">
        <v>47</v>
      </c>
      <c r="C188" s="195" t="s">
        <v>10927</v>
      </c>
      <c r="D188" s="185" t="s">
        <v>10928</v>
      </c>
      <c r="E188" s="185" t="s">
        <v>10929</v>
      </c>
      <c r="F188" s="362" t="s">
        <v>173</v>
      </c>
      <c r="G188" s="362" t="s">
        <v>216</v>
      </c>
      <c r="H188" s="362" t="s">
        <v>129</v>
      </c>
      <c r="I188" s="175" t="s">
        <v>189</v>
      </c>
      <c r="J188" s="175"/>
      <c r="K188" s="175" t="s">
        <v>3627</v>
      </c>
      <c r="L188" s="500" t="s">
        <v>10930</v>
      </c>
      <c r="M188" s="500" t="s">
        <v>10931</v>
      </c>
      <c r="N188" s="189"/>
      <c r="O188" s="175">
        <v>2023</v>
      </c>
      <c r="P188" s="175">
        <v>2023</v>
      </c>
      <c r="Q188" s="714">
        <v>156</v>
      </c>
      <c r="R188" s="175"/>
      <c r="S188" s="175" t="s">
        <v>10932</v>
      </c>
    </row>
    <row r="189" spans="1:19" s="4" customFormat="1" ht="38.25" x14ac:dyDescent="0.2">
      <c r="A189" s="141" t="s">
        <v>29</v>
      </c>
      <c r="B189" s="259" t="s">
        <v>47</v>
      </c>
      <c r="C189" s="195" t="s">
        <v>10927</v>
      </c>
      <c r="D189" s="185" t="s">
        <v>10928</v>
      </c>
      <c r="E189" s="185" t="s">
        <v>10929</v>
      </c>
      <c r="F189" s="362" t="s">
        <v>173</v>
      </c>
      <c r="G189" s="362" t="s">
        <v>216</v>
      </c>
      <c r="H189" s="362" t="s">
        <v>129</v>
      </c>
      <c r="I189" s="175" t="s">
        <v>189</v>
      </c>
      <c r="J189" s="175"/>
      <c r="K189" s="175" t="s">
        <v>3627</v>
      </c>
      <c r="L189" s="500" t="s">
        <v>10933</v>
      </c>
      <c r="M189" s="500" t="s">
        <v>4658</v>
      </c>
      <c r="N189" s="189"/>
      <c r="O189" s="175">
        <v>2023</v>
      </c>
      <c r="P189" s="175">
        <v>2023</v>
      </c>
      <c r="Q189" s="714">
        <v>108</v>
      </c>
      <c r="R189" s="175"/>
      <c r="S189" s="175" t="s">
        <v>10932</v>
      </c>
    </row>
    <row r="190" spans="1:19" s="4" customFormat="1" ht="38.25" x14ac:dyDescent="0.2">
      <c r="A190" s="141" t="s">
        <v>29</v>
      </c>
      <c r="B190" s="259" t="s">
        <v>47</v>
      </c>
      <c r="C190" s="195" t="s">
        <v>10927</v>
      </c>
      <c r="D190" s="185" t="s">
        <v>10928</v>
      </c>
      <c r="E190" s="185" t="s">
        <v>10929</v>
      </c>
      <c r="F190" s="362" t="s">
        <v>173</v>
      </c>
      <c r="G190" s="362" t="s">
        <v>216</v>
      </c>
      <c r="H190" s="362" t="s">
        <v>129</v>
      </c>
      <c r="I190" s="175" t="s">
        <v>189</v>
      </c>
      <c r="J190" s="175"/>
      <c r="K190" s="175" t="s">
        <v>3627</v>
      </c>
      <c r="L190" s="500" t="s">
        <v>10934</v>
      </c>
      <c r="M190" s="500" t="s">
        <v>4658</v>
      </c>
      <c r="N190" s="189"/>
      <c r="O190" s="175">
        <v>2023</v>
      </c>
      <c r="P190" s="175">
        <v>2023</v>
      </c>
      <c r="Q190" s="714">
        <v>132</v>
      </c>
      <c r="R190" s="175"/>
      <c r="S190" s="175" t="s">
        <v>10932</v>
      </c>
    </row>
    <row r="191" spans="1:19" s="4" customFormat="1" ht="102" x14ac:dyDescent="0.2">
      <c r="A191" s="141" t="s">
        <v>29</v>
      </c>
      <c r="B191" s="259" t="s">
        <v>47</v>
      </c>
      <c r="C191" s="192" t="s">
        <v>10935</v>
      </c>
      <c r="D191" s="185" t="s">
        <v>10916</v>
      </c>
      <c r="E191" s="185" t="s">
        <v>10936</v>
      </c>
      <c r="F191" s="362" t="s">
        <v>173</v>
      </c>
      <c r="G191" s="362" t="s">
        <v>216</v>
      </c>
      <c r="H191" s="362" t="s">
        <v>129</v>
      </c>
      <c r="I191" s="175" t="s">
        <v>189</v>
      </c>
      <c r="J191" s="175"/>
      <c r="K191" s="175" t="s">
        <v>3627</v>
      </c>
      <c r="L191" s="500" t="s">
        <v>10937</v>
      </c>
      <c r="M191" s="500" t="s">
        <v>10938</v>
      </c>
      <c r="N191" s="189"/>
      <c r="O191" s="175">
        <v>2023</v>
      </c>
      <c r="P191" s="175">
        <v>2023</v>
      </c>
      <c r="Q191" s="714">
        <v>3000</v>
      </c>
      <c r="R191" s="175"/>
      <c r="S191" s="175" t="s">
        <v>10920</v>
      </c>
    </row>
    <row r="192" spans="1:19" s="4" customFormat="1" ht="38.25" x14ac:dyDescent="0.2">
      <c r="A192" s="141" t="s">
        <v>29</v>
      </c>
      <c r="B192" s="259" t="s">
        <v>47</v>
      </c>
      <c r="C192" s="195" t="s">
        <v>10927</v>
      </c>
      <c r="D192" s="185" t="s">
        <v>10928</v>
      </c>
      <c r="E192" s="185" t="s">
        <v>10929</v>
      </c>
      <c r="F192" s="362" t="s">
        <v>173</v>
      </c>
      <c r="G192" s="362" t="s">
        <v>216</v>
      </c>
      <c r="H192" s="362" t="s">
        <v>129</v>
      </c>
      <c r="I192" s="175" t="s">
        <v>189</v>
      </c>
      <c r="J192" s="175"/>
      <c r="K192" s="175" t="s">
        <v>3627</v>
      </c>
      <c r="L192" s="500" t="s">
        <v>10939</v>
      </c>
      <c r="M192" s="500" t="s">
        <v>4658</v>
      </c>
      <c r="N192" s="189"/>
      <c r="O192" s="175">
        <v>2023</v>
      </c>
      <c r="P192" s="175">
        <v>2023</v>
      </c>
      <c r="Q192" s="714">
        <v>132</v>
      </c>
      <c r="R192" s="175"/>
      <c r="S192" s="175" t="s">
        <v>10932</v>
      </c>
    </row>
    <row r="193" spans="1:19" s="4" customFormat="1" ht="38.25" x14ac:dyDescent="0.2">
      <c r="A193" s="141" t="s">
        <v>29</v>
      </c>
      <c r="B193" s="259" t="s">
        <v>47</v>
      </c>
      <c r="C193" s="195" t="s">
        <v>10927</v>
      </c>
      <c r="D193" s="185" t="s">
        <v>10928</v>
      </c>
      <c r="E193" s="185" t="s">
        <v>10929</v>
      </c>
      <c r="F193" s="362" t="s">
        <v>173</v>
      </c>
      <c r="G193" s="362" t="s">
        <v>216</v>
      </c>
      <c r="H193" s="362" t="s">
        <v>129</v>
      </c>
      <c r="I193" s="175" t="s">
        <v>189</v>
      </c>
      <c r="J193" s="175"/>
      <c r="K193" s="175" t="s">
        <v>3627</v>
      </c>
      <c r="L193" s="500" t="s">
        <v>10940</v>
      </c>
      <c r="M193" s="500" t="s">
        <v>4658</v>
      </c>
      <c r="N193" s="189"/>
      <c r="O193" s="175">
        <v>2023</v>
      </c>
      <c r="P193" s="175">
        <v>2023</v>
      </c>
      <c r="Q193" s="714">
        <v>132</v>
      </c>
      <c r="R193" s="175"/>
      <c r="S193" s="175" t="s">
        <v>10932</v>
      </c>
    </row>
    <row r="194" spans="1:19" s="4" customFormat="1" ht="38.25" x14ac:dyDescent="0.2">
      <c r="A194" s="141" t="s">
        <v>29</v>
      </c>
      <c r="B194" s="259" t="s">
        <v>47</v>
      </c>
      <c r="C194" s="195" t="s">
        <v>10927</v>
      </c>
      <c r="D194" s="185" t="s">
        <v>10928</v>
      </c>
      <c r="E194" s="185" t="s">
        <v>10929</v>
      </c>
      <c r="F194" s="362" t="s">
        <v>173</v>
      </c>
      <c r="G194" s="362" t="s">
        <v>216</v>
      </c>
      <c r="H194" s="362" t="s">
        <v>129</v>
      </c>
      <c r="I194" s="175" t="s">
        <v>189</v>
      </c>
      <c r="J194" s="175"/>
      <c r="K194" s="175" t="s">
        <v>3627</v>
      </c>
      <c r="L194" s="500" t="s">
        <v>10941</v>
      </c>
      <c r="M194" s="500" t="s">
        <v>4658</v>
      </c>
      <c r="N194" s="189"/>
      <c r="O194" s="175">
        <v>2023</v>
      </c>
      <c r="P194" s="175">
        <v>2023</v>
      </c>
      <c r="Q194" s="714">
        <v>120</v>
      </c>
      <c r="R194" s="175"/>
      <c r="S194" s="175" t="s">
        <v>10932</v>
      </c>
    </row>
    <row r="195" spans="1:19" s="4" customFormat="1" ht="38.25" x14ac:dyDescent="0.2">
      <c r="A195" s="141" t="s">
        <v>29</v>
      </c>
      <c r="B195" s="259" t="s">
        <v>47</v>
      </c>
      <c r="C195" s="195" t="s">
        <v>10927</v>
      </c>
      <c r="D195" s="185" t="s">
        <v>10928</v>
      </c>
      <c r="E195" s="185" t="s">
        <v>10929</v>
      </c>
      <c r="F195" s="362" t="s">
        <v>173</v>
      </c>
      <c r="G195" s="362" t="s">
        <v>216</v>
      </c>
      <c r="H195" s="362" t="s">
        <v>129</v>
      </c>
      <c r="I195" s="175" t="s">
        <v>189</v>
      </c>
      <c r="J195" s="175"/>
      <c r="K195" s="175" t="s">
        <v>3627</v>
      </c>
      <c r="L195" s="500" t="s">
        <v>10942</v>
      </c>
      <c r="M195" s="500" t="s">
        <v>4658</v>
      </c>
      <c r="N195" s="189"/>
      <c r="O195" s="175">
        <v>2023</v>
      </c>
      <c r="P195" s="175">
        <v>2023</v>
      </c>
      <c r="Q195" s="714">
        <v>132</v>
      </c>
      <c r="R195" s="175"/>
      <c r="S195" s="175" t="s">
        <v>10932</v>
      </c>
    </row>
    <row r="196" spans="1:19" s="4" customFormat="1" ht="38.25" x14ac:dyDescent="0.2">
      <c r="A196" s="141" t="s">
        <v>29</v>
      </c>
      <c r="B196" s="259" t="s">
        <v>47</v>
      </c>
      <c r="C196" s="195" t="s">
        <v>10927</v>
      </c>
      <c r="D196" s="185" t="s">
        <v>10928</v>
      </c>
      <c r="E196" s="185" t="s">
        <v>10929</v>
      </c>
      <c r="F196" s="362" t="s">
        <v>173</v>
      </c>
      <c r="G196" s="362" t="s">
        <v>216</v>
      </c>
      <c r="H196" s="362" t="s">
        <v>129</v>
      </c>
      <c r="I196" s="175" t="s">
        <v>189</v>
      </c>
      <c r="J196" s="175"/>
      <c r="K196" s="175" t="s">
        <v>3627</v>
      </c>
      <c r="L196" s="500" t="s">
        <v>10943</v>
      </c>
      <c r="M196" s="500" t="s">
        <v>4658</v>
      </c>
      <c r="N196" s="189"/>
      <c r="O196" s="175">
        <v>2023</v>
      </c>
      <c r="P196" s="175">
        <v>2023</v>
      </c>
      <c r="Q196" s="714">
        <v>132</v>
      </c>
      <c r="R196" s="175"/>
      <c r="S196" s="175" t="s">
        <v>10932</v>
      </c>
    </row>
    <row r="197" spans="1:19" s="4" customFormat="1" ht="38.25" x14ac:dyDescent="0.2">
      <c r="A197" s="141" t="s">
        <v>29</v>
      </c>
      <c r="B197" s="259" t="s">
        <v>47</v>
      </c>
      <c r="C197" s="195" t="s">
        <v>10927</v>
      </c>
      <c r="D197" s="185" t="s">
        <v>10928</v>
      </c>
      <c r="E197" s="185" t="s">
        <v>10929</v>
      </c>
      <c r="F197" s="362" t="s">
        <v>173</v>
      </c>
      <c r="G197" s="362" t="s">
        <v>216</v>
      </c>
      <c r="H197" s="362" t="s">
        <v>129</v>
      </c>
      <c r="I197" s="175" t="s">
        <v>189</v>
      </c>
      <c r="J197" s="175"/>
      <c r="K197" s="175" t="s">
        <v>3627</v>
      </c>
      <c r="L197" s="500" t="s">
        <v>10944</v>
      </c>
      <c r="M197" s="500" t="s">
        <v>4658</v>
      </c>
      <c r="N197" s="189"/>
      <c r="O197" s="175">
        <v>2023</v>
      </c>
      <c r="P197" s="175">
        <v>2023</v>
      </c>
      <c r="Q197" s="714">
        <v>132</v>
      </c>
      <c r="R197" s="175"/>
      <c r="S197" s="175" t="s">
        <v>10932</v>
      </c>
    </row>
    <row r="198" spans="1:19" s="4" customFormat="1" ht="38.25" x14ac:dyDescent="0.2">
      <c r="A198" s="141" t="s">
        <v>29</v>
      </c>
      <c r="B198" s="259" t="s">
        <v>47</v>
      </c>
      <c r="C198" s="195" t="s">
        <v>10927</v>
      </c>
      <c r="D198" s="185" t="s">
        <v>10928</v>
      </c>
      <c r="E198" s="185" t="s">
        <v>10929</v>
      </c>
      <c r="F198" s="362" t="s">
        <v>173</v>
      </c>
      <c r="G198" s="362" t="s">
        <v>216</v>
      </c>
      <c r="H198" s="362" t="s">
        <v>129</v>
      </c>
      <c r="I198" s="175" t="s">
        <v>189</v>
      </c>
      <c r="J198" s="175"/>
      <c r="K198" s="175" t="s">
        <v>3627</v>
      </c>
      <c r="L198" s="500" t="s">
        <v>10945</v>
      </c>
      <c r="M198" s="500" t="s">
        <v>4658</v>
      </c>
      <c r="N198" s="189"/>
      <c r="O198" s="175">
        <v>2023</v>
      </c>
      <c r="P198" s="175">
        <v>2023</v>
      </c>
      <c r="Q198" s="714">
        <v>132</v>
      </c>
      <c r="R198" s="175"/>
      <c r="S198" s="175" t="s">
        <v>10932</v>
      </c>
    </row>
    <row r="199" spans="1:19" s="4" customFormat="1" ht="38.25" x14ac:dyDescent="0.2">
      <c r="A199" s="141" t="s">
        <v>29</v>
      </c>
      <c r="B199" s="259" t="s">
        <v>47</v>
      </c>
      <c r="C199" s="192" t="s">
        <v>10842</v>
      </c>
      <c r="D199" s="185" t="s">
        <v>10843</v>
      </c>
      <c r="E199" s="185" t="s">
        <v>10946</v>
      </c>
      <c r="F199" s="362" t="s">
        <v>173</v>
      </c>
      <c r="G199" s="362" t="s">
        <v>216</v>
      </c>
      <c r="H199" s="362" t="s">
        <v>129</v>
      </c>
      <c r="I199" s="175" t="s">
        <v>189</v>
      </c>
      <c r="J199" s="175"/>
      <c r="K199" s="175" t="s">
        <v>3627</v>
      </c>
      <c r="L199" s="500" t="s">
        <v>10947</v>
      </c>
      <c r="M199" s="500" t="s">
        <v>10948</v>
      </c>
      <c r="N199" s="189"/>
      <c r="O199" s="175">
        <v>2023</v>
      </c>
      <c r="P199" s="175">
        <v>2023</v>
      </c>
      <c r="Q199" s="714">
        <v>2124</v>
      </c>
      <c r="R199" s="175"/>
      <c r="S199" s="175" t="s">
        <v>10847</v>
      </c>
    </row>
    <row r="200" spans="1:19" s="4" customFormat="1" ht="38.25" x14ac:dyDescent="0.2">
      <c r="A200" s="141" t="s">
        <v>29</v>
      </c>
      <c r="B200" s="259" t="s">
        <v>47</v>
      </c>
      <c r="C200" s="195" t="s">
        <v>10927</v>
      </c>
      <c r="D200" s="185" t="s">
        <v>10928</v>
      </c>
      <c r="E200" s="185" t="s">
        <v>10929</v>
      </c>
      <c r="F200" s="362" t="s">
        <v>173</v>
      </c>
      <c r="G200" s="362" t="s">
        <v>216</v>
      </c>
      <c r="H200" s="362" t="s">
        <v>129</v>
      </c>
      <c r="I200" s="175" t="s">
        <v>189</v>
      </c>
      <c r="J200" s="175"/>
      <c r="K200" s="175" t="s">
        <v>3627</v>
      </c>
      <c r="L200" s="500" t="s">
        <v>10949</v>
      </c>
      <c r="M200" s="500" t="s">
        <v>4658</v>
      </c>
      <c r="N200" s="189"/>
      <c r="O200" s="175">
        <v>2023</v>
      </c>
      <c r="P200" s="175">
        <v>2023</v>
      </c>
      <c r="Q200" s="714">
        <v>144</v>
      </c>
      <c r="R200" s="175"/>
      <c r="S200" s="175" t="s">
        <v>10932</v>
      </c>
    </row>
    <row r="201" spans="1:19" s="4" customFormat="1" ht="38.25" x14ac:dyDescent="0.2">
      <c r="A201" s="141" t="s">
        <v>29</v>
      </c>
      <c r="B201" s="259" t="s">
        <v>47</v>
      </c>
      <c r="C201" s="195" t="s">
        <v>10927</v>
      </c>
      <c r="D201" s="185" t="s">
        <v>10928</v>
      </c>
      <c r="E201" s="185" t="s">
        <v>10929</v>
      </c>
      <c r="F201" s="362" t="s">
        <v>173</v>
      </c>
      <c r="G201" s="362" t="s">
        <v>216</v>
      </c>
      <c r="H201" s="362" t="s">
        <v>129</v>
      </c>
      <c r="I201" s="175" t="s">
        <v>189</v>
      </c>
      <c r="J201" s="175"/>
      <c r="K201" s="175" t="s">
        <v>3627</v>
      </c>
      <c r="L201" s="500" t="s">
        <v>10950</v>
      </c>
      <c r="M201" s="500" t="s">
        <v>4658</v>
      </c>
      <c r="N201" s="189"/>
      <c r="O201" s="175">
        <v>2023</v>
      </c>
      <c r="P201" s="175">
        <v>2023</v>
      </c>
      <c r="Q201" s="714">
        <v>132</v>
      </c>
      <c r="R201" s="175"/>
      <c r="S201" s="175" t="s">
        <v>10932</v>
      </c>
    </row>
    <row r="202" spans="1:19" s="4" customFormat="1" ht="38.25" x14ac:dyDescent="0.2">
      <c r="A202" s="141" t="s">
        <v>29</v>
      </c>
      <c r="B202" s="259" t="s">
        <v>47</v>
      </c>
      <c r="C202" s="195" t="s">
        <v>10927</v>
      </c>
      <c r="D202" s="185" t="s">
        <v>10928</v>
      </c>
      <c r="E202" s="185" t="s">
        <v>10929</v>
      </c>
      <c r="F202" s="362" t="s">
        <v>173</v>
      </c>
      <c r="G202" s="362" t="s">
        <v>216</v>
      </c>
      <c r="H202" s="362" t="s">
        <v>129</v>
      </c>
      <c r="I202" s="175" t="s">
        <v>189</v>
      </c>
      <c r="J202" s="175"/>
      <c r="K202" s="175" t="s">
        <v>3627</v>
      </c>
      <c r="L202" s="500" t="s">
        <v>10951</v>
      </c>
      <c r="M202" s="500" t="s">
        <v>4658</v>
      </c>
      <c r="N202" s="189"/>
      <c r="O202" s="175">
        <v>2023</v>
      </c>
      <c r="P202" s="175">
        <v>2023</v>
      </c>
      <c r="Q202" s="714">
        <v>132</v>
      </c>
      <c r="R202" s="175"/>
      <c r="S202" s="175" t="s">
        <v>10932</v>
      </c>
    </row>
    <row r="203" spans="1:19" s="4" customFormat="1" ht="38.25" x14ac:dyDescent="0.2">
      <c r="A203" s="141" t="s">
        <v>29</v>
      </c>
      <c r="B203" s="259" t="s">
        <v>47</v>
      </c>
      <c r="C203" s="195" t="s">
        <v>10927</v>
      </c>
      <c r="D203" s="185" t="s">
        <v>10928</v>
      </c>
      <c r="E203" s="185" t="s">
        <v>10929</v>
      </c>
      <c r="F203" s="362" t="s">
        <v>173</v>
      </c>
      <c r="G203" s="362" t="s">
        <v>216</v>
      </c>
      <c r="H203" s="362" t="s">
        <v>129</v>
      </c>
      <c r="I203" s="175" t="s">
        <v>189</v>
      </c>
      <c r="J203" s="175"/>
      <c r="K203" s="175" t="s">
        <v>3627</v>
      </c>
      <c r="L203" s="500" t="s">
        <v>10952</v>
      </c>
      <c r="M203" s="500" t="s">
        <v>10953</v>
      </c>
      <c r="N203" s="189"/>
      <c r="O203" s="175">
        <v>2023</v>
      </c>
      <c r="P203" s="175">
        <v>2023</v>
      </c>
      <c r="Q203" s="714">
        <v>132</v>
      </c>
      <c r="R203" s="175"/>
      <c r="S203" s="175" t="s">
        <v>10932</v>
      </c>
    </row>
    <row r="204" spans="1:19" s="4" customFormat="1" ht="38.25" x14ac:dyDescent="0.2">
      <c r="A204" s="141" t="s">
        <v>29</v>
      </c>
      <c r="B204" s="259" t="s">
        <v>47</v>
      </c>
      <c r="C204" s="192" t="s">
        <v>10842</v>
      </c>
      <c r="D204" s="185" t="s">
        <v>10843</v>
      </c>
      <c r="E204" s="185" t="s">
        <v>10954</v>
      </c>
      <c r="F204" s="362" t="s">
        <v>173</v>
      </c>
      <c r="G204" s="362" t="s">
        <v>216</v>
      </c>
      <c r="H204" s="362" t="s">
        <v>129</v>
      </c>
      <c r="I204" s="175" t="s">
        <v>189</v>
      </c>
      <c r="J204" s="175"/>
      <c r="K204" s="175" t="s">
        <v>3627</v>
      </c>
      <c r="L204" s="500" t="s">
        <v>10849</v>
      </c>
      <c r="M204" s="500" t="s">
        <v>10850</v>
      </c>
      <c r="N204" s="189"/>
      <c r="O204" s="175">
        <v>2023</v>
      </c>
      <c r="P204" s="175">
        <v>2023</v>
      </c>
      <c r="Q204" s="714">
        <v>2832</v>
      </c>
      <c r="R204" s="175"/>
      <c r="S204" s="175" t="s">
        <v>10847</v>
      </c>
    </row>
    <row r="205" spans="1:19" s="4" customFormat="1" ht="38.25" x14ac:dyDescent="0.2">
      <c r="A205" s="141" t="s">
        <v>29</v>
      </c>
      <c r="B205" s="259" t="s">
        <v>47</v>
      </c>
      <c r="C205" s="192" t="s">
        <v>10842</v>
      </c>
      <c r="D205" s="185" t="s">
        <v>10843</v>
      </c>
      <c r="E205" s="185" t="s">
        <v>10955</v>
      </c>
      <c r="F205" s="362" t="s">
        <v>173</v>
      </c>
      <c r="G205" s="362" t="s">
        <v>216</v>
      </c>
      <c r="H205" s="362" t="s">
        <v>129</v>
      </c>
      <c r="I205" s="175" t="s">
        <v>189</v>
      </c>
      <c r="J205" s="175"/>
      <c r="K205" s="175" t="s">
        <v>3627</v>
      </c>
      <c r="L205" s="500" t="s">
        <v>10856</v>
      </c>
      <c r="M205" s="500" t="s">
        <v>4658</v>
      </c>
      <c r="N205" s="189"/>
      <c r="O205" s="175">
        <v>2023</v>
      </c>
      <c r="P205" s="175">
        <v>2023</v>
      </c>
      <c r="Q205" s="714">
        <v>750</v>
      </c>
      <c r="R205" s="175"/>
      <c r="S205" s="175" t="s">
        <v>10847</v>
      </c>
    </row>
    <row r="206" spans="1:19" s="4" customFormat="1" ht="38.25" x14ac:dyDescent="0.2">
      <c r="A206" s="141" t="s">
        <v>29</v>
      </c>
      <c r="B206" s="259" t="s">
        <v>47</v>
      </c>
      <c r="C206" s="192" t="s">
        <v>10956</v>
      </c>
      <c r="D206" s="185" t="s">
        <v>10843</v>
      </c>
      <c r="E206" s="185" t="s">
        <v>10957</v>
      </c>
      <c r="F206" s="362" t="s">
        <v>173</v>
      </c>
      <c r="G206" s="362" t="s">
        <v>216</v>
      </c>
      <c r="H206" s="362" t="s">
        <v>129</v>
      </c>
      <c r="I206" s="175" t="s">
        <v>189</v>
      </c>
      <c r="J206" s="175"/>
      <c r="K206" s="175" t="s">
        <v>3627</v>
      </c>
      <c r="L206" s="500" t="s">
        <v>10958</v>
      </c>
      <c r="M206" s="500" t="s">
        <v>10959</v>
      </c>
      <c r="N206" s="189"/>
      <c r="O206" s="175">
        <v>2023</v>
      </c>
      <c r="P206" s="175">
        <v>2023</v>
      </c>
      <c r="Q206" s="714">
        <v>1200</v>
      </c>
      <c r="R206" s="175"/>
      <c r="S206" s="175" t="s">
        <v>10847</v>
      </c>
    </row>
    <row r="207" spans="1:19" s="4" customFormat="1" ht="51" x14ac:dyDescent="0.2">
      <c r="A207" s="141" t="s">
        <v>29</v>
      </c>
      <c r="B207" s="259" t="s">
        <v>47</v>
      </c>
      <c r="C207" s="192" t="s">
        <v>10960</v>
      </c>
      <c r="D207" s="185" t="s">
        <v>10961</v>
      </c>
      <c r="E207" s="185" t="s">
        <v>10962</v>
      </c>
      <c r="F207" s="362" t="s">
        <v>173</v>
      </c>
      <c r="G207" s="362" t="s">
        <v>216</v>
      </c>
      <c r="H207" s="362" t="s">
        <v>129</v>
      </c>
      <c r="I207" s="175" t="s">
        <v>189</v>
      </c>
      <c r="J207" s="175"/>
      <c r="K207" s="175" t="s">
        <v>3627</v>
      </c>
      <c r="L207" s="500" t="s">
        <v>10963</v>
      </c>
      <c r="M207" s="500" t="s">
        <v>10964</v>
      </c>
      <c r="N207" s="189"/>
      <c r="O207" s="175">
        <v>2023</v>
      </c>
      <c r="P207" s="175">
        <v>2023</v>
      </c>
      <c r="Q207" s="714">
        <v>1200</v>
      </c>
      <c r="R207" s="175"/>
      <c r="S207" s="175" t="s">
        <v>10965</v>
      </c>
    </row>
    <row r="208" spans="1:19" s="4" customFormat="1" ht="102" x14ac:dyDescent="0.2">
      <c r="A208" s="141" t="s">
        <v>29</v>
      </c>
      <c r="B208" s="259" t="s">
        <v>47</v>
      </c>
      <c r="C208" s="192" t="s">
        <v>10966</v>
      </c>
      <c r="D208" s="185" t="s">
        <v>10916</v>
      </c>
      <c r="E208" s="185" t="s">
        <v>10929</v>
      </c>
      <c r="F208" s="362" t="s">
        <v>173</v>
      </c>
      <c r="G208" s="362" t="s">
        <v>216</v>
      </c>
      <c r="H208" s="362" t="s">
        <v>129</v>
      </c>
      <c r="I208" s="175" t="s">
        <v>189</v>
      </c>
      <c r="J208" s="175"/>
      <c r="K208" s="175" t="s">
        <v>3627</v>
      </c>
      <c r="L208" s="500" t="s">
        <v>10967</v>
      </c>
      <c r="M208" s="500" t="s">
        <v>10968</v>
      </c>
      <c r="N208" s="189"/>
      <c r="O208" s="175">
        <v>2023</v>
      </c>
      <c r="P208" s="175">
        <v>2023</v>
      </c>
      <c r="Q208" s="714">
        <v>300</v>
      </c>
      <c r="R208" s="175"/>
      <c r="S208" s="175" t="s">
        <v>10920</v>
      </c>
    </row>
    <row r="209" spans="1:19" s="4" customFormat="1" ht="102" x14ac:dyDescent="0.2">
      <c r="A209" s="141" t="s">
        <v>29</v>
      </c>
      <c r="B209" s="259" t="s">
        <v>47</v>
      </c>
      <c r="C209" s="192" t="s">
        <v>10969</v>
      </c>
      <c r="D209" s="185" t="s">
        <v>10916</v>
      </c>
      <c r="E209" s="185" t="s">
        <v>10970</v>
      </c>
      <c r="F209" s="362" t="s">
        <v>173</v>
      </c>
      <c r="G209" s="362" t="s">
        <v>216</v>
      </c>
      <c r="H209" s="362" t="s">
        <v>129</v>
      </c>
      <c r="I209" s="175" t="s">
        <v>189</v>
      </c>
      <c r="J209" s="175"/>
      <c r="K209" s="175" t="s">
        <v>3627</v>
      </c>
      <c r="L209" s="500" t="s">
        <v>10971</v>
      </c>
      <c r="M209" s="500" t="s">
        <v>10972</v>
      </c>
      <c r="N209" s="189"/>
      <c r="O209" s="175">
        <v>2023</v>
      </c>
      <c r="P209" s="175">
        <v>2023</v>
      </c>
      <c r="Q209" s="714">
        <v>5400</v>
      </c>
      <c r="R209" s="175"/>
      <c r="S209" s="175" t="s">
        <v>10920</v>
      </c>
    </row>
    <row r="210" spans="1:19" s="4" customFormat="1" ht="102" x14ac:dyDescent="0.2">
      <c r="A210" s="141" t="s">
        <v>29</v>
      </c>
      <c r="B210" s="259" t="s">
        <v>47</v>
      </c>
      <c r="C210" s="192" t="s">
        <v>10966</v>
      </c>
      <c r="D210" s="185" t="s">
        <v>10916</v>
      </c>
      <c r="E210" s="185" t="s">
        <v>10929</v>
      </c>
      <c r="F210" s="362" t="s">
        <v>173</v>
      </c>
      <c r="G210" s="362" t="s">
        <v>216</v>
      </c>
      <c r="H210" s="362" t="s">
        <v>129</v>
      </c>
      <c r="I210" s="175" t="s">
        <v>189</v>
      </c>
      <c r="J210" s="175"/>
      <c r="K210" s="175" t="s">
        <v>3627</v>
      </c>
      <c r="L210" s="500" t="s">
        <v>10928</v>
      </c>
      <c r="M210" s="500" t="s">
        <v>4658</v>
      </c>
      <c r="N210" s="189"/>
      <c r="O210" s="175">
        <v>2023</v>
      </c>
      <c r="P210" s="175">
        <v>2023</v>
      </c>
      <c r="Q210" s="714">
        <v>300</v>
      </c>
      <c r="R210" s="175"/>
      <c r="S210" s="175" t="s">
        <v>10920</v>
      </c>
    </row>
    <row r="211" spans="1:19" s="4" customFormat="1" ht="38.25" x14ac:dyDescent="0.2">
      <c r="A211" s="141" t="s">
        <v>29</v>
      </c>
      <c r="B211" s="259" t="s">
        <v>47</v>
      </c>
      <c r="C211" s="192" t="s">
        <v>10898</v>
      </c>
      <c r="D211" s="185" t="s">
        <v>10843</v>
      </c>
      <c r="E211" s="185" t="s">
        <v>10973</v>
      </c>
      <c r="F211" s="362" t="s">
        <v>173</v>
      </c>
      <c r="G211" s="362" t="s">
        <v>216</v>
      </c>
      <c r="H211" s="362" t="s">
        <v>129</v>
      </c>
      <c r="I211" s="175" t="s">
        <v>189</v>
      </c>
      <c r="J211" s="175"/>
      <c r="K211" s="175" t="s">
        <v>3627</v>
      </c>
      <c r="L211" s="500" t="s">
        <v>10974</v>
      </c>
      <c r="M211" s="500" t="s">
        <v>10975</v>
      </c>
      <c r="N211" s="189"/>
      <c r="O211" s="175">
        <v>2023</v>
      </c>
      <c r="P211" s="175">
        <v>2023</v>
      </c>
      <c r="Q211" s="714">
        <v>5832</v>
      </c>
      <c r="R211" s="175"/>
      <c r="S211" s="175" t="s">
        <v>10847</v>
      </c>
    </row>
    <row r="212" spans="1:19" s="4" customFormat="1" ht="102" x14ac:dyDescent="0.2">
      <c r="A212" s="141" t="s">
        <v>29</v>
      </c>
      <c r="B212" s="259" t="s">
        <v>47</v>
      </c>
      <c r="C212" s="192" t="s">
        <v>10966</v>
      </c>
      <c r="D212" s="185" t="s">
        <v>10916</v>
      </c>
      <c r="E212" s="185" t="s">
        <v>10929</v>
      </c>
      <c r="F212" s="362" t="s">
        <v>173</v>
      </c>
      <c r="G212" s="362" t="s">
        <v>216</v>
      </c>
      <c r="H212" s="362" t="s">
        <v>129</v>
      </c>
      <c r="I212" s="175" t="s">
        <v>189</v>
      </c>
      <c r="J212" s="175"/>
      <c r="K212" s="175" t="s">
        <v>3627</v>
      </c>
      <c r="L212" s="185" t="s">
        <v>10976</v>
      </c>
      <c r="M212" s="500" t="s">
        <v>4658</v>
      </c>
      <c r="N212" s="501"/>
      <c r="O212" s="175">
        <v>2023</v>
      </c>
      <c r="P212" s="175">
        <v>2023</v>
      </c>
      <c r="Q212" s="715">
        <v>300</v>
      </c>
      <c r="R212" s="175"/>
      <c r="S212" s="175" t="s">
        <v>10920</v>
      </c>
    </row>
    <row r="213" spans="1:19" s="4" customFormat="1" ht="63.75" x14ac:dyDescent="0.2">
      <c r="A213" s="141" t="s">
        <v>29</v>
      </c>
      <c r="B213" s="259" t="s">
        <v>47</v>
      </c>
      <c r="C213" s="313" t="s">
        <v>10892</v>
      </c>
      <c r="D213" s="185" t="s">
        <v>10893</v>
      </c>
      <c r="E213" s="191" t="s">
        <v>10894</v>
      </c>
      <c r="F213" s="362" t="s">
        <v>173</v>
      </c>
      <c r="G213" s="362" t="s">
        <v>216</v>
      </c>
      <c r="H213" s="362" t="s">
        <v>129</v>
      </c>
      <c r="I213" s="175" t="s">
        <v>189</v>
      </c>
      <c r="J213" s="175"/>
      <c r="K213" s="175" t="s">
        <v>3627</v>
      </c>
      <c r="L213" s="185" t="s">
        <v>10895</v>
      </c>
      <c r="M213" s="500" t="s">
        <v>10896</v>
      </c>
      <c r="N213" s="501"/>
      <c r="O213" s="175">
        <v>2023</v>
      </c>
      <c r="P213" s="175">
        <v>2023</v>
      </c>
      <c r="Q213" s="715">
        <v>360</v>
      </c>
      <c r="R213" s="175"/>
      <c r="S213" s="175" t="s">
        <v>10897</v>
      </c>
    </row>
    <row r="214" spans="1:19" s="4" customFormat="1" ht="102" x14ac:dyDescent="0.2">
      <c r="A214" s="141" t="s">
        <v>29</v>
      </c>
      <c r="B214" s="259" t="s">
        <v>47</v>
      </c>
      <c r="C214" s="192" t="s">
        <v>10977</v>
      </c>
      <c r="D214" s="185" t="s">
        <v>10916</v>
      </c>
      <c r="E214" s="185" t="s">
        <v>10929</v>
      </c>
      <c r="F214" s="362" t="s">
        <v>173</v>
      </c>
      <c r="G214" s="362" t="s">
        <v>216</v>
      </c>
      <c r="H214" s="362" t="s">
        <v>129</v>
      </c>
      <c r="I214" s="175" t="s">
        <v>189</v>
      </c>
      <c r="J214" s="175"/>
      <c r="K214" s="175" t="s">
        <v>3627</v>
      </c>
      <c r="L214" s="185" t="s">
        <v>10978</v>
      </c>
      <c r="M214" s="185" t="s">
        <v>10979</v>
      </c>
      <c r="N214" s="501"/>
      <c r="O214" s="175">
        <v>2023</v>
      </c>
      <c r="P214" s="175">
        <v>2023</v>
      </c>
      <c r="Q214" s="715">
        <v>60</v>
      </c>
      <c r="R214" s="175"/>
      <c r="S214" s="175" t="s">
        <v>10920</v>
      </c>
    </row>
    <row r="215" spans="1:19" s="4" customFormat="1" ht="102" x14ac:dyDescent="0.2">
      <c r="A215" s="141" t="s">
        <v>29</v>
      </c>
      <c r="B215" s="259" t="s">
        <v>47</v>
      </c>
      <c r="C215" s="192" t="s">
        <v>10977</v>
      </c>
      <c r="D215" s="185" t="s">
        <v>10916</v>
      </c>
      <c r="E215" s="185" t="s">
        <v>10929</v>
      </c>
      <c r="F215" s="362" t="s">
        <v>173</v>
      </c>
      <c r="G215" s="362" t="s">
        <v>216</v>
      </c>
      <c r="H215" s="362" t="s">
        <v>129</v>
      </c>
      <c r="I215" s="175" t="s">
        <v>189</v>
      </c>
      <c r="J215" s="175"/>
      <c r="K215" s="175" t="s">
        <v>3627</v>
      </c>
      <c r="L215" s="185" t="s">
        <v>10980</v>
      </c>
      <c r="M215" s="500" t="s">
        <v>4658</v>
      </c>
      <c r="N215" s="501"/>
      <c r="O215" s="175">
        <v>2023</v>
      </c>
      <c r="P215" s="175">
        <v>2023</v>
      </c>
      <c r="Q215" s="715">
        <v>60</v>
      </c>
      <c r="R215" s="175"/>
      <c r="S215" s="175" t="s">
        <v>10920</v>
      </c>
    </row>
    <row r="216" spans="1:19" s="4" customFormat="1" ht="102" x14ac:dyDescent="0.2">
      <c r="A216" s="141" t="s">
        <v>29</v>
      </c>
      <c r="B216" s="259" t="s">
        <v>47</v>
      </c>
      <c r="C216" s="192" t="s">
        <v>10977</v>
      </c>
      <c r="D216" s="185" t="s">
        <v>10916</v>
      </c>
      <c r="E216" s="185" t="s">
        <v>10929</v>
      </c>
      <c r="F216" s="362" t="s">
        <v>173</v>
      </c>
      <c r="G216" s="362" t="s">
        <v>216</v>
      </c>
      <c r="H216" s="362" t="s">
        <v>129</v>
      </c>
      <c r="I216" s="175" t="s">
        <v>189</v>
      </c>
      <c r="J216" s="175"/>
      <c r="K216" s="175" t="s">
        <v>3627</v>
      </c>
      <c r="L216" s="185" t="s">
        <v>10981</v>
      </c>
      <c r="M216" s="185" t="s">
        <v>10982</v>
      </c>
      <c r="N216" s="501"/>
      <c r="O216" s="175">
        <v>2023</v>
      </c>
      <c r="P216" s="175">
        <v>2023</v>
      </c>
      <c r="Q216" s="715">
        <v>60</v>
      </c>
      <c r="R216" s="175"/>
      <c r="S216" s="175" t="s">
        <v>10920</v>
      </c>
    </row>
    <row r="217" spans="1:19" s="4" customFormat="1" ht="102" x14ac:dyDescent="0.2">
      <c r="A217" s="141" t="s">
        <v>29</v>
      </c>
      <c r="B217" s="259" t="s">
        <v>47</v>
      </c>
      <c r="C217" s="192" t="s">
        <v>10977</v>
      </c>
      <c r="D217" s="185" t="s">
        <v>10916</v>
      </c>
      <c r="E217" s="185" t="s">
        <v>10929</v>
      </c>
      <c r="F217" s="362" t="s">
        <v>173</v>
      </c>
      <c r="G217" s="362" t="s">
        <v>216</v>
      </c>
      <c r="H217" s="362" t="s">
        <v>129</v>
      </c>
      <c r="I217" s="175" t="s">
        <v>189</v>
      </c>
      <c r="J217" s="175"/>
      <c r="K217" s="175" t="s">
        <v>3627</v>
      </c>
      <c r="L217" s="185" t="s">
        <v>10983</v>
      </c>
      <c r="M217" s="185" t="s">
        <v>10984</v>
      </c>
      <c r="N217" s="501"/>
      <c r="O217" s="175">
        <v>2023</v>
      </c>
      <c r="P217" s="175">
        <v>2023</v>
      </c>
      <c r="Q217" s="715">
        <v>60</v>
      </c>
      <c r="R217" s="175"/>
      <c r="S217" s="175" t="s">
        <v>10920</v>
      </c>
    </row>
    <row r="218" spans="1:19" s="4" customFormat="1" ht="102" x14ac:dyDescent="0.2">
      <c r="A218" s="141" t="s">
        <v>29</v>
      </c>
      <c r="B218" s="259" t="s">
        <v>47</v>
      </c>
      <c r="C218" s="192" t="s">
        <v>10977</v>
      </c>
      <c r="D218" s="185" t="s">
        <v>10916</v>
      </c>
      <c r="E218" s="185" t="s">
        <v>10929</v>
      </c>
      <c r="F218" s="362" t="s">
        <v>173</v>
      </c>
      <c r="G218" s="362" t="s">
        <v>216</v>
      </c>
      <c r="H218" s="362" t="s">
        <v>129</v>
      </c>
      <c r="I218" s="175" t="s">
        <v>189</v>
      </c>
      <c r="J218" s="175"/>
      <c r="K218" s="175" t="s">
        <v>3627</v>
      </c>
      <c r="L218" s="185" t="s">
        <v>10985</v>
      </c>
      <c r="M218" s="185" t="s">
        <v>10986</v>
      </c>
      <c r="N218" s="501"/>
      <c r="O218" s="175">
        <v>2023</v>
      </c>
      <c r="P218" s="175">
        <v>2023</v>
      </c>
      <c r="Q218" s="715">
        <v>60</v>
      </c>
      <c r="R218" s="175"/>
      <c r="S218" s="175" t="s">
        <v>10920</v>
      </c>
    </row>
    <row r="219" spans="1:19" s="4" customFormat="1" ht="102" x14ac:dyDescent="0.2">
      <c r="A219" s="141" t="s">
        <v>29</v>
      </c>
      <c r="B219" s="259" t="s">
        <v>47</v>
      </c>
      <c r="C219" s="192" t="s">
        <v>10977</v>
      </c>
      <c r="D219" s="185" t="s">
        <v>10916</v>
      </c>
      <c r="E219" s="185" t="s">
        <v>10929</v>
      </c>
      <c r="F219" s="362" t="s">
        <v>173</v>
      </c>
      <c r="G219" s="362" t="s">
        <v>216</v>
      </c>
      <c r="H219" s="362" t="s">
        <v>129</v>
      </c>
      <c r="I219" s="175" t="s">
        <v>189</v>
      </c>
      <c r="J219" s="175"/>
      <c r="K219" s="175" t="s">
        <v>3627</v>
      </c>
      <c r="L219" s="498" t="s">
        <v>10987</v>
      </c>
      <c r="M219" s="498" t="s">
        <v>10988</v>
      </c>
      <c r="N219" s="499"/>
      <c r="O219" s="175">
        <v>2023</v>
      </c>
      <c r="P219" s="175">
        <v>2023</v>
      </c>
      <c r="Q219" s="712">
        <v>60</v>
      </c>
      <c r="R219" s="175"/>
      <c r="S219" s="175" t="s">
        <v>10920</v>
      </c>
    </row>
    <row r="220" spans="1:19" s="4" customFormat="1" ht="102" x14ac:dyDescent="0.2">
      <c r="A220" s="141" t="s">
        <v>29</v>
      </c>
      <c r="B220" s="259" t="s">
        <v>47</v>
      </c>
      <c r="C220" s="192" t="s">
        <v>10977</v>
      </c>
      <c r="D220" s="185" t="s">
        <v>10916</v>
      </c>
      <c r="E220" s="185" t="s">
        <v>10929</v>
      </c>
      <c r="F220" s="362" t="s">
        <v>173</v>
      </c>
      <c r="G220" s="362" t="s">
        <v>216</v>
      </c>
      <c r="H220" s="362" t="s">
        <v>129</v>
      </c>
      <c r="I220" s="175" t="s">
        <v>189</v>
      </c>
      <c r="J220" s="175"/>
      <c r="K220" s="175" t="s">
        <v>3627</v>
      </c>
      <c r="L220" s="498" t="s">
        <v>10989</v>
      </c>
      <c r="M220" s="498" t="s">
        <v>10990</v>
      </c>
      <c r="N220" s="499"/>
      <c r="O220" s="175">
        <v>2023</v>
      </c>
      <c r="P220" s="175">
        <v>2023</v>
      </c>
      <c r="Q220" s="712">
        <v>60</v>
      </c>
      <c r="R220" s="175"/>
      <c r="S220" s="175" t="s">
        <v>10920</v>
      </c>
    </row>
    <row r="221" spans="1:19" s="4" customFormat="1" ht="38.25" x14ac:dyDescent="0.2">
      <c r="A221" s="141" t="s">
        <v>29</v>
      </c>
      <c r="B221" s="259" t="s">
        <v>47</v>
      </c>
      <c r="C221" s="192" t="s">
        <v>10842</v>
      </c>
      <c r="D221" s="185" t="s">
        <v>10843</v>
      </c>
      <c r="E221" s="191" t="s">
        <v>10991</v>
      </c>
      <c r="F221" s="362" t="s">
        <v>173</v>
      </c>
      <c r="G221" s="362" t="s">
        <v>216</v>
      </c>
      <c r="H221" s="362" t="s">
        <v>129</v>
      </c>
      <c r="I221" s="175" t="s">
        <v>189</v>
      </c>
      <c r="J221" s="175"/>
      <c r="K221" s="175" t="s">
        <v>3627</v>
      </c>
      <c r="L221" s="498" t="s">
        <v>10906</v>
      </c>
      <c r="M221" s="498" t="s">
        <v>10459</v>
      </c>
      <c r="N221" s="499"/>
      <c r="O221" s="175">
        <v>2023</v>
      </c>
      <c r="P221" s="175">
        <v>2023</v>
      </c>
      <c r="Q221" s="712">
        <v>1680</v>
      </c>
      <c r="R221" s="175"/>
      <c r="S221" s="175" t="s">
        <v>10847</v>
      </c>
    </row>
    <row r="222" spans="1:19" s="4" customFormat="1" ht="38.25" x14ac:dyDescent="0.2">
      <c r="A222" s="141" t="s">
        <v>29</v>
      </c>
      <c r="B222" s="259" t="s">
        <v>47</v>
      </c>
      <c r="C222" s="192" t="s">
        <v>10842</v>
      </c>
      <c r="D222" s="185" t="s">
        <v>10843</v>
      </c>
      <c r="E222" s="191" t="s">
        <v>10992</v>
      </c>
      <c r="F222" s="362" t="s">
        <v>173</v>
      </c>
      <c r="G222" s="362" t="s">
        <v>216</v>
      </c>
      <c r="H222" s="362" t="s">
        <v>129</v>
      </c>
      <c r="I222" s="175" t="s">
        <v>189</v>
      </c>
      <c r="J222" s="175"/>
      <c r="K222" s="175" t="s">
        <v>3627</v>
      </c>
      <c r="L222" s="498" t="s">
        <v>10906</v>
      </c>
      <c r="M222" s="498" t="s">
        <v>10459</v>
      </c>
      <c r="N222" s="499"/>
      <c r="O222" s="175">
        <v>2023</v>
      </c>
      <c r="P222" s="175">
        <v>2023</v>
      </c>
      <c r="Q222" s="712">
        <v>1680</v>
      </c>
      <c r="R222" s="175"/>
      <c r="S222" s="175" t="s">
        <v>10847</v>
      </c>
    </row>
    <row r="223" spans="1:19" s="4" customFormat="1" ht="102" x14ac:dyDescent="0.2">
      <c r="A223" s="141" t="s">
        <v>29</v>
      </c>
      <c r="B223" s="259" t="s">
        <v>47</v>
      </c>
      <c r="C223" s="192" t="s">
        <v>10977</v>
      </c>
      <c r="D223" s="185" t="s">
        <v>10916</v>
      </c>
      <c r="E223" s="185" t="s">
        <v>10929</v>
      </c>
      <c r="F223" s="362" t="s">
        <v>173</v>
      </c>
      <c r="G223" s="362" t="s">
        <v>216</v>
      </c>
      <c r="H223" s="362" t="s">
        <v>129</v>
      </c>
      <c r="I223" s="175" t="s">
        <v>189</v>
      </c>
      <c r="J223" s="175"/>
      <c r="K223" s="175" t="s">
        <v>3627</v>
      </c>
      <c r="L223" s="498" t="s">
        <v>10993</v>
      </c>
      <c r="M223" s="498" t="s">
        <v>10994</v>
      </c>
      <c r="N223" s="499"/>
      <c r="O223" s="175">
        <v>2023</v>
      </c>
      <c r="P223" s="175">
        <v>2023</v>
      </c>
      <c r="Q223" s="712">
        <v>60</v>
      </c>
      <c r="R223" s="175"/>
      <c r="S223" s="175" t="s">
        <v>10920</v>
      </c>
    </row>
    <row r="224" spans="1:19" s="4" customFormat="1" ht="102" x14ac:dyDescent="0.2">
      <c r="A224" s="141" t="s">
        <v>29</v>
      </c>
      <c r="B224" s="259" t="s">
        <v>47</v>
      </c>
      <c r="C224" s="192" t="s">
        <v>10977</v>
      </c>
      <c r="D224" s="185" t="s">
        <v>10916</v>
      </c>
      <c r="E224" s="185" t="s">
        <v>10929</v>
      </c>
      <c r="F224" s="362" t="s">
        <v>173</v>
      </c>
      <c r="G224" s="362" t="s">
        <v>216</v>
      </c>
      <c r="H224" s="362" t="s">
        <v>129</v>
      </c>
      <c r="I224" s="175" t="s">
        <v>189</v>
      </c>
      <c r="J224" s="175"/>
      <c r="K224" s="175" t="s">
        <v>3627</v>
      </c>
      <c r="L224" s="498" t="s">
        <v>10995</v>
      </c>
      <c r="M224" s="500" t="s">
        <v>4658</v>
      </c>
      <c r="N224" s="499"/>
      <c r="O224" s="175">
        <v>2023</v>
      </c>
      <c r="P224" s="175">
        <v>2023</v>
      </c>
      <c r="Q224" s="712">
        <v>60</v>
      </c>
      <c r="R224" s="175"/>
      <c r="S224" s="175" t="s">
        <v>10920</v>
      </c>
    </row>
    <row r="225" spans="1:19" s="4" customFormat="1" ht="102" x14ac:dyDescent="0.2">
      <c r="A225" s="141" t="s">
        <v>29</v>
      </c>
      <c r="B225" s="259" t="s">
        <v>47</v>
      </c>
      <c r="C225" s="192" t="s">
        <v>10977</v>
      </c>
      <c r="D225" s="185" t="s">
        <v>10916</v>
      </c>
      <c r="E225" s="185" t="s">
        <v>10929</v>
      </c>
      <c r="F225" s="362" t="s">
        <v>173</v>
      </c>
      <c r="G225" s="362" t="s">
        <v>216</v>
      </c>
      <c r="H225" s="362" t="s">
        <v>129</v>
      </c>
      <c r="I225" s="175" t="s">
        <v>189</v>
      </c>
      <c r="J225" s="175"/>
      <c r="K225" s="175" t="s">
        <v>3627</v>
      </c>
      <c r="L225" s="498" t="s">
        <v>10996</v>
      </c>
      <c r="M225" s="500" t="s">
        <v>4658</v>
      </c>
      <c r="N225" s="499"/>
      <c r="O225" s="175">
        <v>2023</v>
      </c>
      <c r="P225" s="175">
        <v>2023</v>
      </c>
      <c r="Q225" s="712">
        <v>60</v>
      </c>
      <c r="R225" s="175"/>
      <c r="S225" s="175" t="s">
        <v>10920</v>
      </c>
    </row>
    <row r="226" spans="1:19" s="4" customFormat="1" ht="102" x14ac:dyDescent="0.2">
      <c r="A226" s="141" t="s">
        <v>29</v>
      </c>
      <c r="B226" s="259" t="s">
        <v>47</v>
      </c>
      <c r="C226" s="192" t="s">
        <v>10977</v>
      </c>
      <c r="D226" s="185" t="s">
        <v>10916</v>
      </c>
      <c r="E226" s="185" t="s">
        <v>10929</v>
      </c>
      <c r="F226" s="362" t="s">
        <v>173</v>
      </c>
      <c r="G226" s="362" t="s">
        <v>216</v>
      </c>
      <c r="H226" s="362" t="s">
        <v>129</v>
      </c>
      <c r="I226" s="175" t="s">
        <v>189</v>
      </c>
      <c r="J226" s="175"/>
      <c r="K226" s="175" t="s">
        <v>3627</v>
      </c>
      <c r="L226" s="185" t="s">
        <v>10997</v>
      </c>
      <c r="M226" s="185" t="s">
        <v>10998</v>
      </c>
      <c r="N226" s="499"/>
      <c r="O226" s="175">
        <v>2023</v>
      </c>
      <c r="P226" s="175">
        <v>2023</v>
      </c>
      <c r="Q226" s="712">
        <v>60</v>
      </c>
      <c r="R226" s="175"/>
      <c r="S226" s="175" t="s">
        <v>10920</v>
      </c>
    </row>
    <row r="227" spans="1:19" s="4" customFormat="1" ht="102" x14ac:dyDescent="0.2">
      <c r="A227" s="141" t="s">
        <v>29</v>
      </c>
      <c r="B227" s="259" t="s">
        <v>47</v>
      </c>
      <c r="C227" s="192" t="s">
        <v>10977</v>
      </c>
      <c r="D227" s="185" t="s">
        <v>10916</v>
      </c>
      <c r="E227" s="185" t="s">
        <v>10929</v>
      </c>
      <c r="F227" s="362" t="s">
        <v>173</v>
      </c>
      <c r="G227" s="362" t="s">
        <v>216</v>
      </c>
      <c r="H227" s="362" t="s">
        <v>129</v>
      </c>
      <c r="I227" s="175" t="s">
        <v>189</v>
      </c>
      <c r="J227" s="175"/>
      <c r="K227" s="175" t="s">
        <v>3627</v>
      </c>
      <c r="L227" s="498" t="s">
        <v>10999</v>
      </c>
      <c r="M227" s="500" t="s">
        <v>4658</v>
      </c>
      <c r="N227" s="499"/>
      <c r="O227" s="175">
        <v>2023</v>
      </c>
      <c r="P227" s="175">
        <v>2023</v>
      </c>
      <c r="Q227" s="712">
        <v>60</v>
      </c>
      <c r="R227" s="175"/>
      <c r="S227" s="175" t="s">
        <v>10920</v>
      </c>
    </row>
    <row r="228" spans="1:19" s="4" customFormat="1" ht="102" x14ac:dyDescent="0.2">
      <c r="A228" s="141" t="s">
        <v>29</v>
      </c>
      <c r="B228" s="259" t="s">
        <v>47</v>
      </c>
      <c r="C228" s="192" t="s">
        <v>10977</v>
      </c>
      <c r="D228" s="185" t="s">
        <v>10916</v>
      </c>
      <c r="E228" s="185" t="s">
        <v>10929</v>
      </c>
      <c r="F228" s="362" t="s">
        <v>173</v>
      </c>
      <c r="G228" s="362" t="s">
        <v>216</v>
      </c>
      <c r="H228" s="362" t="s">
        <v>129</v>
      </c>
      <c r="I228" s="175" t="s">
        <v>189</v>
      </c>
      <c r="J228" s="175"/>
      <c r="K228" s="175" t="s">
        <v>3627</v>
      </c>
      <c r="L228" s="185" t="s">
        <v>11000</v>
      </c>
      <c r="M228" s="500" t="s">
        <v>4658</v>
      </c>
      <c r="N228" s="501"/>
      <c r="O228" s="175">
        <v>2023</v>
      </c>
      <c r="P228" s="175">
        <v>2023</v>
      </c>
      <c r="Q228" s="712">
        <v>60</v>
      </c>
      <c r="R228" s="175"/>
      <c r="S228" s="175" t="s">
        <v>10920</v>
      </c>
    </row>
    <row r="229" spans="1:19" s="4" customFormat="1" ht="102" x14ac:dyDescent="0.2">
      <c r="A229" s="141" t="s">
        <v>29</v>
      </c>
      <c r="B229" s="259" t="s">
        <v>47</v>
      </c>
      <c r="C229" s="192" t="s">
        <v>10977</v>
      </c>
      <c r="D229" s="185" t="s">
        <v>10916</v>
      </c>
      <c r="E229" s="185" t="s">
        <v>10929</v>
      </c>
      <c r="F229" s="362" t="s">
        <v>173</v>
      </c>
      <c r="G229" s="362" t="s">
        <v>216</v>
      </c>
      <c r="H229" s="362" t="s">
        <v>129</v>
      </c>
      <c r="I229" s="175" t="s">
        <v>189</v>
      </c>
      <c r="J229" s="175"/>
      <c r="K229" s="175" t="s">
        <v>3627</v>
      </c>
      <c r="L229" s="185" t="s">
        <v>11001</v>
      </c>
      <c r="M229" s="185" t="s">
        <v>11002</v>
      </c>
      <c r="N229" s="501"/>
      <c r="O229" s="175">
        <v>2023</v>
      </c>
      <c r="P229" s="175">
        <v>2023</v>
      </c>
      <c r="Q229" s="712">
        <v>60</v>
      </c>
      <c r="R229" s="175"/>
      <c r="S229" s="175" t="s">
        <v>10920</v>
      </c>
    </row>
    <row r="230" spans="1:19" s="4" customFormat="1" ht="102" x14ac:dyDescent="0.2">
      <c r="A230" s="141" t="s">
        <v>29</v>
      </c>
      <c r="B230" s="259" t="s">
        <v>47</v>
      </c>
      <c r="C230" s="192" t="s">
        <v>10977</v>
      </c>
      <c r="D230" s="185" t="s">
        <v>10916</v>
      </c>
      <c r="E230" s="185" t="s">
        <v>10929</v>
      </c>
      <c r="F230" s="362" t="s">
        <v>173</v>
      </c>
      <c r="G230" s="362" t="s">
        <v>216</v>
      </c>
      <c r="H230" s="362" t="s">
        <v>129</v>
      </c>
      <c r="I230" s="175" t="s">
        <v>189</v>
      </c>
      <c r="J230" s="175"/>
      <c r="K230" s="175" t="s">
        <v>3627</v>
      </c>
      <c r="L230" s="185" t="s">
        <v>11003</v>
      </c>
      <c r="M230" s="500" t="s">
        <v>4658</v>
      </c>
      <c r="N230" s="501"/>
      <c r="O230" s="175">
        <v>2023</v>
      </c>
      <c r="P230" s="175">
        <v>2023</v>
      </c>
      <c r="Q230" s="712">
        <v>60</v>
      </c>
      <c r="R230" s="175"/>
      <c r="S230" s="175" t="s">
        <v>10920</v>
      </c>
    </row>
    <row r="231" spans="1:19" s="4" customFormat="1" ht="102" x14ac:dyDescent="0.2">
      <c r="A231" s="141" t="s">
        <v>29</v>
      </c>
      <c r="B231" s="259" t="s">
        <v>47</v>
      </c>
      <c r="C231" s="192" t="s">
        <v>10977</v>
      </c>
      <c r="D231" s="185" t="s">
        <v>10916</v>
      </c>
      <c r="E231" s="185" t="s">
        <v>10929</v>
      </c>
      <c r="F231" s="362" t="s">
        <v>173</v>
      </c>
      <c r="G231" s="362" t="s">
        <v>216</v>
      </c>
      <c r="H231" s="362" t="s">
        <v>129</v>
      </c>
      <c r="I231" s="175" t="s">
        <v>189</v>
      </c>
      <c r="J231" s="175"/>
      <c r="K231" s="175" t="s">
        <v>3627</v>
      </c>
      <c r="L231" s="185" t="s">
        <v>11004</v>
      </c>
      <c r="M231" s="185" t="s">
        <v>11005</v>
      </c>
      <c r="N231" s="501"/>
      <c r="O231" s="175">
        <v>2023</v>
      </c>
      <c r="P231" s="175">
        <v>2023</v>
      </c>
      <c r="Q231" s="712">
        <v>60</v>
      </c>
      <c r="R231" s="175"/>
      <c r="S231" s="175" t="s">
        <v>10920</v>
      </c>
    </row>
    <row r="232" spans="1:19" s="4" customFormat="1" ht="102" x14ac:dyDescent="0.2">
      <c r="A232" s="141" t="s">
        <v>29</v>
      </c>
      <c r="B232" s="259" t="s">
        <v>47</v>
      </c>
      <c r="C232" s="192" t="s">
        <v>8194</v>
      </c>
      <c r="D232" s="185" t="s">
        <v>10916</v>
      </c>
      <c r="E232" s="185" t="s">
        <v>11006</v>
      </c>
      <c r="F232" s="362" t="s">
        <v>173</v>
      </c>
      <c r="G232" s="362" t="s">
        <v>216</v>
      </c>
      <c r="H232" s="362" t="s">
        <v>129</v>
      </c>
      <c r="I232" s="175" t="s">
        <v>189</v>
      </c>
      <c r="J232" s="175"/>
      <c r="K232" s="175" t="s">
        <v>3627</v>
      </c>
      <c r="L232" s="185" t="s">
        <v>11007</v>
      </c>
      <c r="M232" s="185" t="s">
        <v>11008</v>
      </c>
      <c r="N232" s="501"/>
      <c r="O232" s="175">
        <v>2023</v>
      </c>
      <c r="P232" s="175">
        <v>2023</v>
      </c>
      <c r="Q232" s="712">
        <v>7450.08</v>
      </c>
      <c r="R232" s="175"/>
      <c r="S232" s="175" t="s">
        <v>10920</v>
      </c>
    </row>
    <row r="233" spans="1:19" s="4" customFormat="1" ht="102" x14ac:dyDescent="0.2">
      <c r="A233" s="141" t="s">
        <v>29</v>
      </c>
      <c r="B233" s="259" t="s">
        <v>47</v>
      </c>
      <c r="C233" s="192" t="s">
        <v>10977</v>
      </c>
      <c r="D233" s="185" t="s">
        <v>10916</v>
      </c>
      <c r="E233" s="185" t="s">
        <v>10929</v>
      </c>
      <c r="F233" s="362" t="s">
        <v>173</v>
      </c>
      <c r="G233" s="362" t="s">
        <v>216</v>
      </c>
      <c r="H233" s="362" t="s">
        <v>129</v>
      </c>
      <c r="I233" s="175" t="s">
        <v>189</v>
      </c>
      <c r="J233" s="175"/>
      <c r="K233" s="175" t="s">
        <v>3627</v>
      </c>
      <c r="L233" s="185" t="s">
        <v>11009</v>
      </c>
      <c r="M233" s="500" t="s">
        <v>11010</v>
      </c>
      <c r="N233" s="501"/>
      <c r="O233" s="175">
        <v>2023</v>
      </c>
      <c r="P233" s="175">
        <v>2023</v>
      </c>
      <c r="Q233" s="712">
        <v>60</v>
      </c>
      <c r="R233" s="175"/>
      <c r="S233" s="175" t="s">
        <v>10920</v>
      </c>
    </row>
    <row r="234" spans="1:19" s="4" customFormat="1" ht="102" x14ac:dyDescent="0.2">
      <c r="A234" s="141" t="s">
        <v>29</v>
      </c>
      <c r="B234" s="259" t="s">
        <v>47</v>
      </c>
      <c r="C234" s="192" t="s">
        <v>10977</v>
      </c>
      <c r="D234" s="185" t="s">
        <v>10916</v>
      </c>
      <c r="E234" s="185" t="s">
        <v>10929</v>
      </c>
      <c r="F234" s="362" t="s">
        <v>173</v>
      </c>
      <c r="G234" s="362" t="s">
        <v>216</v>
      </c>
      <c r="H234" s="362" t="s">
        <v>129</v>
      </c>
      <c r="I234" s="175" t="s">
        <v>189</v>
      </c>
      <c r="J234" s="175"/>
      <c r="K234" s="175" t="s">
        <v>3627</v>
      </c>
      <c r="L234" s="185" t="s">
        <v>11011</v>
      </c>
      <c r="M234" s="500" t="s">
        <v>4658</v>
      </c>
      <c r="N234" s="501"/>
      <c r="O234" s="175">
        <v>2023</v>
      </c>
      <c r="P234" s="175">
        <v>2023</v>
      </c>
      <c r="Q234" s="712">
        <v>60</v>
      </c>
      <c r="R234" s="175"/>
      <c r="S234" s="175" t="s">
        <v>10920</v>
      </c>
    </row>
    <row r="235" spans="1:19" s="4" customFormat="1" ht="102" x14ac:dyDescent="0.2">
      <c r="A235" s="141" t="s">
        <v>29</v>
      </c>
      <c r="B235" s="259" t="s">
        <v>47</v>
      </c>
      <c r="C235" s="192" t="s">
        <v>10977</v>
      </c>
      <c r="D235" s="185" t="s">
        <v>10916</v>
      </c>
      <c r="E235" s="185" t="s">
        <v>10929</v>
      </c>
      <c r="F235" s="362" t="s">
        <v>173</v>
      </c>
      <c r="G235" s="362" t="s">
        <v>216</v>
      </c>
      <c r="H235" s="362" t="s">
        <v>129</v>
      </c>
      <c r="I235" s="175" t="s">
        <v>189</v>
      </c>
      <c r="J235" s="175"/>
      <c r="K235" s="175" t="s">
        <v>3627</v>
      </c>
      <c r="L235" s="185" t="s">
        <v>11012</v>
      </c>
      <c r="M235" s="185" t="s">
        <v>11013</v>
      </c>
      <c r="N235" s="501"/>
      <c r="O235" s="175">
        <v>2023</v>
      </c>
      <c r="P235" s="175">
        <v>2023</v>
      </c>
      <c r="Q235" s="712">
        <v>60</v>
      </c>
      <c r="R235" s="175"/>
      <c r="S235" s="175" t="s">
        <v>10920</v>
      </c>
    </row>
    <row r="236" spans="1:19" s="4" customFormat="1" ht="102" x14ac:dyDescent="0.2">
      <c r="A236" s="141" t="s">
        <v>29</v>
      </c>
      <c r="B236" s="259" t="s">
        <v>47</v>
      </c>
      <c r="C236" s="192" t="s">
        <v>10977</v>
      </c>
      <c r="D236" s="185" t="s">
        <v>10916</v>
      </c>
      <c r="E236" s="185" t="s">
        <v>10929</v>
      </c>
      <c r="F236" s="362" t="s">
        <v>173</v>
      </c>
      <c r="G236" s="362" t="s">
        <v>216</v>
      </c>
      <c r="H236" s="362" t="s">
        <v>129</v>
      </c>
      <c r="I236" s="175" t="s">
        <v>189</v>
      </c>
      <c r="J236" s="175"/>
      <c r="K236" s="175" t="s">
        <v>3627</v>
      </c>
      <c r="L236" s="185" t="s">
        <v>11014</v>
      </c>
      <c r="M236" s="185" t="s">
        <v>11015</v>
      </c>
      <c r="N236" s="501"/>
      <c r="O236" s="175">
        <v>2023</v>
      </c>
      <c r="P236" s="175">
        <v>2023</v>
      </c>
      <c r="Q236" s="712">
        <v>60</v>
      </c>
      <c r="R236" s="175"/>
      <c r="S236" s="175" t="s">
        <v>10920</v>
      </c>
    </row>
    <row r="237" spans="1:19" s="4" customFormat="1" ht="102" x14ac:dyDescent="0.2">
      <c r="A237" s="141" t="s">
        <v>29</v>
      </c>
      <c r="B237" s="259" t="s">
        <v>47</v>
      </c>
      <c r="C237" s="192" t="s">
        <v>10977</v>
      </c>
      <c r="D237" s="185" t="s">
        <v>10916</v>
      </c>
      <c r="E237" s="185" t="s">
        <v>10929</v>
      </c>
      <c r="F237" s="362" t="s">
        <v>173</v>
      </c>
      <c r="G237" s="362" t="s">
        <v>216</v>
      </c>
      <c r="H237" s="362" t="s">
        <v>129</v>
      </c>
      <c r="I237" s="175" t="s">
        <v>189</v>
      </c>
      <c r="J237" s="175"/>
      <c r="K237" s="175" t="s">
        <v>3627</v>
      </c>
      <c r="L237" s="185" t="s">
        <v>11016</v>
      </c>
      <c r="M237" s="500" t="s">
        <v>4658</v>
      </c>
      <c r="N237" s="501"/>
      <c r="O237" s="175">
        <v>2023</v>
      </c>
      <c r="P237" s="175">
        <v>2023</v>
      </c>
      <c r="Q237" s="712">
        <v>60</v>
      </c>
      <c r="R237" s="175"/>
      <c r="S237" s="175" t="s">
        <v>10920</v>
      </c>
    </row>
    <row r="238" spans="1:19" s="4" customFormat="1" ht="102" x14ac:dyDescent="0.2">
      <c r="A238" s="141" t="s">
        <v>29</v>
      </c>
      <c r="B238" s="259" t="s">
        <v>47</v>
      </c>
      <c r="C238" s="192" t="s">
        <v>10977</v>
      </c>
      <c r="D238" s="185" t="s">
        <v>10916</v>
      </c>
      <c r="E238" s="185" t="s">
        <v>10929</v>
      </c>
      <c r="F238" s="362" t="s">
        <v>173</v>
      </c>
      <c r="G238" s="362" t="s">
        <v>216</v>
      </c>
      <c r="H238" s="362" t="s">
        <v>129</v>
      </c>
      <c r="I238" s="175" t="s">
        <v>189</v>
      </c>
      <c r="J238" s="175"/>
      <c r="K238" s="175" t="s">
        <v>3627</v>
      </c>
      <c r="L238" s="185" t="s">
        <v>11017</v>
      </c>
      <c r="M238" s="500" t="s">
        <v>4658</v>
      </c>
      <c r="N238" s="501"/>
      <c r="O238" s="175">
        <v>2023</v>
      </c>
      <c r="P238" s="175">
        <v>2023</v>
      </c>
      <c r="Q238" s="712">
        <v>60</v>
      </c>
      <c r="R238" s="175"/>
      <c r="S238" s="175" t="s">
        <v>10920</v>
      </c>
    </row>
    <row r="239" spans="1:19" s="4" customFormat="1" ht="102" x14ac:dyDescent="0.2">
      <c r="A239" s="141" t="s">
        <v>29</v>
      </c>
      <c r="B239" s="259" t="s">
        <v>47</v>
      </c>
      <c r="C239" s="192" t="s">
        <v>10977</v>
      </c>
      <c r="D239" s="185" t="s">
        <v>10916</v>
      </c>
      <c r="E239" s="185" t="s">
        <v>10929</v>
      </c>
      <c r="F239" s="362" t="s">
        <v>173</v>
      </c>
      <c r="G239" s="362" t="s">
        <v>216</v>
      </c>
      <c r="H239" s="362" t="s">
        <v>129</v>
      </c>
      <c r="I239" s="175" t="s">
        <v>189</v>
      </c>
      <c r="J239" s="175"/>
      <c r="K239" s="175" t="s">
        <v>3627</v>
      </c>
      <c r="L239" s="185" t="s">
        <v>11018</v>
      </c>
      <c r="M239" s="185" t="s">
        <v>11019</v>
      </c>
      <c r="N239" s="501"/>
      <c r="O239" s="175">
        <v>2023</v>
      </c>
      <c r="P239" s="175">
        <v>2023</v>
      </c>
      <c r="Q239" s="712">
        <v>60</v>
      </c>
      <c r="R239" s="175"/>
      <c r="S239" s="175" t="s">
        <v>10920</v>
      </c>
    </row>
    <row r="240" spans="1:19" s="4" customFormat="1" ht="102" x14ac:dyDescent="0.2">
      <c r="A240" s="141" t="s">
        <v>29</v>
      </c>
      <c r="B240" s="259" t="s">
        <v>47</v>
      </c>
      <c r="C240" s="192" t="s">
        <v>10966</v>
      </c>
      <c r="D240" s="185" t="s">
        <v>10916</v>
      </c>
      <c r="E240" s="185" t="s">
        <v>10929</v>
      </c>
      <c r="F240" s="362" t="s">
        <v>173</v>
      </c>
      <c r="G240" s="362" t="s">
        <v>216</v>
      </c>
      <c r="H240" s="362" t="s">
        <v>129</v>
      </c>
      <c r="I240" s="175" t="s">
        <v>189</v>
      </c>
      <c r="J240" s="175"/>
      <c r="K240" s="175" t="s">
        <v>3627</v>
      </c>
      <c r="L240" s="185" t="s">
        <v>11020</v>
      </c>
      <c r="M240" s="185" t="s">
        <v>11021</v>
      </c>
      <c r="N240" s="501"/>
      <c r="O240" s="175">
        <v>2023</v>
      </c>
      <c r="P240" s="175">
        <v>2023</v>
      </c>
      <c r="Q240" s="712">
        <v>300</v>
      </c>
      <c r="R240" s="175"/>
      <c r="S240" s="175" t="s">
        <v>10920</v>
      </c>
    </row>
    <row r="241" spans="1:19" s="4" customFormat="1" ht="102" x14ac:dyDescent="0.2">
      <c r="A241" s="141" t="s">
        <v>29</v>
      </c>
      <c r="B241" s="259" t="s">
        <v>47</v>
      </c>
      <c r="C241" s="192" t="s">
        <v>10977</v>
      </c>
      <c r="D241" s="185" t="s">
        <v>10916</v>
      </c>
      <c r="E241" s="185" t="s">
        <v>10929</v>
      </c>
      <c r="F241" s="362" t="s">
        <v>173</v>
      </c>
      <c r="G241" s="362" t="s">
        <v>216</v>
      </c>
      <c r="H241" s="362" t="s">
        <v>129</v>
      </c>
      <c r="I241" s="175" t="s">
        <v>189</v>
      </c>
      <c r="J241" s="175"/>
      <c r="K241" s="175" t="s">
        <v>3627</v>
      </c>
      <c r="L241" s="185" t="s">
        <v>11022</v>
      </c>
      <c r="M241" s="185" t="s">
        <v>11023</v>
      </c>
      <c r="N241" s="501"/>
      <c r="O241" s="175">
        <v>2023</v>
      </c>
      <c r="P241" s="175">
        <v>2023</v>
      </c>
      <c r="Q241" s="712">
        <v>60</v>
      </c>
      <c r="R241" s="175"/>
      <c r="S241" s="175" t="s">
        <v>10920</v>
      </c>
    </row>
    <row r="242" spans="1:19" s="4" customFormat="1" ht="102" x14ac:dyDescent="0.2">
      <c r="A242" s="141" t="s">
        <v>29</v>
      </c>
      <c r="B242" s="259" t="s">
        <v>47</v>
      </c>
      <c r="C242" s="192" t="s">
        <v>10977</v>
      </c>
      <c r="D242" s="185" t="s">
        <v>10916</v>
      </c>
      <c r="E242" s="185" t="s">
        <v>10929</v>
      </c>
      <c r="F242" s="362" t="s">
        <v>173</v>
      </c>
      <c r="G242" s="362" t="s">
        <v>216</v>
      </c>
      <c r="H242" s="362" t="s">
        <v>129</v>
      </c>
      <c r="I242" s="175" t="s">
        <v>189</v>
      </c>
      <c r="J242" s="175"/>
      <c r="K242" s="175" t="s">
        <v>3627</v>
      </c>
      <c r="L242" s="185" t="s">
        <v>11024</v>
      </c>
      <c r="M242" s="185" t="s">
        <v>11025</v>
      </c>
      <c r="N242" s="501"/>
      <c r="O242" s="175">
        <v>2023</v>
      </c>
      <c r="P242" s="175">
        <v>2023</v>
      </c>
      <c r="Q242" s="712">
        <v>60</v>
      </c>
      <c r="R242" s="175"/>
      <c r="S242" s="175" t="s">
        <v>10920</v>
      </c>
    </row>
    <row r="243" spans="1:19" ht="102" x14ac:dyDescent="0.2">
      <c r="A243" s="141" t="s">
        <v>29</v>
      </c>
      <c r="B243" s="259" t="s">
        <v>47</v>
      </c>
      <c r="C243" s="192" t="s">
        <v>10977</v>
      </c>
      <c r="D243" s="185" t="s">
        <v>10916</v>
      </c>
      <c r="E243" s="185" t="s">
        <v>10929</v>
      </c>
      <c r="F243" s="362" t="s">
        <v>173</v>
      </c>
      <c r="G243" s="362" t="s">
        <v>216</v>
      </c>
      <c r="H243" s="362" t="s">
        <v>129</v>
      </c>
      <c r="I243" s="175" t="s">
        <v>189</v>
      </c>
      <c r="J243" s="175"/>
      <c r="K243" s="175" t="s">
        <v>3627</v>
      </c>
      <c r="L243" s="498" t="s">
        <v>11026</v>
      </c>
      <c r="M243" s="500" t="s">
        <v>4658</v>
      </c>
      <c r="N243" s="499"/>
      <c r="O243" s="175">
        <v>2023</v>
      </c>
      <c r="P243" s="175">
        <v>2023</v>
      </c>
      <c r="Q243" s="712">
        <v>60</v>
      </c>
      <c r="R243" s="175"/>
      <c r="S243" s="175" t="s">
        <v>10920</v>
      </c>
    </row>
    <row r="244" spans="1:19" ht="102" x14ac:dyDescent="0.2">
      <c r="A244" s="141" t="s">
        <v>29</v>
      </c>
      <c r="B244" s="259" t="s">
        <v>47</v>
      </c>
      <c r="C244" s="192" t="s">
        <v>10977</v>
      </c>
      <c r="D244" s="185" t="s">
        <v>10916</v>
      </c>
      <c r="E244" s="185" t="s">
        <v>10929</v>
      </c>
      <c r="F244" s="362" t="s">
        <v>173</v>
      </c>
      <c r="G244" s="362" t="s">
        <v>216</v>
      </c>
      <c r="H244" s="362" t="s">
        <v>129</v>
      </c>
      <c r="I244" s="175" t="s">
        <v>189</v>
      </c>
      <c r="J244" s="175"/>
      <c r="K244" s="175" t="s">
        <v>3627</v>
      </c>
      <c r="L244" s="498" t="s">
        <v>11027</v>
      </c>
      <c r="M244" s="500" t="s">
        <v>4658</v>
      </c>
      <c r="N244" s="499"/>
      <c r="O244" s="175">
        <v>2023</v>
      </c>
      <c r="P244" s="175">
        <v>2023</v>
      </c>
      <c r="Q244" s="712">
        <v>60</v>
      </c>
      <c r="R244" s="175"/>
      <c r="S244" s="175" t="s">
        <v>10920</v>
      </c>
    </row>
    <row r="245" spans="1:19" ht="102" x14ac:dyDescent="0.2">
      <c r="A245" s="141" t="s">
        <v>29</v>
      </c>
      <c r="B245" s="259" t="s">
        <v>47</v>
      </c>
      <c r="C245" s="192" t="s">
        <v>10977</v>
      </c>
      <c r="D245" s="185" t="s">
        <v>10916</v>
      </c>
      <c r="E245" s="185" t="s">
        <v>10929</v>
      </c>
      <c r="F245" s="362" t="s">
        <v>173</v>
      </c>
      <c r="G245" s="362" t="s">
        <v>216</v>
      </c>
      <c r="H245" s="362" t="s">
        <v>129</v>
      </c>
      <c r="I245" s="175" t="s">
        <v>189</v>
      </c>
      <c r="J245" s="175"/>
      <c r="K245" s="175" t="s">
        <v>3627</v>
      </c>
      <c r="L245" s="498" t="s">
        <v>11028</v>
      </c>
      <c r="M245" s="500" t="s">
        <v>4658</v>
      </c>
      <c r="N245" s="499"/>
      <c r="O245" s="175">
        <v>2023</v>
      </c>
      <c r="P245" s="175">
        <v>2023</v>
      </c>
      <c r="Q245" s="712">
        <v>60</v>
      </c>
      <c r="R245" s="175"/>
      <c r="S245" s="175" t="s">
        <v>10920</v>
      </c>
    </row>
    <row r="246" spans="1:19" ht="102" x14ac:dyDescent="0.2">
      <c r="A246" s="141" t="s">
        <v>29</v>
      </c>
      <c r="B246" s="259" t="s">
        <v>47</v>
      </c>
      <c r="C246" s="192" t="s">
        <v>10977</v>
      </c>
      <c r="D246" s="185" t="s">
        <v>10916</v>
      </c>
      <c r="E246" s="185" t="s">
        <v>10929</v>
      </c>
      <c r="F246" s="362" t="s">
        <v>173</v>
      </c>
      <c r="G246" s="362" t="s">
        <v>216</v>
      </c>
      <c r="H246" s="362" t="s">
        <v>129</v>
      </c>
      <c r="I246" s="175" t="s">
        <v>189</v>
      </c>
      <c r="J246" s="175"/>
      <c r="K246" s="175" t="s">
        <v>3627</v>
      </c>
      <c r="L246" s="498" t="s">
        <v>11029</v>
      </c>
      <c r="M246" s="500" t="s">
        <v>4658</v>
      </c>
      <c r="N246" s="499"/>
      <c r="O246" s="175">
        <v>2023</v>
      </c>
      <c r="P246" s="175">
        <v>2023</v>
      </c>
      <c r="Q246" s="712">
        <v>60</v>
      </c>
      <c r="R246" s="175"/>
      <c r="S246" s="175" t="s">
        <v>10920</v>
      </c>
    </row>
    <row r="247" spans="1:19" ht="102" x14ac:dyDescent="0.2">
      <c r="A247" s="141" t="s">
        <v>29</v>
      </c>
      <c r="B247" s="259" t="s">
        <v>47</v>
      </c>
      <c r="C247" s="192" t="s">
        <v>10966</v>
      </c>
      <c r="D247" s="185" t="s">
        <v>10916</v>
      </c>
      <c r="E247" s="185" t="s">
        <v>10929</v>
      </c>
      <c r="F247" s="362" t="s">
        <v>173</v>
      </c>
      <c r="G247" s="362" t="s">
        <v>216</v>
      </c>
      <c r="H247" s="362" t="s">
        <v>129</v>
      </c>
      <c r="I247" s="175" t="s">
        <v>189</v>
      </c>
      <c r="J247" s="175"/>
      <c r="K247" s="175" t="s">
        <v>3627</v>
      </c>
      <c r="L247" s="498" t="s">
        <v>11030</v>
      </c>
      <c r="M247" s="500" t="s">
        <v>4658</v>
      </c>
      <c r="N247" s="499"/>
      <c r="O247" s="175">
        <v>2023</v>
      </c>
      <c r="P247" s="175">
        <v>2023</v>
      </c>
      <c r="Q247" s="712">
        <v>300</v>
      </c>
      <c r="R247" s="175"/>
      <c r="S247" s="175" t="s">
        <v>10920</v>
      </c>
    </row>
    <row r="248" spans="1:19" ht="102" x14ac:dyDescent="0.2">
      <c r="A248" s="141" t="s">
        <v>29</v>
      </c>
      <c r="B248" s="259" t="s">
        <v>47</v>
      </c>
      <c r="C248" s="192" t="s">
        <v>10966</v>
      </c>
      <c r="D248" s="185" t="s">
        <v>10916</v>
      </c>
      <c r="E248" s="185" t="s">
        <v>10929</v>
      </c>
      <c r="F248" s="362" t="s">
        <v>173</v>
      </c>
      <c r="G248" s="362" t="s">
        <v>216</v>
      </c>
      <c r="H248" s="362" t="s">
        <v>129</v>
      </c>
      <c r="I248" s="175" t="s">
        <v>189</v>
      </c>
      <c r="J248" s="175"/>
      <c r="K248" s="175" t="s">
        <v>3627</v>
      </c>
      <c r="L248" s="498" t="s">
        <v>11031</v>
      </c>
      <c r="M248" s="500" t="s">
        <v>4658</v>
      </c>
      <c r="N248" s="499"/>
      <c r="O248" s="175">
        <v>2023</v>
      </c>
      <c r="P248" s="175">
        <v>2023</v>
      </c>
      <c r="Q248" s="712">
        <v>300</v>
      </c>
      <c r="R248" s="175"/>
      <c r="S248" s="175" t="s">
        <v>10920</v>
      </c>
    </row>
    <row r="249" spans="1:19" ht="102" x14ac:dyDescent="0.2">
      <c r="A249" s="141" t="s">
        <v>29</v>
      </c>
      <c r="B249" s="259" t="s">
        <v>47</v>
      </c>
      <c r="C249" s="192" t="s">
        <v>10977</v>
      </c>
      <c r="D249" s="185" t="s">
        <v>10916</v>
      </c>
      <c r="E249" s="185" t="s">
        <v>10929</v>
      </c>
      <c r="F249" s="362" t="s">
        <v>173</v>
      </c>
      <c r="G249" s="362" t="s">
        <v>216</v>
      </c>
      <c r="H249" s="362" t="s">
        <v>129</v>
      </c>
      <c r="I249" s="175" t="s">
        <v>189</v>
      </c>
      <c r="J249" s="175"/>
      <c r="K249" s="175" t="s">
        <v>3627</v>
      </c>
      <c r="L249" s="498" t="s">
        <v>11032</v>
      </c>
      <c r="M249" s="500" t="s">
        <v>4658</v>
      </c>
      <c r="N249" s="499"/>
      <c r="O249" s="175">
        <v>2023</v>
      </c>
      <c r="P249" s="175">
        <v>2023</v>
      </c>
      <c r="Q249" s="712">
        <v>60</v>
      </c>
      <c r="R249" s="175"/>
      <c r="S249" s="175" t="s">
        <v>10920</v>
      </c>
    </row>
    <row r="250" spans="1:19" ht="102" x14ac:dyDescent="0.2">
      <c r="A250" s="141" t="s">
        <v>29</v>
      </c>
      <c r="B250" s="259" t="s">
        <v>47</v>
      </c>
      <c r="C250" s="192" t="s">
        <v>10977</v>
      </c>
      <c r="D250" s="185" t="s">
        <v>10916</v>
      </c>
      <c r="E250" s="185" t="s">
        <v>10929</v>
      </c>
      <c r="F250" s="362" t="s">
        <v>173</v>
      </c>
      <c r="G250" s="362" t="s">
        <v>216</v>
      </c>
      <c r="H250" s="362" t="s">
        <v>129</v>
      </c>
      <c r="I250" s="175" t="s">
        <v>189</v>
      </c>
      <c r="J250" s="175"/>
      <c r="K250" s="175" t="s">
        <v>3627</v>
      </c>
      <c r="L250" s="498" t="s">
        <v>11033</v>
      </c>
      <c r="M250" s="500" t="s">
        <v>4658</v>
      </c>
      <c r="N250" s="499"/>
      <c r="O250" s="175">
        <v>2023</v>
      </c>
      <c r="P250" s="175">
        <v>2023</v>
      </c>
      <c r="Q250" s="712">
        <v>60</v>
      </c>
      <c r="R250" s="175"/>
      <c r="S250" s="175" t="s">
        <v>10920</v>
      </c>
    </row>
    <row r="251" spans="1:19" ht="102" x14ac:dyDescent="0.2">
      <c r="A251" s="141" t="s">
        <v>29</v>
      </c>
      <c r="B251" s="259" t="s">
        <v>47</v>
      </c>
      <c r="C251" s="192" t="s">
        <v>10977</v>
      </c>
      <c r="D251" s="185" t="s">
        <v>10916</v>
      </c>
      <c r="E251" s="185" t="s">
        <v>10929</v>
      </c>
      <c r="F251" s="362" t="s">
        <v>173</v>
      </c>
      <c r="G251" s="362" t="s">
        <v>216</v>
      </c>
      <c r="H251" s="362" t="s">
        <v>129</v>
      </c>
      <c r="I251" s="175" t="s">
        <v>189</v>
      </c>
      <c r="J251" s="175"/>
      <c r="K251" s="175" t="s">
        <v>3627</v>
      </c>
      <c r="L251" s="498" t="s">
        <v>11034</v>
      </c>
      <c r="M251" s="500" t="s">
        <v>4658</v>
      </c>
      <c r="N251" s="499"/>
      <c r="O251" s="175">
        <v>2023</v>
      </c>
      <c r="P251" s="175">
        <v>2023</v>
      </c>
      <c r="Q251" s="712">
        <v>60</v>
      </c>
      <c r="R251" s="175"/>
      <c r="S251" s="175" t="s">
        <v>10920</v>
      </c>
    </row>
    <row r="252" spans="1:19" ht="102" x14ac:dyDescent="0.2">
      <c r="A252" s="141" t="s">
        <v>29</v>
      </c>
      <c r="B252" s="259" t="s">
        <v>47</v>
      </c>
      <c r="C252" s="192" t="s">
        <v>10977</v>
      </c>
      <c r="D252" s="185" t="s">
        <v>10916</v>
      </c>
      <c r="E252" s="185" t="s">
        <v>10929</v>
      </c>
      <c r="F252" s="362" t="s">
        <v>173</v>
      </c>
      <c r="G252" s="362" t="s">
        <v>216</v>
      </c>
      <c r="H252" s="362" t="s">
        <v>129</v>
      </c>
      <c r="I252" s="175" t="s">
        <v>189</v>
      </c>
      <c r="J252" s="175"/>
      <c r="K252" s="175" t="s">
        <v>3627</v>
      </c>
      <c r="L252" s="313" t="s">
        <v>11035</v>
      </c>
      <c r="M252" s="500" t="s">
        <v>4658</v>
      </c>
      <c r="N252" s="315"/>
      <c r="O252" s="175">
        <v>2023</v>
      </c>
      <c r="P252" s="175">
        <v>2023</v>
      </c>
      <c r="Q252" s="713">
        <v>60</v>
      </c>
      <c r="R252" s="175"/>
      <c r="S252" s="175" t="s">
        <v>10920</v>
      </c>
    </row>
    <row r="253" spans="1:19" ht="102" x14ac:dyDescent="0.2">
      <c r="A253" s="141" t="s">
        <v>29</v>
      </c>
      <c r="B253" s="259" t="s">
        <v>47</v>
      </c>
      <c r="C253" s="192" t="s">
        <v>10977</v>
      </c>
      <c r="D253" s="185" t="s">
        <v>10916</v>
      </c>
      <c r="E253" s="185" t="s">
        <v>10929</v>
      </c>
      <c r="F253" s="362" t="s">
        <v>173</v>
      </c>
      <c r="G253" s="362" t="s">
        <v>216</v>
      </c>
      <c r="H253" s="362" t="s">
        <v>129</v>
      </c>
      <c r="I253" s="175" t="s">
        <v>189</v>
      </c>
      <c r="J253" s="175"/>
      <c r="K253" s="175" t="s">
        <v>3627</v>
      </c>
      <c r="L253" s="313" t="s">
        <v>11036</v>
      </c>
      <c r="M253" s="500" t="s">
        <v>4658</v>
      </c>
      <c r="N253" s="315"/>
      <c r="O253" s="175">
        <v>2023</v>
      </c>
      <c r="P253" s="175">
        <v>2023</v>
      </c>
      <c r="Q253" s="713">
        <v>60</v>
      </c>
      <c r="R253" s="175"/>
      <c r="S253" s="175" t="s">
        <v>10920</v>
      </c>
    </row>
    <row r="254" spans="1:19" ht="38.25" x14ac:dyDescent="0.2">
      <c r="A254" s="141" t="s">
        <v>29</v>
      </c>
      <c r="B254" s="259" t="s">
        <v>47</v>
      </c>
      <c r="C254" s="195" t="s">
        <v>10880</v>
      </c>
      <c r="D254" s="185" t="s">
        <v>10843</v>
      </c>
      <c r="E254" s="191" t="s">
        <v>11037</v>
      </c>
      <c r="F254" s="362" t="s">
        <v>173</v>
      </c>
      <c r="G254" s="362" t="s">
        <v>216</v>
      </c>
      <c r="H254" s="362" t="s">
        <v>129</v>
      </c>
      <c r="I254" s="175" t="s">
        <v>189</v>
      </c>
      <c r="J254" s="175"/>
      <c r="K254" s="175" t="s">
        <v>3627</v>
      </c>
      <c r="L254" s="313" t="s">
        <v>11038</v>
      </c>
      <c r="M254" s="313" t="s">
        <v>11039</v>
      </c>
      <c r="N254" s="315"/>
      <c r="O254" s="175">
        <v>2023</v>
      </c>
      <c r="P254" s="175">
        <v>2023</v>
      </c>
      <c r="Q254" s="713">
        <v>757.8</v>
      </c>
      <c r="R254" s="175"/>
      <c r="S254" s="175" t="s">
        <v>10847</v>
      </c>
    </row>
    <row r="255" spans="1:19" ht="102" x14ac:dyDescent="0.2">
      <c r="A255" s="141" t="s">
        <v>29</v>
      </c>
      <c r="B255" s="259" t="s">
        <v>47</v>
      </c>
      <c r="C255" s="192" t="s">
        <v>10977</v>
      </c>
      <c r="D255" s="185" t="s">
        <v>10916</v>
      </c>
      <c r="E255" s="185" t="s">
        <v>10929</v>
      </c>
      <c r="F255" s="362" t="s">
        <v>173</v>
      </c>
      <c r="G255" s="362" t="s">
        <v>216</v>
      </c>
      <c r="H255" s="362" t="s">
        <v>129</v>
      </c>
      <c r="I255" s="175" t="s">
        <v>189</v>
      </c>
      <c r="J255" s="175"/>
      <c r="K255" s="175" t="s">
        <v>3627</v>
      </c>
      <c r="L255" s="313" t="s">
        <v>11040</v>
      </c>
      <c r="M255" s="500" t="s">
        <v>4658</v>
      </c>
      <c r="N255" s="315"/>
      <c r="O255" s="175">
        <v>2023</v>
      </c>
      <c r="P255" s="175">
        <v>2023</v>
      </c>
      <c r="Q255" s="713">
        <v>60</v>
      </c>
      <c r="R255" s="175"/>
      <c r="S255" s="175" t="s">
        <v>10920</v>
      </c>
    </row>
    <row r="256" spans="1:19" ht="102" x14ac:dyDescent="0.2">
      <c r="A256" s="141" t="s">
        <v>29</v>
      </c>
      <c r="B256" s="259" t="s">
        <v>47</v>
      </c>
      <c r="C256" s="192" t="s">
        <v>10977</v>
      </c>
      <c r="D256" s="185" t="s">
        <v>10916</v>
      </c>
      <c r="E256" s="185" t="s">
        <v>10929</v>
      </c>
      <c r="F256" s="362" t="s">
        <v>173</v>
      </c>
      <c r="G256" s="362" t="s">
        <v>216</v>
      </c>
      <c r="H256" s="362" t="s">
        <v>129</v>
      </c>
      <c r="I256" s="175" t="s">
        <v>189</v>
      </c>
      <c r="J256" s="175"/>
      <c r="K256" s="175" t="s">
        <v>3627</v>
      </c>
      <c r="L256" s="313" t="s">
        <v>11041</v>
      </c>
      <c r="M256" s="500" t="s">
        <v>4658</v>
      </c>
      <c r="N256" s="315"/>
      <c r="O256" s="175">
        <v>2023</v>
      </c>
      <c r="P256" s="175">
        <v>2023</v>
      </c>
      <c r="Q256" s="713">
        <v>60</v>
      </c>
      <c r="R256" s="175"/>
      <c r="S256" s="175" t="s">
        <v>10920</v>
      </c>
    </row>
    <row r="257" spans="1:19" ht="102" x14ac:dyDescent="0.2">
      <c r="A257" s="141" t="s">
        <v>29</v>
      </c>
      <c r="B257" s="259" t="s">
        <v>47</v>
      </c>
      <c r="C257" s="192" t="s">
        <v>10977</v>
      </c>
      <c r="D257" s="185" t="s">
        <v>10916</v>
      </c>
      <c r="E257" s="185" t="s">
        <v>10929</v>
      </c>
      <c r="F257" s="362" t="s">
        <v>173</v>
      </c>
      <c r="G257" s="362" t="s">
        <v>216</v>
      </c>
      <c r="H257" s="362" t="s">
        <v>129</v>
      </c>
      <c r="I257" s="175" t="s">
        <v>189</v>
      </c>
      <c r="J257" s="175"/>
      <c r="K257" s="175" t="s">
        <v>3627</v>
      </c>
      <c r="L257" s="313" t="s">
        <v>11042</v>
      </c>
      <c r="M257" s="500" t="s">
        <v>4658</v>
      </c>
      <c r="N257" s="315"/>
      <c r="O257" s="175">
        <v>2023</v>
      </c>
      <c r="P257" s="175">
        <v>2023</v>
      </c>
      <c r="Q257" s="713">
        <v>60</v>
      </c>
      <c r="R257" s="175"/>
      <c r="S257" s="175" t="s">
        <v>10920</v>
      </c>
    </row>
    <row r="258" spans="1:19" ht="102" x14ac:dyDescent="0.2">
      <c r="A258" s="141" t="s">
        <v>29</v>
      </c>
      <c r="B258" s="259" t="s">
        <v>47</v>
      </c>
      <c r="C258" s="192" t="s">
        <v>10977</v>
      </c>
      <c r="D258" s="185" t="s">
        <v>10916</v>
      </c>
      <c r="E258" s="185" t="s">
        <v>10929</v>
      </c>
      <c r="F258" s="362" t="s">
        <v>173</v>
      </c>
      <c r="G258" s="362" t="s">
        <v>216</v>
      </c>
      <c r="H258" s="362" t="s">
        <v>129</v>
      </c>
      <c r="I258" s="175" t="s">
        <v>189</v>
      </c>
      <c r="J258" s="175"/>
      <c r="K258" s="175" t="s">
        <v>3627</v>
      </c>
      <c r="L258" s="313" t="s">
        <v>11043</v>
      </c>
      <c r="M258" s="500" t="s">
        <v>4658</v>
      </c>
      <c r="N258" s="315"/>
      <c r="O258" s="175">
        <v>2023</v>
      </c>
      <c r="P258" s="175">
        <v>2023</v>
      </c>
      <c r="Q258" s="713">
        <v>60</v>
      </c>
      <c r="R258" s="175"/>
      <c r="S258" s="175" t="s">
        <v>10920</v>
      </c>
    </row>
    <row r="259" spans="1:19" ht="102" x14ac:dyDescent="0.2">
      <c r="A259" s="141" t="s">
        <v>29</v>
      </c>
      <c r="B259" s="259" t="s">
        <v>47</v>
      </c>
      <c r="C259" s="192" t="s">
        <v>10977</v>
      </c>
      <c r="D259" s="185" t="s">
        <v>10916</v>
      </c>
      <c r="E259" s="185" t="s">
        <v>10929</v>
      </c>
      <c r="F259" s="362" t="s">
        <v>173</v>
      </c>
      <c r="G259" s="362" t="s">
        <v>216</v>
      </c>
      <c r="H259" s="362" t="s">
        <v>129</v>
      </c>
      <c r="I259" s="175" t="s">
        <v>189</v>
      </c>
      <c r="J259" s="175"/>
      <c r="K259" s="175" t="s">
        <v>3627</v>
      </c>
      <c r="L259" s="313" t="s">
        <v>11044</v>
      </c>
      <c r="M259" s="313" t="s">
        <v>11045</v>
      </c>
      <c r="N259" s="315"/>
      <c r="O259" s="175">
        <v>2023</v>
      </c>
      <c r="P259" s="175">
        <v>2023</v>
      </c>
      <c r="Q259" s="713">
        <v>60</v>
      </c>
      <c r="R259" s="175"/>
      <c r="S259" s="175" t="s">
        <v>10920</v>
      </c>
    </row>
    <row r="260" spans="1:19" ht="102" x14ac:dyDescent="0.2">
      <c r="A260" s="141" t="s">
        <v>29</v>
      </c>
      <c r="B260" s="259" t="s">
        <v>47</v>
      </c>
      <c r="C260" s="192" t="s">
        <v>10977</v>
      </c>
      <c r="D260" s="185" t="s">
        <v>10916</v>
      </c>
      <c r="E260" s="185" t="s">
        <v>10929</v>
      </c>
      <c r="F260" s="362" t="s">
        <v>173</v>
      </c>
      <c r="G260" s="362" t="s">
        <v>216</v>
      </c>
      <c r="H260" s="362" t="s">
        <v>129</v>
      </c>
      <c r="I260" s="175" t="s">
        <v>189</v>
      </c>
      <c r="J260" s="175"/>
      <c r="K260" s="175" t="s">
        <v>3627</v>
      </c>
      <c r="L260" s="502" t="s">
        <v>11046</v>
      </c>
      <c r="M260" s="502" t="s">
        <v>11047</v>
      </c>
      <c r="N260" s="503"/>
      <c r="O260" s="175">
        <v>2023</v>
      </c>
      <c r="P260" s="175">
        <v>2023</v>
      </c>
      <c r="Q260" s="716">
        <v>60</v>
      </c>
      <c r="R260" s="175"/>
      <c r="S260" s="175" t="s">
        <v>10920</v>
      </c>
    </row>
    <row r="261" spans="1:19" ht="102" x14ac:dyDescent="0.2">
      <c r="A261" s="141" t="s">
        <v>29</v>
      </c>
      <c r="B261" s="259" t="s">
        <v>47</v>
      </c>
      <c r="C261" s="192" t="s">
        <v>10977</v>
      </c>
      <c r="D261" s="185" t="s">
        <v>10916</v>
      </c>
      <c r="E261" s="185" t="s">
        <v>10929</v>
      </c>
      <c r="F261" s="362" t="s">
        <v>173</v>
      </c>
      <c r="G261" s="362" t="s">
        <v>216</v>
      </c>
      <c r="H261" s="362" t="s">
        <v>129</v>
      </c>
      <c r="I261" s="175" t="s">
        <v>189</v>
      </c>
      <c r="J261" s="175"/>
      <c r="K261" s="175" t="s">
        <v>3627</v>
      </c>
      <c r="L261" s="502" t="s">
        <v>11048</v>
      </c>
      <c r="M261" s="500" t="s">
        <v>4658</v>
      </c>
      <c r="N261" s="503"/>
      <c r="O261" s="175">
        <v>2023</v>
      </c>
      <c r="P261" s="175">
        <v>2023</v>
      </c>
      <c r="Q261" s="716">
        <v>60</v>
      </c>
      <c r="R261" s="175"/>
      <c r="S261" s="175" t="s">
        <v>10920</v>
      </c>
    </row>
    <row r="262" spans="1:19" ht="102" x14ac:dyDescent="0.2">
      <c r="A262" s="141" t="s">
        <v>29</v>
      </c>
      <c r="B262" s="259" t="s">
        <v>47</v>
      </c>
      <c r="C262" s="192" t="s">
        <v>10977</v>
      </c>
      <c r="D262" s="185" t="s">
        <v>10916</v>
      </c>
      <c r="E262" s="185" t="s">
        <v>10929</v>
      </c>
      <c r="F262" s="362" t="s">
        <v>173</v>
      </c>
      <c r="G262" s="362" t="s">
        <v>216</v>
      </c>
      <c r="H262" s="362" t="s">
        <v>129</v>
      </c>
      <c r="I262" s="175" t="s">
        <v>189</v>
      </c>
      <c r="J262" s="175"/>
      <c r="K262" s="175" t="s">
        <v>3627</v>
      </c>
      <c r="L262" s="502" t="s">
        <v>11049</v>
      </c>
      <c r="M262" s="500" t="s">
        <v>4658</v>
      </c>
      <c r="N262" s="503"/>
      <c r="O262" s="175">
        <v>2023</v>
      </c>
      <c r="P262" s="175">
        <v>2023</v>
      </c>
      <c r="Q262" s="716">
        <v>60</v>
      </c>
      <c r="R262" s="175"/>
      <c r="S262" s="175" t="s">
        <v>10920</v>
      </c>
    </row>
    <row r="263" spans="1:19" ht="102" x14ac:dyDescent="0.2">
      <c r="A263" s="141" t="s">
        <v>29</v>
      </c>
      <c r="B263" s="259" t="s">
        <v>47</v>
      </c>
      <c r="C263" s="192" t="s">
        <v>10977</v>
      </c>
      <c r="D263" s="185" t="s">
        <v>10916</v>
      </c>
      <c r="E263" s="185" t="s">
        <v>10929</v>
      </c>
      <c r="F263" s="362" t="s">
        <v>173</v>
      </c>
      <c r="G263" s="362" t="s">
        <v>216</v>
      </c>
      <c r="H263" s="362" t="s">
        <v>129</v>
      </c>
      <c r="I263" s="175" t="s">
        <v>189</v>
      </c>
      <c r="J263" s="175"/>
      <c r="K263" s="175" t="s">
        <v>3627</v>
      </c>
      <c r="L263" s="502" t="s">
        <v>11050</v>
      </c>
      <c r="M263" s="500" t="s">
        <v>4658</v>
      </c>
      <c r="N263" s="503"/>
      <c r="O263" s="175">
        <v>2023</v>
      </c>
      <c r="P263" s="175">
        <v>2023</v>
      </c>
      <c r="Q263" s="716">
        <v>60</v>
      </c>
      <c r="R263" s="175"/>
      <c r="S263" s="175" t="s">
        <v>10920</v>
      </c>
    </row>
    <row r="264" spans="1:19" ht="102" x14ac:dyDescent="0.2">
      <c r="A264" s="141" t="s">
        <v>29</v>
      </c>
      <c r="B264" s="259" t="s">
        <v>47</v>
      </c>
      <c r="C264" s="192" t="s">
        <v>10966</v>
      </c>
      <c r="D264" s="185" t="s">
        <v>10916</v>
      </c>
      <c r="E264" s="185" t="s">
        <v>10929</v>
      </c>
      <c r="F264" s="362" t="s">
        <v>173</v>
      </c>
      <c r="G264" s="362" t="s">
        <v>216</v>
      </c>
      <c r="H264" s="362" t="s">
        <v>129</v>
      </c>
      <c r="I264" s="175" t="s">
        <v>189</v>
      </c>
      <c r="J264" s="175"/>
      <c r="K264" s="175" t="s">
        <v>3627</v>
      </c>
      <c r="L264" s="502" t="s">
        <v>11051</v>
      </c>
      <c r="M264" s="500" t="s">
        <v>4658</v>
      </c>
      <c r="N264" s="503"/>
      <c r="O264" s="175">
        <v>2023</v>
      </c>
      <c r="P264" s="175">
        <v>2023</v>
      </c>
      <c r="Q264" s="716">
        <v>300</v>
      </c>
      <c r="R264" s="175"/>
      <c r="S264" s="175" t="s">
        <v>10920</v>
      </c>
    </row>
    <row r="265" spans="1:19" ht="102" x14ac:dyDescent="0.2">
      <c r="A265" s="141" t="s">
        <v>29</v>
      </c>
      <c r="B265" s="259" t="s">
        <v>47</v>
      </c>
      <c r="C265" s="192" t="s">
        <v>10977</v>
      </c>
      <c r="D265" s="185" t="s">
        <v>10916</v>
      </c>
      <c r="E265" s="185" t="s">
        <v>10929</v>
      </c>
      <c r="F265" s="362" t="s">
        <v>173</v>
      </c>
      <c r="G265" s="362" t="s">
        <v>216</v>
      </c>
      <c r="H265" s="362" t="s">
        <v>129</v>
      </c>
      <c r="I265" s="175" t="s">
        <v>189</v>
      </c>
      <c r="J265" s="175"/>
      <c r="K265" s="175" t="s">
        <v>3627</v>
      </c>
      <c r="L265" s="502" t="s">
        <v>11052</v>
      </c>
      <c r="M265" s="502" t="s">
        <v>11053</v>
      </c>
      <c r="N265" s="503"/>
      <c r="O265" s="175">
        <v>2023</v>
      </c>
      <c r="P265" s="175">
        <v>2023</v>
      </c>
      <c r="Q265" s="716">
        <v>60</v>
      </c>
      <c r="R265" s="175"/>
      <c r="S265" s="175" t="s">
        <v>10920</v>
      </c>
    </row>
    <row r="266" spans="1:19" ht="102" x14ac:dyDescent="0.2">
      <c r="A266" s="141" t="s">
        <v>29</v>
      </c>
      <c r="B266" s="259" t="s">
        <v>47</v>
      </c>
      <c r="C266" s="192" t="s">
        <v>10977</v>
      </c>
      <c r="D266" s="185" t="s">
        <v>10916</v>
      </c>
      <c r="E266" s="185" t="s">
        <v>10929</v>
      </c>
      <c r="F266" s="362" t="s">
        <v>173</v>
      </c>
      <c r="G266" s="362" t="s">
        <v>216</v>
      </c>
      <c r="H266" s="362" t="s">
        <v>129</v>
      </c>
      <c r="I266" s="175" t="s">
        <v>189</v>
      </c>
      <c r="J266" s="175"/>
      <c r="K266" s="175" t="s">
        <v>3627</v>
      </c>
      <c r="L266" s="313" t="s">
        <v>11054</v>
      </c>
      <c r="M266" s="500" t="s">
        <v>4658</v>
      </c>
      <c r="N266" s="315"/>
      <c r="O266" s="175">
        <v>2023</v>
      </c>
      <c r="P266" s="175">
        <v>2023</v>
      </c>
      <c r="Q266" s="713">
        <v>60</v>
      </c>
      <c r="R266" s="175"/>
      <c r="S266" s="175" t="s">
        <v>10920</v>
      </c>
    </row>
    <row r="267" spans="1:19" ht="102" x14ac:dyDescent="0.2">
      <c r="A267" s="141" t="s">
        <v>29</v>
      </c>
      <c r="B267" s="259" t="s">
        <v>47</v>
      </c>
      <c r="C267" s="192" t="s">
        <v>10977</v>
      </c>
      <c r="D267" s="185" t="s">
        <v>10916</v>
      </c>
      <c r="E267" s="185" t="s">
        <v>10929</v>
      </c>
      <c r="F267" s="362" t="s">
        <v>173</v>
      </c>
      <c r="G267" s="362" t="s">
        <v>216</v>
      </c>
      <c r="H267" s="362" t="s">
        <v>129</v>
      </c>
      <c r="I267" s="175" t="s">
        <v>189</v>
      </c>
      <c r="J267" s="175"/>
      <c r="K267" s="175" t="s">
        <v>3627</v>
      </c>
      <c r="L267" s="313" t="s">
        <v>11055</v>
      </c>
      <c r="M267" s="500" t="s">
        <v>4658</v>
      </c>
      <c r="N267" s="315"/>
      <c r="O267" s="175">
        <v>2023</v>
      </c>
      <c r="P267" s="175">
        <v>2023</v>
      </c>
      <c r="Q267" s="713">
        <v>60</v>
      </c>
      <c r="R267" s="175"/>
      <c r="S267" s="175" t="s">
        <v>10920</v>
      </c>
    </row>
    <row r="268" spans="1:19" ht="102" x14ac:dyDescent="0.2">
      <c r="A268" s="141" t="s">
        <v>29</v>
      </c>
      <c r="B268" s="259" t="s">
        <v>47</v>
      </c>
      <c r="C268" s="192" t="s">
        <v>10977</v>
      </c>
      <c r="D268" s="185" t="s">
        <v>10916</v>
      </c>
      <c r="E268" s="185" t="s">
        <v>10929</v>
      </c>
      <c r="F268" s="362" t="s">
        <v>173</v>
      </c>
      <c r="G268" s="362" t="s">
        <v>216</v>
      </c>
      <c r="H268" s="362" t="s">
        <v>129</v>
      </c>
      <c r="I268" s="175" t="s">
        <v>189</v>
      </c>
      <c r="J268" s="175"/>
      <c r="K268" s="175" t="s">
        <v>3627</v>
      </c>
      <c r="L268" s="313" t="s">
        <v>11056</v>
      </c>
      <c r="M268" s="500" t="s">
        <v>4658</v>
      </c>
      <c r="N268" s="315"/>
      <c r="O268" s="175">
        <v>2023</v>
      </c>
      <c r="P268" s="175">
        <v>2023</v>
      </c>
      <c r="Q268" s="713">
        <v>60</v>
      </c>
      <c r="R268" s="175"/>
      <c r="S268" s="175" t="s">
        <v>10920</v>
      </c>
    </row>
    <row r="269" spans="1:19" ht="102" x14ac:dyDescent="0.2">
      <c r="A269" s="141" t="s">
        <v>29</v>
      </c>
      <c r="B269" s="259" t="s">
        <v>47</v>
      </c>
      <c r="C269" s="192" t="s">
        <v>10977</v>
      </c>
      <c r="D269" s="185" t="s">
        <v>10916</v>
      </c>
      <c r="E269" s="185" t="s">
        <v>10929</v>
      </c>
      <c r="F269" s="362" t="s">
        <v>173</v>
      </c>
      <c r="G269" s="362" t="s">
        <v>216</v>
      </c>
      <c r="H269" s="362" t="s">
        <v>129</v>
      </c>
      <c r="I269" s="175" t="s">
        <v>189</v>
      </c>
      <c r="J269" s="175"/>
      <c r="K269" s="175" t="s">
        <v>3627</v>
      </c>
      <c r="L269" s="313" t="s">
        <v>11057</v>
      </c>
      <c r="M269" s="500" t="s">
        <v>4658</v>
      </c>
      <c r="N269" s="315"/>
      <c r="O269" s="175">
        <v>2023</v>
      </c>
      <c r="P269" s="175">
        <v>2023</v>
      </c>
      <c r="Q269" s="713">
        <v>60</v>
      </c>
      <c r="R269" s="175"/>
      <c r="S269" s="175" t="s">
        <v>10920</v>
      </c>
    </row>
    <row r="270" spans="1:19" ht="102" x14ac:dyDescent="0.2">
      <c r="A270" s="141" t="s">
        <v>29</v>
      </c>
      <c r="B270" s="259" t="s">
        <v>47</v>
      </c>
      <c r="C270" s="192" t="s">
        <v>10977</v>
      </c>
      <c r="D270" s="185" t="s">
        <v>10916</v>
      </c>
      <c r="E270" s="185" t="s">
        <v>10929</v>
      </c>
      <c r="F270" s="362" t="s">
        <v>173</v>
      </c>
      <c r="G270" s="362" t="s">
        <v>216</v>
      </c>
      <c r="H270" s="362" t="s">
        <v>129</v>
      </c>
      <c r="I270" s="175" t="s">
        <v>189</v>
      </c>
      <c r="J270" s="175"/>
      <c r="K270" s="175" t="s">
        <v>3627</v>
      </c>
      <c r="L270" s="313" t="s">
        <v>11058</v>
      </c>
      <c r="M270" s="313" t="s">
        <v>11059</v>
      </c>
      <c r="N270" s="315"/>
      <c r="O270" s="175">
        <v>2023</v>
      </c>
      <c r="P270" s="175">
        <v>2023</v>
      </c>
      <c r="Q270" s="713">
        <v>60</v>
      </c>
      <c r="R270" s="175"/>
      <c r="S270" s="175" t="s">
        <v>10920</v>
      </c>
    </row>
    <row r="271" spans="1:19" ht="102" x14ac:dyDescent="0.2">
      <c r="A271" s="141" t="s">
        <v>29</v>
      </c>
      <c r="B271" s="259" t="s">
        <v>47</v>
      </c>
      <c r="C271" s="192" t="s">
        <v>10977</v>
      </c>
      <c r="D271" s="185" t="s">
        <v>10916</v>
      </c>
      <c r="E271" s="185" t="s">
        <v>10929</v>
      </c>
      <c r="F271" s="362" t="s">
        <v>173</v>
      </c>
      <c r="G271" s="362" t="s">
        <v>216</v>
      </c>
      <c r="H271" s="362" t="s">
        <v>129</v>
      </c>
      <c r="I271" s="175" t="s">
        <v>189</v>
      </c>
      <c r="J271" s="175"/>
      <c r="K271" s="175" t="s">
        <v>3627</v>
      </c>
      <c r="L271" s="313" t="s">
        <v>11060</v>
      </c>
      <c r="M271" s="313" t="s">
        <v>11061</v>
      </c>
      <c r="N271" s="315"/>
      <c r="O271" s="175">
        <v>2023</v>
      </c>
      <c r="P271" s="175">
        <v>2023</v>
      </c>
      <c r="Q271" s="713">
        <v>60</v>
      </c>
      <c r="R271" s="175"/>
      <c r="S271" s="175" t="s">
        <v>10920</v>
      </c>
    </row>
    <row r="272" spans="1:19" ht="102" x14ac:dyDescent="0.2">
      <c r="A272" s="141" t="s">
        <v>29</v>
      </c>
      <c r="B272" s="259" t="s">
        <v>47</v>
      </c>
      <c r="C272" s="192" t="s">
        <v>10966</v>
      </c>
      <c r="D272" s="185" t="s">
        <v>10916</v>
      </c>
      <c r="E272" s="185" t="s">
        <v>10929</v>
      </c>
      <c r="F272" s="362" t="s">
        <v>173</v>
      </c>
      <c r="G272" s="362" t="s">
        <v>216</v>
      </c>
      <c r="H272" s="362" t="s">
        <v>129</v>
      </c>
      <c r="I272" s="175" t="s">
        <v>189</v>
      </c>
      <c r="J272" s="175"/>
      <c r="K272" s="175" t="s">
        <v>3627</v>
      </c>
      <c r="L272" s="313" t="s">
        <v>11062</v>
      </c>
      <c r="M272" s="313" t="s">
        <v>11063</v>
      </c>
      <c r="N272" s="315"/>
      <c r="O272" s="175">
        <v>2023</v>
      </c>
      <c r="P272" s="175">
        <v>2023</v>
      </c>
      <c r="Q272" s="713">
        <v>300</v>
      </c>
      <c r="R272" s="175"/>
      <c r="S272" s="175" t="s">
        <v>10920</v>
      </c>
    </row>
    <row r="273" spans="1:19" ht="102" x14ac:dyDescent="0.2">
      <c r="A273" s="141" t="s">
        <v>29</v>
      </c>
      <c r="B273" s="259" t="s">
        <v>47</v>
      </c>
      <c r="C273" s="192" t="s">
        <v>10977</v>
      </c>
      <c r="D273" s="185" t="s">
        <v>10916</v>
      </c>
      <c r="E273" s="185" t="s">
        <v>10929</v>
      </c>
      <c r="F273" s="362" t="s">
        <v>173</v>
      </c>
      <c r="G273" s="362" t="s">
        <v>216</v>
      </c>
      <c r="H273" s="362" t="s">
        <v>129</v>
      </c>
      <c r="I273" s="175" t="s">
        <v>189</v>
      </c>
      <c r="J273" s="175"/>
      <c r="K273" s="175" t="s">
        <v>3627</v>
      </c>
      <c r="L273" s="313" t="s">
        <v>11064</v>
      </c>
      <c r="M273" s="500" t="s">
        <v>4658</v>
      </c>
      <c r="N273" s="315"/>
      <c r="O273" s="175">
        <v>2023</v>
      </c>
      <c r="P273" s="175">
        <v>2023</v>
      </c>
      <c r="Q273" s="713">
        <v>60</v>
      </c>
      <c r="R273" s="175"/>
      <c r="S273" s="175" t="s">
        <v>10920</v>
      </c>
    </row>
    <row r="274" spans="1:19" ht="102" x14ac:dyDescent="0.2">
      <c r="A274" s="141" t="s">
        <v>29</v>
      </c>
      <c r="B274" s="259" t="s">
        <v>47</v>
      </c>
      <c r="C274" s="192" t="s">
        <v>11065</v>
      </c>
      <c r="D274" s="185" t="s">
        <v>10916</v>
      </c>
      <c r="E274" s="191" t="s">
        <v>11066</v>
      </c>
      <c r="F274" s="362" t="s">
        <v>173</v>
      </c>
      <c r="G274" s="362" t="s">
        <v>216</v>
      </c>
      <c r="H274" s="362" t="s">
        <v>129</v>
      </c>
      <c r="I274" s="175" t="s">
        <v>189</v>
      </c>
      <c r="J274" s="175"/>
      <c r="K274" s="175" t="s">
        <v>3627</v>
      </c>
      <c r="L274" s="313" t="s">
        <v>11067</v>
      </c>
      <c r="M274" s="313" t="s">
        <v>11068</v>
      </c>
      <c r="N274" s="315"/>
      <c r="O274" s="175">
        <v>2023</v>
      </c>
      <c r="P274" s="175">
        <v>2023</v>
      </c>
      <c r="Q274" s="713">
        <v>1500</v>
      </c>
      <c r="R274" s="175"/>
      <c r="S274" s="175" t="s">
        <v>10920</v>
      </c>
    </row>
    <row r="275" spans="1:19" ht="102" x14ac:dyDescent="0.2">
      <c r="A275" s="141" t="s">
        <v>29</v>
      </c>
      <c r="B275" s="259" t="s">
        <v>47</v>
      </c>
      <c r="C275" s="192" t="s">
        <v>10977</v>
      </c>
      <c r="D275" s="185" t="s">
        <v>10916</v>
      </c>
      <c r="E275" s="185" t="s">
        <v>10929</v>
      </c>
      <c r="F275" s="362" t="s">
        <v>173</v>
      </c>
      <c r="G275" s="362" t="s">
        <v>216</v>
      </c>
      <c r="H275" s="362" t="s">
        <v>129</v>
      </c>
      <c r="I275" s="175" t="s">
        <v>189</v>
      </c>
      <c r="J275" s="175"/>
      <c r="K275" s="175" t="s">
        <v>3627</v>
      </c>
      <c r="L275" s="313" t="s">
        <v>11069</v>
      </c>
      <c r="M275" s="500" t="s">
        <v>4658</v>
      </c>
      <c r="N275" s="315"/>
      <c r="O275" s="175">
        <v>2023</v>
      </c>
      <c r="P275" s="175">
        <v>2023</v>
      </c>
      <c r="Q275" s="713">
        <v>60</v>
      </c>
      <c r="R275" s="175"/>
      <c r="S275" s="175" t="s">
        <v>10920</v>
      </c>
    </row>
    <row r="276" spans="1:19" ht="102" x14ac:dyDescent="0.2">
      <c r="A276" s="141" t="s">
        <v>29</v>
      </c>
      <c r="B276" s="259" t="s">
        <v>47</v>
      </c>
      <c r="C276" s="192" t="s">
        <v>10977</v>
      </c>
      <c r="D276" s="185" t="s">
        <v>10916</v>
      </c>
      <c r="E276" s="185" t="s">
        <v>10929</v>
      </c>
      <c r="F276" s="362" t="s">
        <v>173</v>
      </c>
      <c r="G276" s="362" t="s">
        <v>216</v>
      </c>
      <c r="H276" s="362" t="s">
        <v>129</v>
      </c>
      <c r="I276" s="175" t="s">
        <v>189</v>
      </c>
      <c r="J276" s="175"/>
      <c r="K276" s="175" t="s">
        <v>3627</v>
      </c>
      <c r="L276" s="313" t="s">
        <v>11070</v>
      </c>
      <c r="M276" s="500" t="s">
        <v>4658</v>
      </c>
      <c r="N276" s="315"/>
      <c r="O276" s="175">
        <v>2023</v>
      </c>
      <c r="P276" s="175">
        <v>2023</v>
      </c>
      <c r="Q276" s="713">
        <v>60</v>
      </c>
      <c r="R276" s="175"/>
      <c r="S276" s="175" t="s">
        <v>10920</v>
      </c>
    </row>
    <row r="277" spans="1:19" ht="102" x14ac:dyDescent="0.2">
      <c r="A277" s="141" t="s">
        <v>29</v>
      </c>
      <c r="B277" s="259" t="s">
        <v>47</v>
      </c>
      <c r="C277" s="192" t="s">
        <v>10977</v>
      </c>
      <c r="D277" s="185" t="s">
        <v>10916</v>
      </c>
      <c r="E277" s="185" t="s">
        <v>10929</v>
      </c>
      <c r="F277" s="362" t="s">
        <v>173</v>
      </c>
      <c r="G277" s="362" t="s">
        <v>216</v>
      </c>
      <c r="H277" s="362" t="s">
        <v>129</v>
      </c>
      <c r="I277" s="175" t="s">
        <v>189</v>
      </c>
      <c r="J277" s="175"/>
      <c r="K277" s="175" t="s">
        <v>3627</v>
      </c>
      <c r="L277" s="313" t="s">
        <v>11071</v>
      </c>
      <c r="M277" s="500" t="s">
        <v>4658</v>
      </c>
      <c r="N277" s="315"/>
      <c r="O277" s="175">
        <v>2023</v>
      </c>
      <c r="P277" s="175">
        <v>2023</v>
      </c>
      <c r="Q277" s="713">
        <v>60</v>
      </c>
      <c r="R277" s="175"/>
      <c r="S277" s="175" t="s">
        <v>10920</v>
      </c>
    </row>
    <row r="278" spans="1:19" ht="38.25" x14ac:dyDescent="0.2">
      <c r="A278" s="141" t="s">
        <v>29</v>
      </c>
      <c r="B278" s="259" t="s">
        <v>47</v>
      </c>
      <c r="C278" s="195" t="s">
        <v>10880</v>
      </c>
      <c r="D278" s="185" t="s">
        <v>10843</v>
      </c>
      <c r="E278" s="538" t="s">
        <v>11072</v>
      </c>
      <c r="F278" s="362" t="s">
        <v>173</v>
      </c>
      <c r="G278" s="362" t="s">
        <v>216</v>
      </c>
      <c r="H278" s="362" t="s">
        <v>129</v>
      </c>
      <c r="I278" s="175" t="s">
        <v>189</v>
      </c>
      <c r="J278" s="175"/>
      <c r="K278" s="175" t="s">
        <v>3627</v>
      </c>
      <c r="L278" s="313" t="s">
        <v>11073</v>
      </c>
      <c r="M278" s="313" t="s">
        <v>11074</v>
      </c>
      <c r="N278" s="315"/>
      <c r="O278" s="175">
        <v>2023</v>
      </c>
      <c r="P278" s="175">
        <v>2023</v>
      </c>
      <c r="Q278" s="713">
        <v>610.20000000000005</v>
      </c>
      <c r="R278" s="175"/>
      <c r="S278" s="175" t="s">
        <v>10847</v>
      </c>
    </row>
    <row r="279" spans="1:19" ht="102" x14ac:dyDescent="0.2">
      <c r="A279" s="141" t="s">
        <v>29</v>
      </c>
      <c r="B279" s="259" t="s">
        <v>47</v>
      </c>
      <c r="C279" s="192" t="s">
        <v>10977</v>
      </c>
      <c r="D279" s="185" t="s">
        <v>10916</v>
      </c>
      <c r="E279" s="185" t="s">
        <v>10929</v>
      </c>
      <c r="F279" s="362" t="s">
        <v>173</v>
      </c>
      <c r="G279" s="362" t="s">
        <v>216</v>
      </c>
      <c r="H279" s="362" t="s">
        <v>129</v>
      </c>
      <c r="I279" s="175" t="s">
        <v>189</v>
      </c>
      <c r="J279" s="175"/>
      <c r="K279" s="175" t="s">
        <v>3627</v>
      </c>
      <c r="L279" s="313" t="s">
        <v>11067</v>
      </c>
      <c r="M279" s="313" t="s">
        <v>11068</v>
      </c>
      <c r="N279" s="315"/>
      <c r="O279" s="175">
        <v>2023</v>
      </c>
      <c r="P279" s="175">
        <v>2023</v>
      </c>
      <c r="Q279" s="713">
        <v>60</v>
      </c>
      <c r="R279" s="175"/>
      <c r="S279" s="175" t="s">
        <v>10920</v>
      </c>
    </row>
    <row r="280" spans="1:19" ht="102" x14ac:dyDescent="0.2">
      <c r="A280" s="141" t="s">
        <v>29</v>
      </c>
      <c r="B280" s="259" t="s">
        <v>47</v>
      </c>
      <c r="C280" s="192" t="s">
        <v>10966</v>
      </c>
      <c r="D280" s="185" t="s">
        <v>10916</v>
      </c>
      <c r="E280" s="185" t="s">
        <v>10929</v>
      </c>
      <c r="F280" s="362" t="s">
        <v>173</v>
      </c>
      <c r="G280" s="362" t="s">
        <v>216</v>
      </c>
      <c r="H280" s="362" t="s">
        <v>129</v>
      </c>
      <c r="I280" s="175" t="s">
        <v>189</v>
      </c>
      <c r="J280" s="175"/>
      <c r="K280" s="175" t="s">
        <v>3627</v>
      </c>
      <c r="L280" s="313" t="s">
        <v>11075</v>
      </c>
      <c r="M280" s="500" t="s">
        <v>4658</v>
      </c>
      <c r="N280" s="315"/>
      <c r="O280" s="175">
        <v>2023</v>
      </c>
      <c r="P280" s="175">
        <v>2023</v>
      </c>
      <c r="Q280" s="713">
        <v>300</v>
      </c>
      <c r="R280" s="175"/>
      <c r="S280" s="175" t="s">
        <v>10920</v>
      </c>
    </row>
    <row r="281" spans="1:19" ht="102" x14ac:dyDescent="0.2">
      <c r="A281" s="141" t="s">
        <v>29</v>
      </c>
      <c r="B281" s="259" t="s">
        <v>47</v>
      </c>
      <c r="C281" s="192" t="s">
        <v>10977</v>
      </c>
      <c r="D281" s="185" t="s">
        <v>10916</v>
      </c>
      <c r="E281" s="185" t="s">
        <v>10929</v>
      </c>
      <c r="F281" s="362" t="s">
        <v>173</v>
      </c>
      <c r="G281" s="362" t="s">
        <v>216</v>
      </c>
      <c r="H281" s="362" t="s">
        <v>129</v>
      </c>
      <c r="I281" s="175" t="s">
        <v>189</v>
      </c>
      <c r="J281" s="175"/>
      <c r="K281" s="175" t="s">
        <v>3627</v>
      </c>
      <c r="L281" s="313" t="s">
        <v>11076</v>
      </c>
      <c r="M281" s="500" t="s">
        <v>4658</v>
      </c>
      <c r="N281" s="315"/>
      <c r="O281" s="175">
        <v>2023</v>
      </c>
      <c r="P281" s="175">
        <v>2023</v>
      </c>
      <c r="Q281" s="713">
        <v>60</v>
      </c>
      <c r="R281" s="175"/>
      <c r="S281" s="175" t="s">
        <v>10920</v>
      </c>
    </row>
    <row r="282" spans="1:19" ht="102" x14ac:dyDescent="0.2">
      <c r="A282" s="141" t="s">
        <v>29</v>
      </c>
      <c r="B282" s="259" t="s">
        <v>47</v>
      </c>
      <c r="C282" s="192" t="s">
        <v>10977</v>
      </c>
      <c r="D282" s="185" t="s">
        <v>10916</v>
      </c>
      <c r="E282" s="185" t="s">
        <v>10929</v>
      </c>
      <c r="F282" s="362" t="s">
        <v>173</v>
      </c>
      <c r="G282" s="362" t="s">
        <v>216</v>
      </c>
      <c r="H282" s="362" t="s">
        <v>129</v>
      </c>
      <c r="I282" s="175" t="s">
        <v>189</v>
      </c>
      <c r="J282" s="175"/>
      <c r="K282" s="175" t="s">
        <v>3627</v>
      </c>
      <c r="L282" s="313" t="s">
        <v>11077</v>
      </c>
      <c r="M282" s="313" t="s">
        <v>11078</v>
      </c>
      <c r="N282" s="315"/>
      <c r="O282" s="175">
        <v>2023</v>
      </c>
      <c r="P282" s="175">
        <v>2023</v>
      </c>
      <c r="Q282" s="713">
        <v>60</v>
      </c>
      <c r="R282" s="175"/>
      <c r="S282" s="175" t="s">
        <v>10920</v>
      </c>
    </row>
    <row r="283" spans="1:19" ht="102" x14ac:dyDescent="0.2">
      <c r="A283" s="141" t="s">
        <v>29</v>
      </c>
      <c r="B283" s="259" t="s">
        <v>47</v>
      </c>
      <c r="C283" s="192" t="s">
        <v>10977</v>
      </c>
      <c r="D283" s="185" t="s">
        <v>10916</v>
      </c>
      <c r="E283" s="185" t="s">
        <v>10929</v>
      </c>
      <c r="F283" s="362" t="s">
        <v>173</v>
      </c>
      <c r="G283" s="362" t="s">
        <v>216</v>
      </c>
      <c r="H283" s="362" t="s">
        <v>129</v>
      </c>
      <c r="I283" s="175" t="s">
        <v>189</v>
      </c>
      <c r="J283" s="175"/>
      <c r="K283" s="175" t="s">
        <v>3627</v>
      </c>
      <c r="L283" s="313" t="s">
        <v>11079</v>
      </c>
      <c r="M283" s="313" t="s">
        <v>11080</v>
      </c>
      <c r="N283" s="504"/>
      <c r="O283" s="175">
        <v>2023</v>
      </c>
      <c r="P283" s="175">
        <v>2023</v>
      </c>
      <c r="Q283" s="717">
        <v>60</v>
      </c>
      <c r="R283" s="175"/>
      <c r="S283" s="175" t="s">
        <v>10920</v>
      </c>
    </row>
    <row r="284" spans="1:19" ht="102" x14ac:dyDescent="0.2">
      <c r="A284" s="141" t="s">
        <v>29</v>
      </c>
      <c r="B284" s="259" t="s">
        <v>47</v>
      </c>
      <c r="C284" s="192" t="s">
        <v>10977</v>
      </c>
      <c r="D284" s="185" t="s">
        <v>10916</v>
      </c>
      <c r="E284" s="185" t="s">
        <v>10929</v>
      </c>
      <c r="F284" s="362" t="s">
        <v>173</v>
      </c>
      <c r="G284" s="362" t="s">
        <v>216</v>
      </c>
      <c r="H284" s="362" t="s">
        <v>129</v>
      </c>
      <c r="I284" s="175" t="s">
        <v>189</v>
      </c>
      <c r="J284" s="175"/>
      <c r="K284" s="175" t="s">
        <v>3627</v>
      </c>
      <c r="L284" s="502" t="s">
        <v>11081</v>
      </c>
      <c r="M284" s="313" t="s">
        <v>11082</v>
      </c>
      <c r="N284" s="503"/>
      <c r="O284" s="175">
        <v>2023</v>
      </c>
      <c r="P284" s="175">
        <v>2023</v>
      </c>
      <c r="Q284" s="716">
        <v>60</v>
      </c>
      <c r="R284" s="175"/>
      <c r="S284" s="175" t="s">
        <v>10920</v>
      </c>
    </row>
    <row r="285" spans="1:19" ht="102" x14ac:dyDescent="0.2">
      <c r="A285" s="141" t="s">
        <v>29</v>
      </c>
      <c r="B285" s="259" t="s">
        <v>47</v>
      </c>
      <c r="C285" s="195" t="s">
        <v>11083</v>
      </c>
      <c r="D285" s="185" t="s">
        <v>11084</v>
      </c>
      <c r="E285" s="538" t="s">
        <v>11085</v>
      </c>
      <c r="F285" s="362" t="s">
        <v>173</v>
      </c>
      <c r="G285" s="362" t="s">
        <v>216</v>
      </c>
      <c r="H285" s="362" t="s">
        <v>129</v>
      </c>
      <c r="I285" s="175" t="s">
        <v>189</v>
      </c>
      <c r="J285" s="175"/>
      <c r="K285" s="175" t="s">
        <v>3627</v>
      </c>
      <c r="L285" s="502" t="s">
        <v>10895</v>
      </c>
      <c r="M285" s="192" t="s">
        <v>10896</v>
      </c>
      <c r="N285" s="503"/>
      <c r="O285" s="175">
        <v>2023</v>
      </c>
      <c r="P285" s="175">
        <v>2023</v>
      </c>
      <c r="Q285" s="716">
        <v>9360</v>
      </c>
      <c r="R285" s="175"/>
      <c r="S285" s="175" t="s">
        <v>11086</v>
      </c>
    </row>
    <row r="286" spans="1:19" ht="38.25" x14ac:dyDescent="0.2">
      <c r="A286" s="141" t="s">
        <v>29</v>
      </c>
      <c r="B286" s="259" t="s">
        <v>47</v>
      </c>
      <c r="C286" s="192" t="s">
        <v>10842</v>
      </c>
      <c r="D286" s="185" t="s">
        <v>10843</v>
      </c>
      <c r="E286" s="538" t="s">
        <v>11087</v>
      </c>
      <c r="F286" s="362" t="s">
        <v>173</v>
      </c>
      <c r="G286" s="362" t="s">
        <v>216</v>
      </c>
      <c r="H286" s="362" t="s">
        <v>129</v>
      </c>
      <c r="I286" s="175" t="s">
        <v>189</v>
      </c>
      <c r="J286" s="175"/>
      <c r="K286" s="175" t="s">
        <v>3627</v>
      </c>
      <c r="L286" s="502" t="s">
        <v>11088</v>
      </c>
      <c r="M286" s="186" t="s">
        <v>11089</v>
      </c>
      <c r="N286" s="503"/>
      <c r="O286" s="175">
        <v>2023</v>
      </c>
      <c r="P286" s="175">
        <v>2023</v>
      </c>
      <c r="Q286" s="716">
        <v>1776</v>
      </c>
      <c r="R286" s="175"/>
      <c r="S286" s="175" t="s">
        <v>10847</v>
      </c>
    </row>
    <row r="287" spans="1:19" ht="25.5" x14ac:dyDescent="0.2">
      <c r="A287" s="141" t="s">
        <v>29</v>
      </c>
      <c r="B287" s="259" t="s">
        <v>47</v>
      </c>
      <c r="C287" s="192" t="s">
        <v>11090</v>
      </c>
      <c r="D287" s="185" t="s">
        <v>11091</v>
      </c>
      <c r="E287" s="538" t="s">
        <v>11092</v>
      </c>
      <c r="F287" s="362" t="s">
        <v>173</v>
      </c>
      <c r="G287" s="362" t="s">
        <v>216</v>
      </c>
      <c r="H287" s="362" t="s">
        <v>129</v>
      </c>
      <c r="I287" s="175" t="s">
        <v>189</v>
      </c>
      <c r="J287" s="175"/>
      <c r="K287" s="175" t="s">
        <v>3627</v>
      </c>
      <c r="L287" s="502" t="s">
        <v>11093</v>
      </c>
      <c r="M287" s="186" t="s">
        <v>11094</v>
      </c>
      <c r="N287" s="503"/>
      <c r="O287" s="175">
        <v>2023</v>
      </c>
      <c r="P287" s="175">
        <v>2023</v>
      </c>
      <c r="Q287" s="716">
        <v>2760</v>
      </c>
      <c r="R287" s="175"/>
      <c r="S287" s="175" t="s">
        <v>11095</v>
      </c>
    </row>
    <row r="288" spans="1:19" ht="38.25" x14ac:dyDescent="0.2">
      <c r="A288" s="141" t="s">
        <v>29</v>
      </c>
      <c r="B288" s="259" t="s">
        <v>47</v>
      </c>
      <c r="C288" s="192" t="s">
        <v>10842</v>
      </c>
      <c r="D288" s="185" t="s">
        <v>10843</v>
      </c>
      <c r="E288" s="538" t="s">
        <v>11096</v>
      </c>
      <c r="F288" s="362" t="s">
        <v>173</v>
      </c>
      <c r="G288" s="362" t="s">
        <v>216</v>
      </c>
      <c r="H288" s="362" t="s">
        <v>129</v>
      </c>
      <c r="I288" s="175" t="s">
        <v>189</v>
      </c>
      <c r="J288" s="175"/>
      <c r="K288" s="175" t="s">
        <v>3627</v>
      </c>
      <c r="L288" s="502" t="s">
        <v>11097</v>
      </c>
      <c r="M288" s="186" t="s">
        <v>11098</v>
      </c>
      <c r="N288" s="503"/>
      <c r="O288" s="175">
        <v>2023</v>
      </c>
      <c r="P288" s="175">
        <v>2023</v>
      </c>
      <c r="Q288" s="716">
        <v>1512</v>
      </c>
      <c r="R288" s="175"/>
      <c r="S288" s="175" t="s">
        <v>10847</v>
      </c>
    </row>
    <row r="289" spans="1:19" ht="38.25" x14ac:dyDescent="0.2">
      <c r="A289" s="141" t="s">
        <v>29</v>
      </c>
      <c r="B289" s="259" t="s">
        <v>47</v>
      </c>
      <c r="C289" s="192" t="s">
        <v>10842</v>
      </c>
      <c r="D289" s="185" t="s">
        <v>10843</v>
      </c>
      <c r="E289" s="538" t="s">
        <v>11099</v>
      </c>
      <c r="F289" s="362" t="s">
        <v>173</v>
      </c>
      <c r="G289" s="362" t="s">
        <v>216</v>
      </c>
      <c r="H289" s="362" t="s">
        <v>129</v>
      </c>
      <c r="I289" s="175" t="s">
        <v>189</v>
      </c>
      <c r="J289" s="175"/>
      <c r="K289" s="175" t="s">
        <v>3627</v>
      </c>
      <c r="L289" s="502" t="s">
        <v>11100</v>
      </c>
      <c r="M289" s="313" t="s">
        <v>11101</v>
      </c>
      <c r="N289" s="503"/>
      <c r="O289" s="175">
        <v>2023</v>
      </c>
      <c r="P289" s="175">
        <v>2023</v>
      </c>
      <c r="Q289" s="716">
        <v>7176</v>
      </c>
      <c r="R289" s="175"/>
      <c r="S289" s="175" t="s">
        <v>10847</v>
      </c>
    </row>
    <row r="290" spans="1:19" ht="51" x14ac:dyDescent="0.2">
      <c r="A290" s="141" t="s">
        <v>29</v>
      </c>
      <c r="B290" s="259" t="s">
        <v>47</v>
      </c>
      <c r="C290" s="192" t="s">
        <v>11102</v>
      </c>
      <c r="D290" s="185" t="s">
        <v>11103</v>
      </c>
      <c r="E290" s="539" t="s">
        <v>11104</v>
      </c>
      <c r="F290" s="362" t="s">
        <v>173</v>
      </c>
      <c r="G290" s="362" t="s">
        <v>216</v>
      </c>
      <c r="H290" s="362" t="s">
        <v>129</v>
      </c>
      <c r="I290" s="175" t="s">
        <v>189</v>
      </c>
      <c r="J290" s="175"/>
      <c r="K290" s="175" t="s">
        <v>3627</v>
      </c>
      <c r="L290" s="502" t="s">
        <v>11093</v>
      </c>
      <c r="M290" s="313" t="s">
        <v>11094</v>
      </c>
      <c r="N290" s="503"/>
      <c r="O290" s="175">
        <v>2023</v>
      </c>
      <c r="P290" s="175">
        <v>2023</v>
      </c>
      <c r="Q290" s="716">
        <v>4500</v>
      </c>
      <c r="R290" s="175"/>
      <c r="S290" s="175" t="s">
        <v>11105</v>
      </c>
    </row>
    <row r="291" spans="1:19" ht="38.25" x14ac:dyDescent="0.2">
      <c r="A291" s="141" t="s">
        <v>29</v>
      </c>
      <c r="B291" s="259" t="s">
        <v>47</v>
      </c>
      <c r="C291" s="195" t="s">
        <v>10880</v>
      </c>
      <c r="D291" s="185" t="s">
        <v>10843</v>
      </c>
      <c r="E291" s="539" t="s">
        <v>11106</v>
      </c>
      <c r="F291" s="362" t="s">
        <v>173</v>
      </c>
      <c r="G291" s="362" t="s">
        <v>216</v>
      </c>
      <c r="H291" s="362" t="s">
        <v>129</v>
      </c>
      <c r="I291" s="175" t="s">
        <v>189</v>
      </c>
      <c r="J291" s="175"/>
      <c r="K291" s="175" t="s">
        <v>3627</v>
      </c>
      <c r="L291" s="502" t="s">
        <v>11107</v>
      </c>
      <c r="M291" s="186" t="s">
        <v>11108</v>
      </c>
      <c r="N291" s="503"/>
      <c r="O291" s="175">
        <v>2023</v>
      </c>
      <c r="P291" s="175">
        <v>2023</v>
      </c>
      <c r="Q291" s="716">
        <v>660</v>
      </c>
      <c r="R291" s="175"/>
      <c r="S291" s="175" t="s">
        <v>10847</v>
      </c>
    </row>
    <row r="292" spans="1:19" ht="102" x14ac:dyDescent="0.2">
      <c r="A292" s="141" t="s">
        <v>29</v>
      </c>
      <c r="B292" s="259" t="s">
        <v>47</v>
      </c>
      <c r="C292" s="313" t="s">
        <v>11109</v>
      </c>
      <c r="D292" s="185" t="s">
        <v>10916</v>
      </c>
      <c r="E292" s="539" t="s">
        <v>11110</v>
      </c>
      <c r="F292" s="362" t="s">
        <v>173</v>
      </c>
      <c r="G292" s="362" t="s">
        <v>216</v>
      </c>
      <c r="H292" s="362" t="s">
        <v>129</v>
      </c>
      <c r="I292" s="175" t="s">
        <v>189</v>
      </c>
      <c r="J292" s="175"/>
      <c r="K292" s="175" t="s">
        <v>3627</v>
      </c>
      <c r="L292" s="502" t="s">
        <v>10985</v>
      </c>
      <c r="M292" s="313" t="s">
        <v>10986</v>
      </c>
      <c r="N292" s="503"/>
      <c r="O292" s="175">
        <v>2023</v>
      </c>
      <c r="P292" s="175">
        <v>2023</v>
      </c>
      <c r="Q292" s="716">
        <v>3840</v>
      </c>
      <c r="R292" s="175"/>
      <c r="S292" s="175" t="s">
        <v>10920</v>
      </c>
    </row>
    <row r="293" spans="1:19" ht="38.25" x14ac:dyDescent="0.2">
      <c r="A293" s="141" t="s">
        <v>29</v>
      </c>
      <c r="B293" s="259" t="s">
        <v>47</v>
      </c>
      <c r="C293" s="192" t="s">
        <v>10842</v>
      </c>
      <c r="D293" s="185" t="s">
        <v>10843</v>
      </c>
      <c r="E293" s="539" t="s">
        <v>11111</v>
      </c>
      <c r="F293" s="362" t="s">
        <v>173</v>
      </c>
      <c r="G293" s="362" t="s">
        <v>216</v>
      </c>
      <c r="H293" s="362" t="s">
        <v>129</v>
      </c>
      <c r="I293" s="175" t="s">
        <v>189</v>
      </c>
      <c r="J293" s="175"/>
      <c r="K293" s="175" t="s">
        <v>3627</v>
      </c>
      <c r="L293" s="502" t="s">
        <v>10849</v>
      </c>
      <c r="M293" s="186" t="s">
        <v>10850</v>
      </c>
      <c r="N293" s="503"/>
      <c r="O293" s="175">
        <v>2023</v>
      </c>
      <c r="P293" s="175">
        <v>2023</v>
      </c>
      <c r="Q293" s="716">
        <v>1272</v>
      </c>
      <c r="R293" s="175"/>
      <c r="S293" s="175" t="s">
        <v>10847</v>
      </c>
    </row>
    <row r="294" spans="1:19" ht="38.25" x14ac:dyDescent="0.2">
      <c r="A294" s="141" t="s">
        <v>29</v>
      </c>
      <c r="B294" s="259" t="s">
        <v>47</v>
      </c>
      <c r="C294" s="192" t="s">
        <v>10842</v>
      </c>
      <c r="D294" s="185" t="s">
        <v>10843</v>
      </c>
      <c r="E294" s="539" t="s">
        <v>11112</v>
      </c>
      <c r="F294" s="362" t="s">
        <v>173</v>
      </c>
      <c r="G294" s="362" t="s">
        <v>216</v>
      </c>
      <c r="H294" s="362" t="s">
        <v>129</v>
      </c>
      <c r="I294" s="175" t="s">
        <v>189</v>
      </c>
      <c r="J294" s="175"/>
      <c r="K294" s="175" t="s">
        <v>3627</v>
      </c>
      <c r="L294" s="502" t="s">
        <v>10849</v>
      </c>
      <c r="M294" s="186" t="s">
        <v>10850</v>
      </c>
      <c r="N294" s="503"/>
      <c r="O294" s="175">
        <v>2023</v>
      </c>
      <c r="P294" s="175">
        <v>2023</v>
      </c>
      <c r="Q294" s="716">
        <v>120</v>
      </c>
      <c r="R294" s="175"/>
      <c r="S294" s="175" t="s">
        <v>10847</v>
      </c>
    </row>
    <row r="295" spans="1:19" ht="204" x14ac:dyDescent="0.2">
      <c r="A295" s="141" t="s">
        <v>29</v>
      </c>
      <c r="B295" s="259" t="s">
        <v>47</v>
      </c>
      <c r="C295" s="195" t="s">
        <v>11113</v>
      </c>
      <c r="D295" s="185" t="s">
        <v>11114</v>
      </c>
      <c r="E295" s="191" t="s">
        <v>11115</v>
      </c>
      <c r="F295" s="362" t="s">
        <v>173</v>
      </c>
      <c r="G295" s="362" t="s">
        <v>216</v>
      </c>
      <c r="H295" s="362" t="s">
        <v>129</v>
      </c>
      <c r="I295" s="175" t="s">
        <v>189</v>
      </c>
      <c r="J295" s="175"/>
      <c r="K295" s="175" t="s">
        <v>3627</v>
      </c>
      <c r="L295" s="192" t="s">
        <v>11116</v>
      </c>
      <c r="M295" s="192" t="s">
        <v>11117</v>
      </c>
      <c r="N295" s="194"/>
      <c r="O295" s="175">
        <v>2023</v>
      </c>
      <c r="P295" s="175">
        <v>2023</v>
      </c>
      <c r="Q295" s="718">
        <v>17400</v>
      </c>
      <c r="R295" s="175"/>
      <c r="S295" s="175" t="s">
        <v>11118</v>
      </c>
    </row>
    <row r="296" spans="1:19" ht="63.75" x14ac:dyDescent="0.2">
      <c r="A296" s="141" t="s">
        <v>29</v>
      </c>
      <c r="B296" s="259" t="s">
        <v>47</v>
      </c>
      <c r="C296" s="192" t="s">
        <v>10863</v>
      </c>
      <c r="D296" s="185" t="s">
        <v>10864</v>
      </c>
      <c r="E296" s="191" t="s">
        <v>11119</v>
      </c>
      <c r="F296" s="362" t="s">
        <v>173</v>
      </c>
      <c r="G296" s="362" t="s">
        <v>216</v>
      </c>
      <c r="H296" s="362" t="s">
        <v>129</v>
      </c>
      <c r="I296" s="175" t="s">
        <v>189</v>
      </c>
      <c r="J296" s="175"/>
      <c r="K296" s="175" t="s">
        <v>3627</v>
      </c>
      <c r="L296" s="192" t="s">
        <v>5354</v>
      </c>
      <c r="M296" s="192" t="s">
        <v>6307</v>
      </c>
      <c r="N296" s="194"/>
      <c r="O296" s="175">
        <v>2023</v>
      </c>
      <c r="P296" s="175">
        <v>2023</v>
      </c>
      <c r="Q296" s="718">
        <v>1800</v>
      </c>
      <c r="R296" s="175"/>
      <c r="S296" s="175" t="s">
        <v>10867</v>
      </c>
    </row>
    <row r="297" spans="1:19" ht="63.75" x14ac:dyDescent="0.2">
      <c r="A297" s="141" t="s">
        <v>29</v>
      </c>
      <c r="B297" s="259" t="s">
        <v>47</v>
      </c>
      <c r="C297" s="192" t="s">
        <v>10863</v>
      </c>
      <c r="D297" s="185" t="s">
        <v>10864</v>
      </c>
      <c r="E297" s="191" t="s">
        <v>11120</v>
      </c>
      <c r="F297" s="362" t="s">
        <v>173</v>
      </c>
      <c r="G297" s="362" t="s">
        <v>216</v>
      </c>
      <c r="H297" s="362" t="s">
        <v>129</v>
      </c>
      <c r="I297" s="175" t="s">
        <v>189</v>
      </c>
      <c r="J297" s="175"/>
      <c r="K297" s="175" t="s">
        <v>3627</v>
      </c>
      <c r="L297" s="192" t="s">
        <v>5354</v>
      </c>
      <c r="M297" s="313" t="s">
        <v>6307</v>
      </c>
      <c r="N297" s="194"/>
      <c r="O297" s="175">
        <v>2023</v>
      </c>
      <c r="P297" s="175">
        <v>2023</v>
      </c>
      <c r="Q297" s="718">
        <v>450</v>
      </c>
      <c r="R297" s="175"/>
      <c r="S297" s="175" t="s">
        <v>10867</v>
      </c>
    </row>
    <row r="298" spans="1:19" ht="63.75" x14ac:dyDescent="0.2">
      <c r="A298" s="141" t="s">
        <v>29</v>
      </c>
      <c r="B298" s="259" t="s">
        <v>47</v>
      </c>
      <c r="C298" s="192" t="s">
        <v>10863</v>
      </c>
      <c r="D298" s="185" t="s">
        <v>10864</v>
      </c>
      <c r="E298" s="191" t="s">
        <v>11121</v>
      </c>
      <c r="F298" s="362" t="s">
        <v>173</v>
      </c>
      <c r="G298" s="362" t="s">
        <v>216</v>
      </c>
      <c r="H298" s="362" t="s">
        <v>129</v>
      </c>
      <c r="I298" s="175" t="s">
        <v>189</v>
      </c>
      <c r="J298" s="175"/>
      <c r="K298" s="175" t="s">
        <v>3627</v>
      </c>
      <c r="L298" s="192" t="s">
        <v>5354</v>
      </c>
      <c r="M298" s="192" t="s">
        <v>6307</v>
      </c>
      <c r="N298" s="194"/>
      <c r="O298" s="175">
        <v>2023</v>
      </c>
      <c r="P298" s="175">
        <v>2023</v>
      </c>
      <c r="Q298" s="718">
        <v>450</v>
      </c>
      <c r="R298" s="175"/>
      <c r="S298" s="175" t="s">
        <v>10867</v>
      </c>
    </row>
    <row r="299" spans="1:19" ht="102" x14ac:dyDescent="0.2">
      <c r="A299" s="141" t="s">
        <v>29</v>
      </c>
      <c r="B299" s="259" t="s">
        <v>47</v>
      </c>
      <c r="C299" s="192" t="s">
        <v>8194</v>
      </c>
      <c r="D299" s="185" t="s">
        <v>10916</v>
      </c>
      <c r="E299" s="191" t="s">
        <v>11122</v>
      </c>
      <c r="F299" s="362" t="s">
        <v>173</v>
      </c>
      <c r="G299" s="362" t="s">
        <v>216</v>
      </c>
      <c r="H299" s="362" t="s">
        <v>129</v>
      </c>
      <c r="I299" s="175" t="s">
        <v>189</v>
      </c>
      <c r="J299" s="175"/>
      <c r="K299" s="175" t="s">
        <v>3627</v>
      </c>
      <c r="L299" s="192" t="s">
        <v>11123</v>
      </c>
      <c r="M299" s="192" t="s">
        <v>11124</v>
      </c>
      <c r="N299" s="194"/>
      <c r="O299" s="175">
        <v>2023</v>
      </c>
      <c r="P299" s="175">
        <v>2023</v>
      </c>
      <c r="Q299" s="718">
        <v>3456</v>
      </c>
      <c r="R299" s="175"/>
      <c r="S299" s="175" t="s">
        <v>10920</v>
      </c>
    </row>
    <row r="300" spans="1:19" ht="102" x14ac:dyDescent="0.2">
      <c r="A300" s="141" t="s">
        <v>29</v>
      </c>
      <c r="B300" s="259" t="s">
        <v>47</v>
      </c>
      <c r="C300" s="192" t="s">
        <v>8194</v>
      </c>
      <c r="D300" s="185" t="s">
        <v>10916</v>
      </c>
      <c r="E300" s="191" t="s">
        <v>11125</v>
      </c>
      <c r="F300" s="362" t="s">
        <v>173</v>
      </c>
      <c r="G300" s="362" t="s">
        <v>216</v>
      </c>
      <c r="H300" s="362" t="s">
        <v>129</v>
      </c>
      <c r="I300" s="175" t="s">
        <v>189</v>
      </c>
      <c r="J300" s="175"/>
      <c r="K300" s="175" t="s">
        <v>3627</v>
      </c>
      <c r="L300" s="192" t="s">
        <v>11123</v>
      </c>
      <c r="M300" s="192" t="s">
        <v>11124</v>
      </c>
      <c r="N300" s="194"/>
      <c r="O300" s="175">
        <v>2023</v>
      </c>
      <c r="P300" s="175">
        <v>2023</v>
      </c>
      <c r="Q300" s="718">
        <v>4896</v>
      </c>
      <c r="R300" s="175"/>
      <c r="S300" s="175" t="s">
        <v>10920</v>
      </c>
    </row>
    <row r="301" spans="1:19" ht="102" x14ac:dyDescent="0.2">
      <c r="A301" s="141" t="s">
        <v>29</v>
      </c>
      <c r="B301" s="259" t="s">
        <v>47</v>
      </c>
      <c r="C301" s="192" t="s">
        <v>8194</v>
      </c>
      <c r="D301" s="185" t="s">
        <v>10916</v>
      </c>
      <c r="E301" s="191" t="s">
        <v>11126</v>
      </c>
      <c r="F301" s="362" t="s">
        <v>173</v>
      </c>
      <c r="G301" s="362" t="s">
        <v>216</v>
      </c>
      <c r="H301" s="362" t="s">
        <v>129</v>
      </c>
      <c r="I301" s="175" t="s">
        <v>189</v>
      </c>
      <c r="J301" s="175"/>
      <c r="K301" s="175" t="s">
        <v>3627</v>
      </c>
      <c r="L301" s="192" t="s">
        <v>11123</v>
      </c>
      <c r="M301" s="192" t="s">
        <v>11124</v>
      </c>
      <c r="N301" s="194"/>
      <c r="O301" s="175">
        <v>2023</v>
      </c>
      <c r="P301" s="175">
        <v>2023</v>
      </c>
      <c r="Q301" s="718">
        <v>2880</v>
      </c>
      <c r="R301" s="175"/>
      <c r="S301" s="175" t="s">
        <v>10920</v>
      </c>
    </row>
    <row r="302" spans="1:19" ht="102" x14ac:dyDescent="0.2">
      <c r="A302" s="141" t="s">
        <v>29</v>
      </c>
      <c r="B302" s="259" t="s">
        <v>47</v>
      </c>
      <c r="C302" s="313" t="s">
        <v>11109</v>
      </c>
      <c r="D302" s="185" t="s">
        <v>10916</v>
      </c>
      <c r="E302" s="191" t="s">
        <v>11127</v>
      </c>
      <c r="F302" s="362" t="s">
        <v>173</v>
      </c>
      <c r="G302" s="362" t="s">
        <v>216</v>
      </c>
      <c r="H302" s="362" t="s">
        <v>129</v>
      </c>
      <c r="I302" s="175" t="s">
        <v>189</v>
      </c>
      <c r="J302" s="175"/>
      <c r="K302" s="175" t="s">
        <v>3627</v>
      </c>
      <c r="L302" s="192" t="s">
        <v>11076</v>
      </c>
      <c r="M302" s="500" t="s">
        <v>4658</v>
      </c>
      <c r="N302" s="194"/>
      <c r="O302" s="175">
        <v>2023</v>
      </c>
      <c r="P302" s="175">
        <v>2023</v>
      </c>
      <c r="Q302" s="718">
        <v>120</v>
      </c>
      <c r="R302" s="175"/>
      <c r="S302" s="175" t="s">
        <v>10920</v>
      </c>
    </row>
    <row r="303" spans="1:19" ht="38.25" x14ac:dyDescent="0.2">
      <c r="A303" s="141" t="s">
        <v>29</v>
      </c>
      <c r="B303" s="259" t="s">
        <v>47</v>
      </c>
      <c r="C303" s="192" t="s">
        <v>10842</v>
      </c>
      <c r="D303" s="185" t="s">
        <v>10843</v>
      </c>
      <c r="E303" s="191" t="s">
        <v>11128</v>
      </c>
      <c r="F303" s="362" t="s">
        <v>173</v>
      </c>
      <c r="G303" s="362" t="s">
        <v>216</v>
      </c>
      <c r="H303" s="362" t="s">
        <v>129</v>
      </c>
      <c r="I303" s="175" t="s">
        <v>189</v>
      </c>
      <c r="J303" s="175"/>
      <c r="K303" s="175" t="s">
        <v>3627</v>
      </c>
      <c r="L303" s="192" t="s">
        <v>11129</v>
      </c>
      <c r="M303" s="192" t="s">
        <v>11130</v>
      </c>
      <c r="N303" s="194"/>
      <c r="O303" s="175">
        <v>2023</v>
      </c>
      <c r="P303" s="175">
        <v>2023</v>
      </c>
      <c r="Q303" s="718">
        <v>1536</v>
      </c>
      <c r="R303" s="175"/>
      <c r="S303" s="175" t="s">
        <v>10847</v>
      </c>
    </row>
    <row r="304" spans="1:19" ht="38.25" x14ac:dyDescent="0.2">
      <c r="A304" s="141" t="s">
        <v>29</v>
      </c>
      <c r="B304" s="259" t="s">
        <v>47</v>
      </c>
      <c r="C304" s="192" t="s">
        <v>10842</v>
      </c>
      <c r="D304" s="185" t="s">
        <v>10843</v>
      </c>
      <c r="E304" s="191" t="s">
        <v>11131</v>
      </c>
      <c r="F304" s="362" t="s">
        <v>173</v>
      </c>
      <c r="G304" s="362" t="s">
        <v>216</v>
      </c>
      <c r="H304" s="362" t="s">
        <v>129</v>
      </c>
      <c r="I304" s="175" t="s">
        <v>189</v>
      </c>
      <c r="J304" s="175"/>
      <c r="K304" s="175" t="s">
        <v>3627</v>
      </c>
      <c r="L304" s="192" t="s">
        <v>10858</v>
      </c>
      <c r="M304" s="192" t="s">
        <v>10859</v>
      </c>
      <c r="N304" s="194"/>
      <c r="O304" s="175">
        <v>2023</v>
      </c>
      <c r="P304" s="175">
        <v>2023</v>
      </c>
      <c r="Q304" s="718">
        <v>1320</v>
      </c>
      <c r="R304" s="175"/>
      <c r="S304" s="175" t="s">
        <v>10847</v>
      </c>
    </row>
    <row r="305" spans="1:19" ht="38.25" x14ac:dyDescent="0.2">
      <c r="A305" s="141" t="s">
        <v>29</v>
      </c>
      <c r="B305" s="259" t="s">
        <v>47</v>
      </c>
      <c r="C305" s="195" t="s">
        <v>10880</v>
      </c>
      <c r="D305" s="185" t="s">
        <v>10843</v>
      </c>
      <c r="E305" s="191" t="s">
        <v>11132</v>
      </c>
      <c r="F305" s="362" t="s">
        <v>173</v>
      </c>
      <c r="G305" s="362" t="s">
        <v>216</v>
      </c>
      <c r="H305" s="362" t="s">
        <v>129</v>
      </c>
      <c r="I305" s="175" t="s">
        <v>189</v>
      </c>
      <c r="J305" s="175"/>
      <c r="K305" s="175" t="s">
        <v>3627</v>
      </c>
      <c r="L305" s="192" t="s">
        <v>11133</v>
      </c>
      <c r="M305" s="192" t="s">
        <v>11134</v>
      </c>
      <c r="N305" s="194"/>
      <c r="O305" s="175">
        <v>2023</v>
      </c>
      <c r="P305" s="175">
        <v>2023</v>
      </c>
      <c r="Q305" s="718">
        <v>144.6</v>
      </c>
      <c r="R305" s="175"/>
      <c r="S305" s="175" t="s">
        <v>10847</v>
      </c>
    </row>
    <row r="306" spans="1:19" ht="51" x14ac:dyDescent="0.2">
      <c r="A306" s="141" t="s">
        <v>29</v>
      </c>
      <c r="B306" s="259" t="s">
        <v>47</v>
      </c>
      <c r="C306" s="195" t="s">
        <v>10960</v>
      </c>
      <c r="D306" s="185" t="s">
        <v>10961</v>
      </c>
      <c r="E306" s="191" t="s">
        <v>11135</v>
      </c>
      <c r="F306" s="362" t="s">
        <v>173</v>
      </c>
      <c r="G306" s="362" t="s">
        <v>216</v>
      </c>
      <c r="H306" s="362" t="s">
        <v>129</v>
      </c>
      <c r="I306" s="175" t="s">
        <v>189</v>
      </c>
      <c r="J306" s="175"/>
      <c r="K306" s="175" t="s">
        <v>3627</v>
      </c>
      <c r="L306" s="192" t="s">
        <v>10963</v>
      </c>
      <c r="M306" s="192" t="s">
        <v>10964</v>
      </c>
      <c r="N306" s="194"/>
      <c r="O306" s="175">
        <v>2023</v>
      </c>
      <c r="P306" s="175">
        <v>2023</v>
      </c>
      <c r="Q306" s="718">
        <v>1200</v>
      </c>
      <c r="R306" s="175"/>
      <c r="S306" s="175" t="s">
        <v>10965</v>
      </c>
    </row>
    <row r="307" spans="1:19" ht="102" x14ac:dyDescent="0.2">
      <c r="A307" s="141" t="s">
        <v>29</v>
      </c>
      <c r="B307" s="259" t="s">
        <v>47</v>
      </c>
      <c r="C307" s="192" t="s">
        <v>8194</v>
      </c>
      <c r="D307" s="185" t="s">
        <v>10916</v>
      </c>
      <c r="E307" s="185" t="s">
        <v>11136</v>
      </c>
      <c r="F307" s="362" t="s">
        <v>173</v>
      </c>
      <c r="G307" s="362" t="s">
        <v>216</v>
      </c>
      <c r="H307" s="362" t="s">
        <v>129</v>
      </c>
      <c r="I307" s="175" t="s">
        <v>189</v>
      </c>
      <c r="J307" s="175"/>
      <c r="K307" s="175" t="s">
        <v>3627</v>
      </c>
      <c r="L307" s="192" t="s">
        <v>11007</v>
      </c>
      <c r="M307" s="192" t="s">
        <v>11008</v>
      </c>
      <c r="N307" s="194"/>
      <c r="O307" s="175">
        <v>2023</v>
      </c>
      <c r="P307" s="175">
        <v>2023</v>
      </c>
      <c r="Q307" s="718">
        <v>3290.78</v>
      </c>
      <c r="R307" s="175"/>
      <c r="S307" s="175" t="s">
        <v>10920</v>
      </c>
    </row>
    <row r="308" spans="1:19" ht="102" x14ac:dyDescent="0.2">
      <c r="A308" s="141" t="s">
        <v>29</v>
      </c>
      <c r="B308" s="259" t="s">
        <v>47</v>
      </c>
      <c r="C308" s="192" t="s">
        <v>8194</v>
      </c>
      <c r="D308" s="185" t="s">
        <v>10916</v>
      </c>
      <c r="E308" s="185" t="s">
        <v>11137</v>
      </c>
      <c r="F308" s="362" t="s">
        <v>173</v>
      </c>
      <c r="G308" s="362" t="s">
        <v>216</v>
      </c>
      <c r="H308" s="362" t="s">
        <v>129</v>
      </c>
      <c r="I308" s="175" t="s">
        <v>189</v>
      </c>
      <c r="J308" s="175"/>
      <c r="K308" s="175" t="s">
        <v>3627</v>
      </c>
      <c r="L308" s="192" t="s">
        <v>11007</v>
      </c>
      <c r="M308" s="192" t="s">
        <v>11008</v>
      </c>
      <c r="N308" s="194"/>
      <c r="O308" s="175">
        <v>2023</v>
      </c>
      <c r="P308" s="175">
        <v>2023</v>
      </c>
      <c r="Q308" s="718">
        <v>3338.59</v>
      </c>
      <c r="R308" s="175"/>
      <c r="S308" s="175" t="s">
        <v>10920</v>
      </c>
    </row>
    <row r="309" spans="1:19" ht="38.25" x14ac:dyDescent="0.2">
      <c r="A309" s="141" t="s">
        <v>29</v>
      </c>
      <c r="B309" s="259" t="s">
        <v>47</v>
      </c>
      <c r="C309" s="195" t="s">
        <v>10880</v>
      </c>
      <c r="D309" s="185" t="s">
        <v>10843</v>
      </c>
      <c r="E309" s="186" t="s">
        <v>11138</v>
      </c>
      <c r="F309" s="362" t="s">
        <v>173</v>
      </c>
      <c r="G309" s="362" t="s">
        <v>216</v>
      </c>
      <c r="H309" s="362" t="s">
        <v>129</v>
      </c>
      <c r="I309" s="175" t="s">
        <v>189</v>
      </c>
      <c r="J309" s="175"/>
      <c r="K309" s="175" t="s">
        <v>3627</v>
      </c>
      <c r="L309" s="192" t="s">
        <v>6834</v>
      </c>
      <c r="M309" s="192" t="s">
        <v>11139</v>
      </c>
      <c r="N309" s="194"/>
      <c r="O309" s="175">
        <v>2023</v>
      </c>
      <c r="P309" s="175">
        <v>2023</v>
      </c>
      <c r="Q309" s="718">
        <v>75.7</v>
      </c>
      <c r="R309" s="175"/>
      <c r="S309" s="175" t="s">
        <v>10847</v>
      </c>
    </row>
    <row r="310" spans="1:19" ht="38.25" x14ac:dyDescent="0.2">
      <c r="A310" s="141" t="s">
        <v>29</v>
      </c>
      <c r="B310" s="259" t="s">
        <v>47</v>
      </c>
      <c r="C310" s="195" t="s">
        <v>10880</v>
      </c>
      <c r="D310" s="185" t="s">
        <v>10843</v>
      </c>
      <c r="E310" s="191" t="s">
        <v>11140</v>
      </c>
      <c r="F310" s="362" t="s">
        <v>173</v>
      </c>
      <c r="G310" s="362" t="s">
        <v>216</v>
      </c>
      <c r="H310" s="362" t="s">
        <v>129</v>
      </c>
      <c r="I310" s="175" t="s">
        <v>189</v>
      </c>
      <c r="J310" s="175"/>
      <c r="K310" s="175" t="s">
        <v>3627</v>
      </c>
      <c r="L310" s="192" t="s">
        <v>6638</v>
      </c>
      <c r="M310" s="192" t="s">
        <v>6639</v>
      </c>
      <c r="N310" s="194"/>
      <c r="O310" s="175">
        <v>2023</v>
      </c>
      <c r="P310" s="175">
        <v>2023</v>
      </c>
      <c r="Q310" s="718">
        <v>1260</v>
      </c>
      <c r="R310" s="175"/>
      <c r="S310" s="175" t="s">
        <v>10847</v>
      </c>
    </row>
    <row r="311" spans="1:19" ht="38.25" x14ac:dyDescent="0.2">
      <c r="A311" s="141" t="s">
        <v>29</v>
      </c>
      <c r="B311" s="259" t="s">
        <v>47</v>
      </c>
      <c r="C311" s="192" t="s">
        <v>10842</v>
      </c>
      <c r="D311" s="185" t="s">
        <v>10843</v>
      </c>
      <c r="E311" s="191" t="s">
        <v>11141</v>
      </c>
      <c r="F311" s="362" t="s">
        <v>173</v>
      </c>
      <c r="G311" s="362" t="s">
        <v>216</v>
      </c>
      <c r="H311" s="362" t="s">
        <v>129</v>
      </c>
      <c r="I311" s="175" t="s">
        <v>189</v>
      </c>
      <c r="J311" s="175"/>
      <c r="K311" s="175" t="s">
        <v>3627</v>
      </c>
      <c r="L311" s="192" t="s">
        <v>11142</v>
      </c>
      <c r="M311" s="192" t="s">
        <v>11143</v>
      </c>
      <c r="N311" s="194"/>
      <c r="O311" s="175">
        <v>2023</v>
      </c>
      <c r="P311" s="175">
        <v>2023</v>
      </c>
      <c r="Q311" s="718">
        <v>648</v>
      </c>
      <c r="R311" s="175"/>
      <c r="S311" s="175" t="s">
        <v>10847</v>
      </c>
    </row>
    <row r="312" spans="1:19" ht="38.25" x14ac:dyDescent="0.2">
      <c r="A312" s="141" t="s">
        <v>29</v>
      </c>
      <c r="B312" s="259" t="s">
        <v>47</v>
      </c>
      <c r="C312" s="192" t="s">
        <v>10842</v>
      </c>
      <c r="D312" s="185" t="s">
        <v>10843</v>
      </c>
      <c r="E312" s="191" t="s">
        <v>11144</v>
      </c>
      <c r="F312" s="362" t="s">
        <v>173</v>
      </c>
      <c r="G312" s="362" t="s">
        <v>216</v>
      </c>
      <c r="H312" s="362" t="s">
        <v>129</v>
      </c>
      <c r="I312" s="175" t="s">
        <v>189</v>
      </c>
      <c r="J312" s="175"/>
      <c r="K312" s="175" t="s">
        <v>3627</v>
      </c>
      <c r="L312" s="192" t="s">
        <v>10903</v>
      </c>
      <c r="M312" s="192" t="s">
        <v>10904</v>
      </c>
      <c r="N312" s="194"/>
      <c r="O312" s="175">
        <v>2023</v>
      </c>
      <c r="P312" s="175">
        <v>2023</v>
      </c>
      <c r="Q312" s="718">
        <v>2658</v>
      </c>
      <c r="R312" s="175"/>
      <c r="S312" s="175" t="s">
        <v>10847</v>
      </c>
    </row>
    <row r="313" spans="1:19" ht="38.25" x14ac:dyDescent="0.2">
      <c r="A313" s="141" t="s">
        <v>29</v>
      </c>
      <c r="B313" s="259" t="s">
        <v>47</v>
      </c>
      <c r="C313" s="192" t="s">
        <v>10842</v>
      </c>
      <c r="D313" s="185" t="s">
        <v>10843</v>
      </c>
      <c r="E313" s="191" t="s">
        <v>11145</v>
      </c>
      <c r="F313" s="362" t="s">
        <v>173</v>
      </c>
      <c r="G313" s="362" t="s">
        <v>216</v>
      </c>
      <c r="H313" s="362" t="s">
        <v>129</v>
      </c>
      <c r="I313" s="175" t="s">
        <v>189</v>
      </c>
      <c r="J313" s="175"/>
      <c r="K313" s="175" t="s">
        <v>3627</v>
      </c>
      <c r="L313" s="192" t="s">
        <v>10849</v>
      </c>
      <c r="M313" s="192" t="s">
        <v>10850</v>
      </c>
      <c r="N313" s="194"/>
      <c r="O313" s="175">
        <v>2023</v>
      </c>
      <c r="P313" s="175">
        <v>2023</v>
      </c>
      <c r="Q313" s="718">
        <v>288</v>
      </c>
      <c r="R313" s="175"/>
      <c r="S313" s="175" t="s">
        <v>10847</v>
      </c>
    </row>
    <row r="314" spans="1:19" ht="38.25" x14ac:dyDescent="0.2">
      <c r="A314" s="141" t="s">
        <v>29</v>
      </c>
      <c r="B314" s="259" t="s">
        <v>47</v>
      </c>
      <c r="C314" s="192" t="s">
        <v>10842</v>
      </c>
      <c r="D314" s="185" t="s">
        <v>10843</v>
      </c>
      <c r="E314" s="191" t="s">
        <v>11146</v>
      </c>
      <c r="F314" s="362" t="s">
        <v>173</v>
      </c>
      <c r="G314" s="362" t="s">
        <v>216</v>
      </c>
      <c r="H314" s="362" t="s">
        <v>129</v>
      </c>
      <c r="I314" s="175" t="s">
        <v>189</v>
      </c>
      <c r="J314" s="175"/>
      <c r="K314" s="175" t="s">
        <v>3627</v>
      </c>
      <c r="L314" s="192" t="s">
        <v>10849</v>
      </c>
      <c r="M314" s="192" t="s">
        <v>10850</v>
      </c>
      <c r="N314" s="194"/>
      <c r="O314" s="175">
        <v>2023</v>
      </c>
      <c r="P314" s="175">
        <v>2023</v>
      </c>
      <c r="Q314" s="718">
        <v>1332</v>
      </c>
      <c r="R314" s="175"/>
      <c r="S314" s="175" t="s">
        <v>10847</v>
      </c>
    </row>
    <row r="315" spans="1:19" ht="38.25" x14ac:dyDescent="0.2">
      <c r="A315" s="141" t="s">
        <v>29</v>
      </c>
      <c r="B315" s="259" t="s">
        <v>47</v>
      </c>
      <c r="C315" s="192" t="s">
        <v>8194</v>
      </c>
      <c r="D315" s="185" t="s">
        <v>10916</v>
      </c>
      <c r="E315" s="185" t="s">
        <v>11147</v>
      </c>
      <c r="F315" s="362" t="s">
        <v>173</v>
      </c>
      <c r="G315" s="362" t="s">
        <v>216</v>
      </c>
      <c r="H315" s="362" t="s">
        <v>129</v>
      </c>
      <c r="I315" s="175" t="s">
        <v>189</v>
      </c>
      <c r="J315" s="175"/>
      <c r="K315" s="175" t="s">
        <v>3627</v>
      </c>
      <c r="L315" s="192" t="s">
        <v>11007</v>
      </c>
      <c r="M315" s="192" t="s">
        <v>11008</v>
      </c>
      <c r="N315" s="194"/>
      <c r="O315" s="175">
        <v>2023</v>
      </c>
      <c r="P315" s="175">
        <v>2023</v>
      </c>
      <c r="Q315" s="718">
        <v>6398.3</v>
      </c>
      <c r="R315" s="175"/>
      <c r="S315" s="175" t="s">
        <v>10847</v>
      </c>
    </row>
    <row r="316" spans="1:19" ht="38.25" x14ac:dyDescent="0.2">
      <c r="A316" s="141" t="s">
        <v>29</v>
      </c>
      <c r="B316" s="259" t="s">
        <v>47</v>
      </c>
      <c r="C316" s="192" t="s">
        <v>10842</v>
      </c>
      <c r="D316" s="185" t="s">
        <v>10843</v>
      </c>
      <c r="E316" s="191" t="s">
        <v>11148</v>
      </c>
      <c r="F316" s="362" t="s">
        <v>173</v>
      </c>
      <c r="G316" s="362" t="s">
        <v>216</v>
      </c>
      <c r="H316" s="362" t="s">
        <v>129</v>
      </c>
      <c r="I316" s="175" t="s">
        <v>189</v>
      </c>
      <c r="J316" s="175"/>
      <c r="K316" s="175" t="s">
        <v>3627</v>
      </c>
      <c r="L316" s="192" t="s">
        <v>11149</v>
      </c>
      <c r="M316" s="192" t="s">
        <v>11150</v>
      </c>
      <c r="N316" s="194"/>
      <c r="O316" s="175">
        <v>2023</v>
      </c>
      <c r="P316" s="175">
        <v>2023</v>
      </c>
      <c r="Q316" s="718">
        <v>180</v>
      </c>
      <c r="R316" s="175"/>
      <c r="S316" s="175" t="s">
        <v>10847</v>
      </c>
    </row>
    <row r="317" spans="1:19" ht="102" x14ac:dyDescent="0.2">
      <c r="A317" s="141" t="s">
        <v>29</v>
      </c>
      <c r="B317" s="259" t="s">
        <v>47</v>
      </c>
      <c r="C317" s="313" t="s">
        <v>11109</v>
      </c>
      <c r="D317" s="185" t="s">
        <v>10916</v>
      </c>
      <c r="E317" s="191" t="s">
        <v>11151</v>
      </c>
      <c r="F317" s="362" t="s">
        <v>173</v>
      </c>
      <c r="G317" s="362" t="s">
        <v>216</v>
      </c>
      <c r="H317" s="362" t="s">
        <v>129</v>
      </c>
      <c r="I317" s="175" t="s">
        <v>189</v>
      </c>
      <c r="J317" s="175"/>
      <c r="K317" s="175" t="s">
        <v>3627</v>
      </c>
      <c r="L317" s="192" t="s">
        <v>11076</v>
      </c>
      <c r="M317" s="500" t="s">
        <v>4658</v>
      </c>
      <c r="N317" s="194"/>
      <c r="O317" s="175">
        <v>2023</v>
      </c>
      <c r="P317" s="175">
        <v>2023</v>
      </c>
      <c r="Q317" s="718">
        <v>240</v>
      </c>
      <c r="R317" s="175"/>
      <c r="S317" s="175" t="s">
        <v>10920</v>
      </c>
    </row>
    <row r="318" spans="1:19" ht="102" x14ac:dyDescent="0.2">
      <c r="A318" s="141" t="s">
        <v>29</v>
      </c>
      <c r="B318" s="259" t="s">
        <v>47</v>
      </c>
      <c r="C318" s="313" t="s">
        <v>11109</v>
      </c>
      <c r="D318" s="185" t="s">
        <v>10916</v>
      </c>
      <c r="E318" s="191" t="s">
        <v>11152</v>
      </c>
      <c r="F318" s="362" t="s">
        <v>173</v>
      </c>
      <c r="G318" s="362" t="s">
        <v>216</v>
      </c>
      <c r="H318" s="362" t="s">
        <v>129</v>
      </c>
      <c r="I318" s="175" t="s">
        <v>189</v>
      </c>
      <c r="J318" s="175"/>
      <c r="K318" s="175" t="s">
        <v>3627</v>
      </c>
      <c r="L318" s="192" t="s">
        <v>11153</v>
      </c>
      <c r="M318" s="192" t="s">
        <v>11154</v>
      </c>
      <c r="N318" s="194"/>
      <c r="O318" s="175">
        <v>2023</v>
      </c>
      <c r="P318" s="175">
        <v>2023</v>
      </c>
      <c r="Q318" s="718">
        <v>840</v>
      </c>
      <c r="R318" s="175"/>
      <c r="S318" s="175" t="s">
        <v>10920</v>
      </c>
    </row>
    <row r="319" spans="1:19" ht="38.25" x14ac:dyDescent="0.2">
      <c r="A319" s="141" t="s">
        <v>29</v>
      </c>
      <c r="B319" s="259" t="s">
        <v>47</v>
      </c>
      <c r="C319" s="195" t="s">
        <v>10880</v>
      </c>
      <c r="D319" s="185" t="s">
        <v>10843</v>
      </c>
      <c r="E319" s="191" t="s">
        <v>11155</v>
      </c>
      <c r="F319" s="362" t="s">
        <v>173</v>
      </c>
      <c r="G319" s="362" t="s">
        <v>216</v>
      </c>
      <c r="H319" s="362" t="s">
        <v>129</v>
      </c>
      <c r="I319" s="175" t="s">
        <v>189</v>
      </c>
      <c r="J319" s="175"/>
      <c r="K319" s="175" t="s">
        <v>3627</v>
      </c>
      <c r="L319" s="192" t="s">
        <v>11156</v>
      </c>
      <c r="M319" s="192" t="s">
        <v>11157</v>
      </c>
      <c r="N319" s="194"/>
      <c r="O319" s="175">
        <v>2023</v>
      </c>
      <c r="P319" s="175">
        <v>2023</v>
      </c>
      <c r="Q319" s="718">
        <v>729</v>
      </c>
      <c r="R319" s="175"/>
      <c r="S319" s="175" t="s">
        <v>10847</v>
      </c>
    </row>
    <row r="320" spans="1:19" ht="63.75" x14ac:dyDescent="0.2">
      <c r="A320" s="141" t="s">
        <v>29</v>
      </c>
      <c r="B320" s="259" t="s">
        <v>47</v>
      </c>
      <c r="C320" s="313" t="s">
        <v>10892</v>
      </c>
      <c r="D320" s="185" t="s">
        <v>10893</v>
      </c>
      <c r="E320" s="191" t="s">
        <v>10894</v>
      </c>
      <c r="F320" s="362" t="s">
        <v>173</v>
      </c>
      <c r="G320" s="362" t="s">
        <v>216</v>
      </c>
      <c r="H320" s="362" t="s">
        <v>129</v>
      </c>
      <c r="I320" s="175" t="s">
        <v>189</v>
      </c>
      <c r="J320" s="175"/>
      <c r="K320" s="175" t="s">
        <v>3627</v>
      </c>
      <c r="L320" s="192" t="s">
        <v>10895</v>
      </c>
      <c r="M320" s="192" t="s">
        <v>10896</v>
      </c>
      <c r="N320" s="194"/>
      <c r="O320" s="175">
        <v>2023</v>
      </c>
      <c r="P320" s="175">
        <v>2023</v>
      </c>
      <c r="Q320" s="718">
        <v>360</v>
      </c>
      <c r="R320" s="175"/>
      <c r="S320" s="175" t="s">
        <v>10897</v>
      </c>
    </row>
    <row r="321" spans="1:19" ht="38.25" x14ac:dyDescent="0.2">
      <c r="A321" s="141" t="s">
        <v>29</v>
      </c>
      <c r="B321" s="259" t="s">
        <v>47</v>
      </c>
      <c r="C321" s="186" t="s">
        <v>11158</v>
      </c>
      <c r="D321" s="185" t="s">
        <v>10843</v>
      </c>
      <c r="E321" s="191" t="s">
        <v>11159</v>
      </c>
      <c r="F321" s="362" t="s">
        <v>173</v>
      </c>
      <c r="G321" s="362" t="s">
        <v>216</v>
      </c>
      <c r="H321" s="362" t="s">
        <v>129</v>
      </c>
      <c r="I321" s="175" t="s">
        <v>189</v>
      </c>
      <c r="J321" s="175"/>
      <c r="K321" s="175" t="s">
        <v>3627</v>
      </c>
      <c r="L321" s="192" t="s">
        <v>11160</v>
      </c>
      <c r="M321" s="500" t="s">
        <v>4658</v>
      </c>
      <c r="N321" s="194"/>
      <c r="O321" s="175">
        <v>2023</v>
      </c>
      <c r="P321" s="175">
        <v>2023</v>
      </c>
      <c r="Q321" s="718">
        <v>1120</v>
      </c>
      <c r="R321" s="175"/>
      <c r="S321" s="175" t="s">
        <v>10847</v>
      </c>
    </row>
    <row r="322" spans="1:19" ht="38.25" x14ac:dyDescent="0.2">
      <c r="A322" s="141" t="s">
        <v>29</v>
      </c>
      <c r="B322" s="259" t="s">
        <v>47</v>
      </c>
      <c r="C322" s="192" t="s">
        <v>10842</v>
      </c>
      <c r="D322" s="185" t="s">
        <v>10843</v>
      </c>
      <c r="E322" s="191" t="s">
        <v>11161</v>
      </c>
      <c r="F322" s="362" t="s">
        <v>173</v>
      </c>
      <c r="G322" s="362" t="s">
        <v>216</v>
      </c>
      <c r="H322" s="362" t="s">
        <v>129</v>
      </c>
      <c r="I322" s="175" t="s">
        <v>189</v>
      </c>
      <c r="J322" s="175"/>
      <c r="K322" s="175" t="s">
        <v>3627</v>
      </c>
      <c r="L322" s="192" t="s">
        <v>11162</v>
      </c>
      <c r="M322" s="192" t="s">
        <v>11163</v>
      </c>
      <c r="N322" s="194"/>
      <c r="O322" s="175">
        <v>2023</v>
      </c>
      <c r="P322" s="175">
        <v>2023</v>
      </c>
      <c r="Q322" s="718">
        <v>240</v>
      </c>
      <c r="R322" s="175"/>
      <c r="S322" s="175" t="s">
        <v>10847</v>
      </c>
    </row>
    <row r="323" spans="1:19" ht="38.25" x14ac:dyDescent="0.2">
      <c r="A323" s="141" t="s">
        <v>29</v>
      </c>
      <c r="B323" s="259" t="s">
        <v>47</v>
      </c>
      <c r="C323" s="192" t="s">
        <v>10842</v>
      </c>
      <c r="D323" s="185" t="s">
        <v>10843</v>
      </c>
      <c r="E323" s="191" t="s">
        <v>11164</v>
      </c>
      <c r="F323" s="362" t="s">
        <v>173</v>
      </c>
      <c r="G323" s="362" t="s">
        <v>216</v>
      </c>
      <c r="H323" s="362" t="s">
        <v>129</v>
      </c>
      <c r="I323" s="175" t="s">
        <v>189</v>
      </c>
      <c r="J323" s="175"/>
      <c r="K323" s="175" t="s">
        <v>3627</v>
      </c>
      <c r="L323" s="192" t="s">
        <v>11165</v>
      </c>
      <c r="M323" s="192" t="s">
        <v>11166</v>
      </c>
      <c r="N323" s="194"/>
      <c r="O323" s="175">
        <v>2023</v>
      </c>
      <c r="P323" s="175">
        <v>2023</v>
      </c>
      <c r="Q323" s="718">
        <v>1848</v>
      </c>
      <c r="R323" s="175"/>
      <c r="S323" s="175" t="s">
        <v>10847</v>
      </c>
    </row>
    <row r="324" spans="1:19" ht="102" x14ac:dyDescent="0.2">
      <c r="A324" s="141" t="s">
        <v>29</v>
      </c>
      <c r="B324" s="259" t="s">
        <v>47</v>
      </c>
      <c r="C324" s="313" t="s">
        <v>11109</v>
      </c>
      <c r="D324" s="185" t="s">
        <v>10916</v>
      </c>
      <c r="E324" s="191" t="s">
        <v>11167</v>
      </c>
      <c r="F324" s="362" t="s">
        <v>173</v>
      </c>
      <c r="G324" s="362" t="s">
        <v>216</v>
      </c>
      <c r="H324" s="362" t="s">
        <v>129</v>
      </c>
      <c r="I324" s="175" t="s">
        <v>189</v>
      </c>
      <c r="J324" s="175"/>
      <c r="K324" s="175" t="s">
        <v>3627</v>
      </c>
      <c r="L324" s="192" t="s">
        <v>11076</v>
      </c>
      <c r="M324" s="500" t="s">
        <v>4658</v>
      </c>
      <c r="N324" s="194"/>
      <c r="O324" s="175">
        <v>2023</v>
      </c>
      <c r="P324" s="175">
        <v>2023</v>
      </c>
      <c r="Q324" s="718">
        <v>360</v>
      </c>
      <c r="R324" s="175"/>
      <c r="S324" s="175" t="s">
        <v>10920</v>
      </c>
    </row>
    <row r="325" spans="1:19" ht="38.25" x14ac:dyDescent="0.2">
      <c r="A325" s="141" t="s">
        <v>29</v>
      </c>
      <c r="B325" s="259" t="s">
        <v>47</v>
      </c>
      <c r="C325" s="192" t="s">
        <v>10842</v>
      </c>
      <c r="D325" s="185" t="s">
        <v>10843</v>
      </c>
      <c r="E325" s="191" t="s">
        <v>11168</v>
      </c>
      <c r="F325" s="362" t="s">
        <v>173</v>
      </c>
      <c r="G325" s="362" t="s">
        <v>216</v>
      </c>
      <c r="H325" s="362" t="s">
        <v>129</v>
      </c>
      <c r="I325" s="175" t="s">
        <v>189</v>
      </c>
      <c r="J325" s="175"/>
      <c r="K325" s="175" t="s">
        <v>3627</v>
      </c>
      <c r="L325" s="192" t="s">
        <v>10849</v>
      </c>
      <c r="M325" s="192" t="s">
        <v>10850</v>
      </c>
      <c r="N325" s="194"/>
      <c r="O325" s="175">
        <v>2023</v>
      </c>
      <c r="P325" s="175">
        <v>2023</v>
      </c>
      <c r="Q325" s="718">
        <v>1902</v>
      </c>
      <c r="R325" s="175"/>
      <c r="S325" s="175" t="s">
        <v>10847</v>
      </c>
    </row>
    <row r="326" spans="1:19" ht="102" x14ac:dyDescent="0.2">
      <c r="A326" s="141" t="s">
        <v>29</v>
      </c>
      <c r="B326" s="259" t="s">
        <v>47</v>
      </c>
      <c r="C326" s="192" t="s">
        <v>8194</v>
      </c>
      <c r="D326" s="185" t="s">
        <v>10916</v>
      </c>
      <c r="E326" s="191" t="s">
        <v>11169</v>
      </c>
      <c r="F326" s="362" t="s">
        <v>173</v>
      </c>
      <c r="G326" s="362" t="s">
        <v>216</v>
      </c>
      <c r="H326" s="362" t="s">
        <v>129</v>
      </c>
      <c r="I326" s="175" t="s">
        <v>189</v>
      </c>
      <c r="J326" s="175"/>
      <c r="K326" s="175" t="s">
        <v>3627</v>
      </c>
      <c r="L326" s="192" t="s">
        <v>11007</v>
      </c>
      <c r="M326" s="192" t="s">
        <v>11008</v>
      </c>
      <c r="N326" s="194"/>
      <c r="O326" s="175">
        <v>2023</v>
      </c>
      <c r="P326" s="175">
        <v>2023</v>
      </c>
      <c r="Q326" s="718">
        <v>11325.72</v>
      </c>
      <c r="R326" s="175"/>
      <c r="S326" s="175" t="s">
        <v>10920</v>
      </c>
    </row>
    <row r="327" spans="1:19" ht="102" x14ac:dyDescent="0.2">
      <c r="A327" s="141" t="s">
        <v>29</v>
      </c>
      <c r="B327" s="259" t="s">
        <v>47</v>
      </c>
      <c r="C327" s="313" t="s">
        <v>11109</v>
      </c>
      <c r="D327" s="185" t="s">
        <v>10916</v>
      </c>
      <c r="E327" s="191" t="s">
        <v>11170</v>
      </c>
      <c r="F327" s="362" t="s">
        <v>173</v>
      </c>
      <c r="G327" s="362" t="s">
        <v>216</v>
      </c>
      <c r="H327" s="362" t="s">
        <v>129</v>
      </c>
      <c r="I327" s="175" t="s">
        <v>189</v>
      </c>
      <c r="J327" s="175"/>
      <c r="K327" s="175" t="s">
        <v>3627</v>
      </c>
      <c r="L327" s="192" t="s">
        <v>11171</v>
      </c>
      <c r="M327" s="192" t="s">
        <v>11172</v>
      </c>
      <c r="N327" s="194"/>
      <c r="O327" s="175">
        <v>2023</v>
      </c>
      <c r="P327" s="175">
        <v>2023</v>
      </c>
      <c r="Q327" s="718">
        <v>1920</v>
      </c>
      <c r="R327" s="175"/>
      <c r="S327" s="175" t="s">
        <v>10920</v>
      </c>
    </row>
    <row r="328" spans="1:19" ht="102" x14ac:dyDescent="0.2">
      <c r="A328" s="141" t="s">
        <v>29</v>
      </c>
      <c r="B328" s="259" t="s">
        <v>47</v>
      </c>
      <c r="C328" s="192" t="s">
        <v>8194</v>
      </c>
      <c r="D328" s="185" t="s">
        <v>10916</v>
      </c>
      <c r="E328" s="191" t="s">
        <v>11173</v>
      </c>
      <c r="F328" s="362" t="s">
        <v>173</v>
      </c>
      <c r="G328" s="362" t="s">
        <v>216</v>
      </c>
      <c r="H328" s="362" t="s">
        <v>129</v>
      </c>
      <c r="I328" s="175" t="s">
        <v>189</v>
      </c>
      <c r="J328" s="175"/>
      <c r="K328" s="175" t="s">
        <v>3627</v>
      </c>
      <c r="L328" s="192" t="s">
        <v>11007</v>
      </c>
      <c r="M328" s="192" t="s">
        <v>11008</v>
      </c>
      <c r="N328" s="194"/>
      <c r="O328" s="175">
        <v>2023</v>
      </c>
      <c r="P328" s="175">
        <v>2023</v>
      </c>
      <c r="Q328" s="718">
        <v>7023</v>
      </c>
      <c r="R328" s="175"/>
      <c r="S328" s="175" t="s">
        <v>10920</v>
      </c>
    </row>
    <row r="329" spans="1:19" ht="102" x14ac:dyDescent="0.2">
      <c r="A329" s="141" t="s">
        <v>29</v>
      </c>
      <c r="B329" s="259" t="s">
        <v>47</v>
      </c>
      <c r="C329" s="192" t="s">
        <v>8194</v>
      </c>
      <c r="D329" s="185" t="s">
        <v>10916</v>
      </c>
      <c r="E329" s="191" t="s">
        <v>11174</v>
      </c>
      <c r="F329" s="362" t="s">
        <v>173</v>
      </c>
      <c r="G329" s="362" t="s">
        <v>216</v>
      </c>
      <c r="H329" s="362" t="s">
        <v>129</v>
      </c>
      <c r="I329" s="175" t="s">
        <v>189</v>
      </c>
      <c r="J329" s="175"/>
      <c r="K329" s="175" t="s">
        <v>3627</v>
      </c>
      <c r="L329" s="192" t="s">
        <v>11175</v>
      </c>
      <c r="M329" s="192" t="s">
        <v>11176</v>
      </c>
      <c r="N329" s="194"/>
      <c r="O329" s="175">
        <v>2023</v>
      </c>
      <c r="P329" s="175">
        <v>2023</v>
      </c>
      <c r="Q329" s="718">
        <v>62400</v>
      </c>
      <c r="R329" s="175"/>
      <c r="S329" s="175" t="s">
        <v>10920</v>
      </c>
    </row>
    <row r="330" spans="1:19" ht="102" x14ac:dyDescent="0.2">
      <c r="A330" s="141" t="s">
        <v>29</v>
      </c>
      <c r="B330" s="259" t="s">
        <v>47</v>
      </c>
      <c r="C330" s="195" t="s">
        <v>11177</v>
      </c>
      <c r="D330" s="185" t="s">
        <v>10916</v>
      </c>
      <c r="E330" s="191" t="s">
        <v>11178</v>
      </c>
      <c r="F330" s="362" t="s">
        <v>173</v>
      </c>
      <c r="G330" s="362" t="s">
        <v>216</v>
      </c>
      <c r="H330" s="362" t="s">
        <v>129</v>
      </c>
      <c r="I330" s="175" t="s">
        <v>189</v>
      </c>
      <c r="J330" s="175"/>
      <c r="K330" s="175" t="s">
        <v>3627</v>
      </c>
      <c r="L330" s="192" t="s">
        <v>8236</v>
      </c>
      <c r="M330" s="192" t="s">
        <v>11179</v>
      </c>
      <c r="N330" s="194"/>
      <c r="O330" s="175">
        <v>2023</v>
      </c>
      <c r="P330" s="175">
        <v>2023</v>
      </c>
      <c r="Q330" s="718">
        <v>6000</v>
      </c>
      <c r="R330" s="175"/>
      <c r="S330" s="175" t="s">
        <v>10920</v>
      </c>
    </row>
    <row r="331" spans="1:19" ht="38.25" x14ac:dyDescent="0.2">
      <c r="A331" s="141" t="s">
        <v>29</v>
      </c>
      <c r="B331" s="259" t="s">
        <v>47</v>
      </c>
      <c r="C331" s="192" t="s">
        <v>10842</v>
      </c>
      <c r="D331" s="185" t="s">
        <v>10843</v>
      </c>
      <c r="E331" s="191" t="s">
        <v>11180</v>
      </c>
      <c r="F331" s="362" t="s">
        <v>173</v>
      </c>
      <c r="G331" s="362" t="s">
        <v>216</v>
      </c>
      <c r="H331" s="362" t="s">
        <v>129</v>
      </c>
      <c r="I331" s="175" t="s">
        <v>189</v>
      </c>
      <c r="J331" s="175"/>
      <c r="K331" s="175" t="s">
        <v>3627</v>
      </c>
      <c r="L331" s="192" t="s">
        <v>10903</v>
      </c>
      <c r="M331" s="192" t="s">
        <v>10904</v>
      </c>
      <c r="N331" s="194"/>
      <c r="O331" s="175">
        <v>2023</v>
      </c>
      <c r="P331" s="175">
        <v>2023</v>
      </c>
      <c r="Q331" s="718">
        <v>522</v>
      </c>
      <c r="R331" s="175"/>
      <c r="S331" s="175" t="s">
        <v>10847</v>
      </c>
    </row>
    <row r="332" spans="1:19" ht="38.25" x14ac:dyDescent="0.2">
      <c r="A332" s="141" t="s">
        <v>29</v>
      </c>
      <c r="B332" s="259" t="s">
        <v>47</v>
      </c>
      <c r="C332" s="192" t="s">
        <v>10842</v>
      </c>
      <c r="D332" s="185" t="s">
        <v>10843</v>
      </c>
      <c r="E332" s="191" t="s">
        <v>11181</v>
      </c>
      <c r="F332" s="362" t="s">
        <v>173</v>
      </c>
      <c r="G332" s="362" t="s">
        <v>216</v>
      </c>
      <c r="H332" s="362" t="s">
        <v>129</v>
      </c>
      <c r="I332" s="175" t="s">
        <v>189</v>
      </c>
      <c r="J332" s="175"/>
      <c r="K332" s="175" t="s">
        <v>3627</v>
      </c>
      <c r="L332" s="192" t="s">
        <v>10849</v>
      </c>
      <c r="M332" s="192" t="s">
        <v>10850</v>
      </c>
      <c r="N332" s="194"/>
      <c r="O332" s="175">
        <v>2023</v>
      </c>
      <c r="P332" s="175">
        <v>2023</v>
      </c>
      <c r="Q332" s="718">
        <v>2184</v>
      </c>
      <c r="R332" s="175"/>
      <c r="S332" s="175" t="s">
        <v>10847</v>
      </c>
    </row>
    <row r="333" spans="1:19" ht="38.25" x14ac:dyDescent="0.2">
      <c r="A333" s="141" t="s">
        <v>29</v>
      </c>
      <c r="B333" s="259" t="s">
        <v>47</v>
      </c>
      <c r="C333" s="192" t="s">
        <v>10842</v>
      </c>
      <c r="D333" s="185" t="s">
        <v>10843</v>
      </c>
      <c r="E333" s="191" t="s">
        <v>11182</v>
      </c>
      <c r="F333" s="362" t="s">
        <v>173</v>
      </c>
      <c r="G333" s="362" t="s">
        <v>216</v>
      </c>
      <c r="H333" s="362" t="s">
        <v>129</v>
      </c>
      <c r="I333" s="175" t="s">
        <v>189</v>
      </c>
      <c r="J333" s="175"/>
      <c r="K333" s="175" t="s">
        <v>3627</v>
      </c>
      <c r="L333" s="192" t="s">
        <v>10849</v>
      </c>
      <c r="M333" s="192" t="s">
        <v>10850</v>
      </c>
      <c r="N333" s="194"/>
      <c r="O333" s="175">
        <v>2023</v>
      </c>
      <c r="P333" s="175">
        <v>2023</v>
      </c>
      <c r="Q333" s="718">
        <v>288</v>
      </c>
      <c r="R333" s="175"/>
      <c r="S333" s="175" t="s">
        <v>10847</v>
      </c>
    </row>
    <row r="334" spans="1:19" ht="102" x14ac:dyDescent="0.2">
      <c r="A334" s="141" t="s">
        <v>29</v>
      </c>
      <c r="B334" s="259" t="s">
        <v>47</v>
      </c>
      <c r="C334" s="313" t="s">
        <v>11109</v>
      </c>
      <c r="D334" s="185" t="s">
        <v>10916</v>
      </c>
      <c r="E334" s="191" t="s">
        <v>11183</v>
      </c>
      <c r="F334" s="362" t="s">
        <v>173</v>
      </c>
      <c r="G334" s="362" t="s">
        <v>216</v>
      </c>
      <c r="H334" s="362" t="s">
        <v>129</v>
      </c>
      <c r="I334" s="175" t="s">
        <v>189</v>
      </c>
      <c r="J334" s="175"/>
      <c r="K334" s="175" t="s">
        <v>3627</v>
      </c>
      <c r="L334" s="192" t="s">
        <v>11153</v>
      </c>
      <c r="M334" s="192" t="s">
        <v>11154</v>
      </c>
      <c r="N334" s="194"/>
      <c r="O334" s="175">
        <v>2023</v>
      </c>
      <c r="P334" s="175">
        <v>2023</v>
      </c>
      <c r="Q334" s="718">
        <v>240</v>
      </c>
      <c r="R334" s="175"/>
      <c r="S334" s="175" t="s">
        <v>10920</v>
      </c>
    </row>
    <row r="335" spans="1:19" ht="63.75" x14ac:dyDescent="0.2">
      <c r="A335" s="141" t="s">
        <v>29</v>
      </c>
      <c r="B335" s="259" t="s">
        <v>47</v>
      </c>
      <c r="C335" s="192" t="s">
        <v>10863</v>
      </c>
      <c r="D335" s="185" t="s">
        <v>10864</v>
      </c>
      <c r="E335" s="191" t="s">
        <v>11184</v>
      </c>
      <c r="F335" s="362" t="s">
        <v>173</v>
      </c>
      <c r="G335" s="362" t="s">
        <v>216</v>
      </c>
      <c r="H335" s="362" t="s">
        <v>129</v>
      </c>
      <c r="I335" s="175" t="s">
        <v>189</v>
      </c>
      <c r="J335" s="175"/>
      <c r="K335" s="175" t="s">
        <v>3627</v>
      </c>
      <c r="L335" s="192" t="s">
        <v>10866</v>
      </c>
      <c r="M335" s="192" t="s">
        <v>6307</v>
      </c>
      <c r="N335" s="194"/>
      <c r="O335" s="175">
        <v>2023</v>
      </c>
      <c r="P335" s="175">
        <v>2023</v>
      </c>
      <c r="Q335" s="718">
        <v>564</v>
      </c>
      <c r="R335" s="175"/>
      <c r="S335" s="175" t="s">
        <v>10867</v>
      </c>
    </row>
    <row r="336" spans="1:19" ht="63.75" x14ac:dyDescent="0.2">
      <c r="A336" s="141" t="s">
        <v>29</v>
      </c>
      <c r="B336" s="259" t="s">
        <v>47</v>
      </c>
      <c r="C336" s="192" t="s">
        <v>10863</v>
      </c>
      <c r="D336" s="185" t="s">
        <v>10864</v>
      </c>
      <c r="E336" s="191" t="s">
        <v>11185</v>
      </c>
      <c r="F336" s="362" t="s">
        <v>173</v>
      </c>
      <c r="G336" s="362" t="s">
        <v>216</v>
      </c>
      <c r="H336" s="362" t="s">
        <v>129</v>
      </c>
      <c r="I336" s="175" t="s">
        <v>189</v>
      </c>
      <c r="J336" s="175"/>
      <c r="K336" s="175" t="s">
        <v>3627</v>
      </c>
      <c r="L336" s="192" t="s">
        <v>10866</v>
      </c>
      <c r="M336" s="192" t="s">
        <v>6307</v>
      </c>
      <c r="N336" s="194"/>
      <c r="O336" s="175">
        <v>2023</v>
      </c>
      <c r="P336" s="175">
        <v>2023</v>
      </c>
      <c r="Q336" s="718">
        <v>2700</v>
      </c>
      <c r="R336" s="175"/>
      <c r="S336" s="175" t="s">
        <v>10867</v>
      </c>
    </row>
    <row r="337" spans="1:19" ht="63.75" x14ac:dyDescent="0.2">
      <c r="A337" s="141" t="s">
        <v>29</v>
      </c>
      <c r="B337" s="259" t="s">
        <v>47</v>
      </c>
      <c r="C337" s="192" t="s">
        <v>10863</v>
      </c>
      <c r="D337" s="185" t="s">
        <v>10864</v>
      </c>
      <c r="E337" s="191" t="s">
        <v>11186</v>
      </c>
      <c r="F337" s="362" t="s">
        <v>173</v>
      </c>
      <c r="G337" s="362" t="s">
        <v>216</v>
      </c>
      <c r="H337" s="362" t="s">
        <v>129</v>
      </c>
      <c r="I337" s="175" t="s">
        <v>189</v>
      </c>
      <c r="J337" s="175"/>
      <c r="K337" s="175" t="s">
        <v>3627</v>
      </c>
      <c r="L337" s="192" t="s">
        <v>6141</v>
      </c>
      <c r="M337" s="500" t="s">
        <v>4658</v>
      </c>
      <c r="N337" s="194"/>
      <c r="O337" s="175">
        <v>2023</v>
      </c>
      <c r="P337" s="175">
        <v>2023</v>
      </c>
      <c r="Q337" s="718">
        <v>2100</v>
      </c>
      <c r="R337" s="175"/>
      <c r="S337" s="175" t="s">
        <v>10867</v>
      </c>
    </row>
    <row r="338" spans="1:19" ht="102" x14ac:dyDescent="0.2">
      <c r="A338" s="141" t="s">
        <v>29</v>
      </c>
      <c r="B338" s="259" t="s">
        <v>47</v>
      </c>
      <c r="C338" s="192" t="s">
        <v>8194</v>
      </c>
      <c r="D338" s="185" t="s">
        <v>10916</v>
      </c>
      <c r="E338" s="191" t="s">
        <v>11187</v>
      </c>
      <c r="F338" s="362" t="s">
        <v>173</v>
      </c>
      <c r="G338" s="362" t="s">
        <v>216</v>
      </c>
      <c r="H338" s="362" t="s">
        <v>129</v>
      </c>
      <c r="I338" s="175" t="s">
        <v>189</v>
      </c>
      <c r="J338" s="175"/>
      <c r="K338" s="175" t="s">
        <v>3627</v>
      </c>
      <c r="L338" s="192" t="s">
        <v>11007</v>
      </c>
      <c r="M338" s="192" t="s">
        <v>11008</v>
      </c>
      <c r="N338" s="194"/>
      <c r="O338" s="175">
        <v>2023</v>
      </c>
      <c r="P338" s="175">
        <v>2023</v>
      </c>
      <c r="Q338" s="718">
        <v>7099.49</v>
      </c>
      <c r="R338" s="175"/>
      <c r="S338" s="175" t="s">
        <v>10920</v>
      </c>
    </row>
    <row r="339" spans="1:19" ht="51" x14ac:dyDescent="0.2">
      <c r="A339" s="141" t="s">
        <v>29</v>
      </c>
      <c r="B339" s="259" t="s">
        <v>47</v>
      </c>
      <c r="C339" s="195" t="s">
        <v>10960</v>
      </c>
      <c r="D339" s="185" t="s">
        <v>10961</v>
      </c>
      <c r="E339" s="191" t="s">
        <v>11188</v>
      </c>
      <c r="F339" s="362" t="s">
        <v>173</v>
      </c>
      <c r="G339" s="362" t="s">
        <v>216</v>
      </c>
      <c r="H339" s="362" t="s">
        <v>129</v>
      </c>
      <c r="I339" s="175" t="s">
        <v>189</v>
      </c>
      <c r="J339" s="175"/>
      <c r="K339" s="175" t="s">
        <v>3627</v>
      </c>
      <c r="L339" s="192" t="s">
        <v>10963</v>
      </c>
      <c r="M339" s="192" t="s">
        <v>10964</v>
      </c>
      <c r="N339" s="194"/>
      <c r="O339" s="175">
        <v>2023</v>
      </c>
      <c r="P339" s="175">
        <v>2023</v>
      </c>
      <c r="Q339" s="718">
        <v>1200</v>
      </c>
      <c r="R339" s="175"/>
      <c r="S339" s="175" t="s">
        <v>10965</v>
      </c>
    </row>
    <row r="340" spans="1:19" ht="102" x14ac:dyDescent="0.2">
      <c r="A340" s="141" t="s">
        <v>29</v>
      </c>
      <c r="B340" s="259" t="s">
        <v>47</v>
      </c>
      <c r="C340" s="192" t="s">
        <v>8194</v>
      </c>
      <c r="D340" s="185" t="s">
        <v>10916</v>
      </c>
      <c r="E340" s="191" t="s">
        <v>11189</v>
      </c>
      <c r="F340" s="362" t="s">
        <v>173</v>
      </c>
      <c r="G340" s="362" t="s">
        <v>216</v>
      </c>
      <c r="H340" s="362" t="s">
        <v>129</v>
      </c>
      <c r="I340" s="175" t="s">
        <v>189</v>
      </c>
      <c r="J340" s="175"/>
      <c r="K340" s="175" t="s">
        <v>3627</v>
      </c>
      <c r="L340" s="192" t="s">
        <v>11007</v>
      </c>
      <c r="M340" s="192" t="s">
        <v>11008</v>
      </c>
      <c r="N340" s="194"/>
      <c r="O340" s="175">
        <v>2023</v>
      </c>
      <c r="P340" s="175">
        <v>2023</v>
      </c>
      <c r="Q340" s="718">
        <v>38385.5</v>
      </c>
      <c r="R340" s="175"/>
      <c r="S340" s="175" t="s">
        <v>10920</v>
      </c>
    </row>
    <row r="341" spans="1:19" ht="102" x14ac:dyDescent="0.2">
      <c r="A341" s="141" t="s">
        <v>29</v>
      </c>
      <c r="B341" s="259" t="s">
        <v>47</v>
      </c>
      <c r="C341" s="192" t="s">
        <v>8194</v>
      </c>
      <c r="D341" s="185" t="s">
        <v>10916</v>
      </c>
      <c r="E341" s="191" t="s">
        <v>11190</v>
      </c>
      <c r="F341" s="362" t="s">
        <v>173</v>
      </c>
      <c r="G341" s="362" t="s">
        <v>216</v>
      </c>
      <c r="H341" s="362" t="s">
        <v>129</v>
      </c>
      <c r="I341" s="175" t="s">
        <v>189</v>
      </c>
      <c r="J341" s="175"/>
      <c r="K341" s="175" t="s">
        <v>3627</v>
      </c>
      <c r="L341" s="192" t="s">
        <v>11191</v>
      </c>
      <c r="M341" s="192" t="s">
        <v>11192</v>
      </c>
      <c r="N341" s="194"/>
      <c r="O341" s="175">
        <v>2023</v>
      </c>
      <c r="P341" s="175">
        <v>2023</v>
      </c>
      <c r="Q341" s="718">
        <v>12078.62</v>
      </c>
      <c r="R341" s="175"/>
      <c r="S341" s="175" t="s">
        <v>10920</v>
      </c>
    </row>
    <row r="342" spans="1:19" ht="102" x14ac:dyDescent="0.2">
      <c r="A342" s="141" t="s">
        <v>29</v>
      </c>
      <c r="B342" s="259" t="s">
        <v>47</v>
      </c>
      <c r="C342" s="505" t="s">
        <v>11193</v>
      </c>
      <c r="D342" s="185" t="s">
        <v>10916</v>
      </c>
      <c r="E342" s="191" t="s">
        <v>11194</v>
      </c>
      <c r="F342" s="362" t="s">
        <v>173</v>
      </c>
      <c r="G342" s="362" t="s">
        <v>216</v>
      </c>
      <c r="H342" s="362" t="s">
        <v>129</v>
      </c>
      <c r="I342" s="175" t="s">
        <v>189</v>
      </c>
      <c r="J342" s="175"/>
      <c r="K342" s="175" t="s">
        <v>3627</v>
      </c>
      <c r="L342" s="192" t="s">
        <v>10971</v>
      </c>
      <c r="M342" s="192" t="s">
        <v>10972</v>
      </c>
      <c r="N342" s="194"/>
      <c r="O342" s="175">
        <v>2023</v>
      </c>
      <c r="P342" s="175">
        <v>2023</v>
      </c>
      <c r="Q342" s="718">
        <v>6360</v>
      </c>
      <c r="R342" s="175"/>
      <c r="S342" s="175" t="s">
        <v>10920</v>
      </c>
    </row>
    <row r="343" spans="1:19" ht="102" x14ac:dyDescent="0.2">
      <c r="A343" s="141" t="s">
        <v>29</v>
      </c>
      <c r="B343" s="259" t="s">
        <v>47</v>
      </c>
      <c r="C343" s="505" t="s">
        <v>11195</v>
      </c>
      <c r="D343" s="185" t="s">
        <v>10916</v>
      </c>
      <c r="E343" s="191" t="s">
        <v>11196</v>
      </c>
      <c r="F343" s="362" t="s">
        <v>173</v>
      </c>
      <c r="G343" s="362" t="s">
        <v>216</v>
      </c>
      <c r="H343" s="362" t="s">
        <v>129</v>
      </c>
      <c r="I343" s="175" t="s">
        <v>189</v>
      </c>
      <c r="J343" s="175"/>
      <c r="K343" s="175" t="s">
        <v>3627</v>
      </c>
      <c r="L343" s="192" t="s">
        <v>5182</v>
      </c>
      <c r="M343" s="192" t="s">
        <v>11197</v>
      </c>
      <c r="N343" s="194"/>
      <c r="O343" s="175">
        <v>2023</v>
      </c>
      <c r="P343" s="175">
        <v>2023</v>
      </c>
      <c r="Q343" s="718">
        <v>216600</v>
      </c>
      <c r="R343" s="175"/>
      <c r="S343" s="175" t="s">
        <v>10920</v>
      </c>
    </row>
    <row r="344" spans="1:19" ht="38.25" x14ac:dyDescent="0.2">
      <c r="A344" s="141" t="s">
        <v>29</v>
      </c>
      <c r="B344" s="259" t="s">
        <v>47</v>
      </c>
      <c r="C344" s="192" t="s">
        <v>10842</v>
      </c>
      <c r="D344" s="185" t="s">
        <v>10843</v>
      </c>
      <c r="E344" s="191" t="s">
        <v>11198</v>
      </c>
      <c r="F344" s="362" t="s">
        <v>173</v>
      </c>
      <c r="G344" s="362" t="s">
        <v>216</v>
      </c>
      <c r="H344" s="362" t="s">
        <v>129</v>
      </c>
      <c r="I344" s="175" t="s">
        <v>189</v>
      </c>
      <c r="J344" s="175"/>
      <c r="K344" s="175" t="s">
        <v>3627</v>
      </c>
      <c r="L344" s="192" t="s">
        <v>11199</v>
      </c>
      <c r="M344" s="192" t="s">
        <v>11200</v>
      </c>
      <c r="N344" s="194"/>
      <c r="O344" s="175">
        <v>2023</v>
      </c>
      <c r="P344" s="175">
        <v>2023</v>
      </c>
      <c r="Q344" s="718">
        <v>11640</v>
      </c>
      <c r="R344" s="175"/>
      <c r="S344" s="175" t="s">
        <v>10847</v>
      </c>
    </row>
    <row r="345" spans="1:19" ht="38.25" x14ac:dyDescent="0.2">
      <c r="A345" s="141" t="s">
        <v>29</v>
      </c>
      <c r="B345" s="259" t="s">
        <v>47</v>
      </c>
      <c r="C345" s="195" t="s">
        <v>10880</v>
      </c>
      <c r="D345" s="185" t="s">
        <v>10843</v>
      </c>
      <c r="E345" s="191" t="s">
        <v>11201</v>
      </c>
      <c r="F345" s="362" t="s">
        <v>173</v>
      </c>
      <c r="G345" s="362" t="s">
        <v>216</v>
      </c>
      <c r="H345" s="362" t="s">
        <v>129</v>
      </c>
      <c r="I345" s="175" t="s">
        <v>189</v>
      </c>
      <c r="J345" s="175"/>
      <c r="K345" s="175" t="s">
        <v>3627</v>
      </c>
      <c r="L345" s="192" t="s">
        <v>11202</v>
      </c>
      <c r="M345" s="192" t="s">
        <v>11203</v>
      </c>
      <c r="N345" s="194"/>
      <c r="O345" s="175">
        <v>2023</v>
      </c>
      <c r="P345" s="175">
        <v>2023</v>
      </c>
      <c r="Q345" s="718">
        <v>396.6</v>
      </c>
      <c r="R345" s="175"/>
      <c r="S345" s="175" t="s">
        <v>10847</v>
      </c>
    </row>
    <row r="346" spans="1:19" ht="216.75" x14ac:dyDescent="0.2">
      <c r="A346" s="141" t="s">
        <v>29</v>
      </c>
      <c r="B346" s="259" t="s">
        <v>47</v>
      </c>
      <c r="C346" s="505" t="s">
        <v>11204</v>
      </c>
      <c r="D346" s="185" t="s">
        <v>11205</v>
      </c>
      <c r="E346" s="191" t="s">
        <v>11206</v>
      </c>
      <c r="F346" s="362" t="s">
        <v>173</v>
      </c>
      <c r="G346" s="362" t="s">
        <v>216</v>
      </c>
      <c r="H346" s="362" t="s">
        <v>129</v>
      </c>
      <c r="I346" s="175" t="s">
        <v>189</v>
      </c>
      <c r="J346" s="175"/>
      <c r="K346" s="175" t="s">
        <v>3627</v>
      </c>
      <c r="L346" s="192" t="s">
        <v>11100</v>
      </c>
      <c r="M346" s="192" t="s">
        <v>11101</v>
      </c>
      <c r="N346" s="194"/>
      <c r="O346" s="175">
        <v>2023</v>
      </c>
      <c r="P346" s="175">
        <v>2023</v>
      </c>
      <c r="Q346" s="718">
        <v>14976</v>
      </c>
      <c r="R346" s="175"/>
      <c r="S346" s="175" t="s">
        <v>11207</v>
      </c>
    </row>
    <row r="347" spans="1:19" ht="216.75" x14ac:dyDescent="0.2">
      <c r="A347" s="141" t="s">
        <v>29</v>
      </c>
      <c r="B347" s="259" t="s">
        <v>47</v>
      </c>
      <c r="C347" s="505" t="s">
        <v>11204</v>
      </c>
      <c r="D347" s="185" t="s">
        <v>11205</v>
      </c>
      <c r="E347" s="191" t="s">
        <v>11208</v>
      </c>
      <c r="F347" s="362" t="s">
        <v>173</v>
      </c>
      <c r="G347" s="362" t="s">
        <v>216</v>
      </c>
      <c r="H347" s="362" t="s">
        <v>129</v>
      </c>
      <c r="I347" s="175" t="s">
        <v>189</v>
      </c>
      <c r="J347" s="175"/>
      <c r="K347" s="175" t="s">
        <v>3627</v>
      </c>
      <c r="L347" s="192" t="s">
        <v>11209</v>
      </c>
      <c r="M347" s="192" t="s">
        <v>11210</v>
      </c>
      <c r="N347" s="194"/>
      <c r="O347" s="175">
        <v>2023</v>
      </c>
      <c r="P347" s="175">
        <v>2023</v>
      </c>
      <c r="Q347" s="718">
        <v>4992</v>
      </c>
      <c r="R347" s="175"/>
      <c r="S347" s="175" t="s">
        <v>11207</v>
      </c>
    </row>
    <row r="348" spans="1:19" ht="216.75" x14ac:dyDescent="0.2">
      <c r="A348" s="141" t="s">
        <v>29</v>
      </c>
      <c r="B348" s="259" t="s">
        <v>47</v>
      </c>
      <c r="C348" s="505" t="s">
        <v>11204</v>
      </c>
      <c r="D348" s="185" t="s">
        <v>11205</v>
      </c>
      <c r="E348" s="191" t="s">
        <v>11211</v>
      </c>
      <c r="F348" s="362" t="s">
        <v>173</v>
      </c>
      <c r="G348" s="362" t="s">
        <v>216</v>
      </c>
      <c r="H348" s="362" t="s">
        <v>129</v>
      </c>
      <c r="I348" s="175" t="s">
        <v>189</v>
      </c>
      <c r="J348" s="175"/>
      <c r="K348" s="175" t="s">
        <v>3627</v>
      </c>
      <c r="L348" s="192" t="s">
        <v>11212</v>
      </c>
      <c r="M348" s="192" t="s">
        <v>11213</v>
      </c>
      <c r="N348" s="194"/>
      <c r="O348" s="175">
        <v>2023</v>
      </c>
      <c r="P348" s="175">
        <v>2023</v>
      </c>
      <c r="Q348" s="718">
        <v>4992</v>
      </c>
      <c r="R348" s="175"/>
      <c r="S348" s="175" t="s">
        <v>11207</v>
      </c>
    </row>
    <row r="349" spans="1:19" ht="102" x14ac:dyDescent="0.2">
      <c r="A349" s="141" t="s">
        <v>29</v>
      </c>
      <c r="B349" s="259" t="s">
        <v>47</v>
      </c>
      <c r="C349" s="313" t="s">
        <v>11109</v>
      </c>
      <c r="D349" s="185" t="s">
        <v>10916</v>
      </c>
      <c r="E349" s="191" t="s">
        <v>11214</v>
      </c>
      <c r="F349" s="362" t="s">
        <v>173</v>
      </c>
      <c r="G349" s="362" t="s">
        <v>216</v>
      </c>
      <c r="H349" s="362" t="s">
        <v>129</v>
      </c>
      <c r="I349" s="175" t="s">
        <v>189</v>
      </c>
      <c r="J349" s="175"/>
      <c r="K349" s="175" t="s">
        <v>3627</v>
      </c>
      <c r="L349" s="192" t="s">
        <v>11076</v>
      </c>
      <c r="M349" s="500" t="s">
        <v>4658</v>
      </c>
      <c r="N349" s="194"/>
      <c r="O349" s="175">
        <v>2023</v>
      </c>
      <c r="P349" s="175">
        <v>2023</v>
      </c>
      <c r="Q349" s="718">
        <v>120</v>
      </c>
      <c r="R349" s="175"/>
      <c r="S349" s="175" t="s">
        <v>10920</v>
      </c>
    </row>
    <row r="350" spans="1:19" ht="102" x14ac:dyDescent="0.2">
      <c r="A350" s="141" t="s">
        <v>29</v>
      </c>
      <c r="B350" s="259" t="s">
        <v>47</v>
      </c>
      <c r="C350" s="313" t="s">
        <v>11109</v>
      </c>
      <c r="D350" s="185" t="s">
        <v>10916</v>
      </c>
      <c r="E350" s="191" t="s">
        <v>11215</v>
      </c>
      <c r="F350" s="362" t="s">
        <v>173</v>
      </c>
      <c r="G350" s="362" t="s">
        <v>216</v>
      </c>
      <c r="H350" s="362" t="s">
        <v>129</v>
      </c>
      <c r="I350" s="175" t="s">
        <v>189</v>
      </c>
      <c r="J350" s="175"/>
      <c r="K350" s="175" t="s">
        <v>3627</v>
      </c>
      <c r="L350" s="192" t="s">
        <v>11081</v>
      </c>
      <c r="M350" s="192" t="s">
        <v>11082</v>
      </c>
      <c r="N350" s="194"/>
      <c r="O350" s="175">
        <v>2023</v>
      </c>
      <c r="P350" s="175">
        <v>2023</v>
      </c>
      <c r="Q350" s="718">
        <v>120</v>
      </c>
      <c r="R350" s="175"/>
      <c r="S350" s="175" t="s">
        <v>10920</v>
      </c>
    </row>
    <row r="351" spans="1:19" ht="216.75" x14ac:dyDescent="0.2">
      <c r="A351" s="141" t="s">
        <v>29</v>
      </c>
      <c r="B351" s="259" t="s">
        <v>47</v>
      </c>
      <c r="C351" s="505" t="s">
        <v>11204</v>
      </c>
      <c r="D351" s="185" t="s">
        <v>11205</v>
      </c>
      <c r="E351" s="191" t="s">
        <v>11216</v>
      </c>
      <c r="F351" s="362" t="s">
        <v>173</v>
      </c>
      <c r="G351" s="362" t="s">
        <v>216</v>
      </c>
      <c r="H351" s="362" t="s">
        <v>129</v>
      </c>
      <c r="I351" s="175" t="s">
        <v>189</v>
      </c>
      <c r="J351" s="175"/>
      <c r="K351" s="175" t="s">
        <v>3627</v>
      </c>
      <c r="L351" s="192" t="s">
        <v>10895</v>
      </c>
      <c r="M351" s="192" t="s">
        <v>10896</v>
      </c>
      <c r="N351" s="194"/>
      <c r="O351" s="175">
        <v>2023</v>
      </c>
      <c r="P351" s="175">
        <v>2023</v>
      </c>
      <c r="Q351" s="718">
        <v>19968</v>
      </c>
      <c r="R351" s="175"/>
      <c r="S351" s="175" t="s">
        <v>11207</v>
      </c>
    </row>
    <row r="352" spans="1:19" ht="102" x14ac:dyDescent="0.2">
      <c r="A352" s="141" t="s">
        <v>29</v>
      </c>
      <c r="B352" s="259" t="s">
        <v>47</v>
      </c>
      <c r="C352" s="192" t="s">
        <v>8194</v>
      </c>
      <c r="D352" s="185" t="s">
        <v>10916</v>
      </c>
      <c r="E352" s="191" t="s">
        <v>11217</v>
      </c>
      <c r="F352" s="362" t="s">
        <v>173</v>
      </c>
      <c r="G352" s="362" t="s">
        <v>216</v>
      </c>
      <c r="H352" s="362" t="s">
        <v>129</v>
      </c>
      <c r="I352" s="175" t="s">
        <v>189</v>
      </c>
      <c r="J352" s="175"/>
      <c r="K352" s="175" t="s">
        <v>3627</v>
      </c>
      <c r="L352" s="192" t="s">
        <v>11007</v>
      </c>
      <c r="M352" s="192" t="s">
        <v>11008</v>
      </c>
      <c r="N352" s="194"/>
      <c r="O352" s="175">
        <v>2023</v>
      </c>
      <c r="P352" s="175">
        <v>2023</v>
      </c>
      <c r="Q352" s="718">
        <v>3537.5</v>
      </c>
      <c r="R352" s="175"/>
      <c r="S352" s="175" t="s">
        <v>10920</v>
      </c>
    </row>
    <row r="353" spans="1:19" ht="38.25" x14ac:dyDescent="0.2">
      <c r="A353" s="141" t="s">
        <v>29</v>
      </c>
      <c r="B353" s="259" t="s">
        <v>47</v>
      </c>
      <c r="C353" s="192" t="s">
        <v>10842</v>
      </c>
      <c r="D353" s="185" t="s">
        <v>10843</v>
      </c>
      <c r="E353" s="191" t="s">
        <v>11218</v>
      </c>
      <c r="F353" s="362" t="s">
        <v>173</v>
      </c>
      <c r="G353" s="362" t="s">
        <v>216</v>
      </c>
      <c r="H353" s="362" t="s">
        <v>129</v>
      </c>
      <c r="I353" s="175" t="s">
        <v>189</v>
      </c>
      <c r="J353" s="175"/>
      <c r="K353" s="175" t="s">
        <v>3627</v>
      </c>
      <c r="L353" s="192" t="s">
        <v>11219</v>
      </c>
      <c r="M353" s="192" t="s">
        <v>11220</v>
      </c>
      <c r="N353" s="194"/>
      <c r="O353" s="175">
        <v>2023</v>
      </c>
      <c r="P353" s="175">
        <v>2023</v>
      </c>
      <c r="Q353" s="718">
        <v>1206</v>
      </c>
      <c r="R353" s="175"/>
      <c r="S353" s="175" t="s">
        <v>10847</v>
      </c>
    </row>
    <row r="354" spans="1:19" ht="102" x14ac:dyDescent="0.2">
      <c r="A354" s="141" t="s">
        <v>29</v>
      </c>
      <c r="B354" s="259" t="s">
        <v>47</v>
      </c>
      <c r="C354" s="192" t="s">
        <v>8194</v>
      </c>
      <c r="D354" s="185" t="s">
        <v>10916</v>
      </c>
      <c r="E354" s="191" t="s">
        <v>11221</v>
      </c>
      <c r="F354" s="362" t="s">
        <v>173</v>
      </c>
      <c r="G354" s="362" t="s">
        <v>216</v>
      </c>
      <c r="H354" s="362" t="s">
        <v>129</v>
      </c>
      <c r="I354" s="175" t="s">
        <v>189</v>
      </c>
      <c r="J354" s="175"/>
      <c r="K354" s="175" t="s">
        <v>3627</v>
      </c>
      <c r="L354" s="313" t="s">
        <v>11007</v>
      </c>
      <c r="M354" s="313" t="s">
        <v>11008</v>
      </c>
      <c r="N354" s="315"/>
      <c r="O354" s="175">
        <v>2023</v>
      </c>
      <c r="P354" s="175">
        <v>2023</v>
      </c>
      <c r="Q354" s="713">
        <v>7887.46</v>
      </c>
      <c r="R354" s="175"/>
      <c r="S354" s="175" t="s">
        <v>10920</v>
      </c>
    </row>
    <row r="355" spans="1:19" ht="38.25" x14ac:dyDescent="0.2">
      <c r="A355" s="141" t="s">
        <v>29</v>
      </c>
      <c r="B355" s="259" t="s">
        <v>47</v>
      </c>
      <c r="C355" s="195" t="s">
        <v>10880</v>
      </c>
      <c r="D355" s="185" t="s">
        <v>10843</v>
      </c>
      <c r="E355" s="186" t="s">
        <v>11222</v>
      </c>
      <c r="F355" s="362" t="s">
        <v>173</v>
      </c>
      <c r="G355" s="362" t="s">
        <v>216</v>
      </c>
      <c r="H355" s="362" t="s">
        <v>129</v>
      </c>
      <c r="I355" s="175" t="s">
        <v>189</v>
      </c>
      <c r="J355" s="175"/>
      <c r="K355" s="175" t="s">
        <v>3627</v>
      </c>
      <c r="L355" s="186" t="s">
        <v>6834</v>
      </c>
      <c r="M355" s="186" t="s">
        <v>11139</v>
      </c>
      <c r="N355" s="506"/>
      <c r="O355" s="175">
        <v>2023</v>
      </c>
      <c r="P355" s="175">
        <v>2023</v>
      </c>
      <c r="Q355" s="719">
        <v>358.56</v>
      </c>
      <c r="R355" s="175"/>
      <c r="S355" s="175" t="s">
        <v>10847</v>
      </c>
    </row>
    <row r="356" spans="1:19" ht="102" x14ac:dyDescent="0.2">
      <c r="A356" s="141" t="s">
        <v>29</v>
      </c>
      <c r="B356" s="259" t="s">
        <v>47</v>
      </c>
      <c r="C356" s="505" t="s">
        <v>11223</v>
      </c>
      <c r="D356" s="185" t="s">
        <v>10916</v>
      </c>
      <c r="E356" s="185" t="s">
        <v>10929</v>
      </c>
      <c r="F356" s="362" t="s">
        <v>173</v>
      </c>
      <c r="G356" s="362" t="s">
        <v>216</v>
      </c>
      <c r="H356" s="362" t="s">
        <v>129</v>
      </c>
      <c r="I356" s="175" t="s">
        <v>189</v>
      </c>
      <c r="J356" s="175"/>
      <c r="K356" s="175" t="s">
        <v>3627</v>
      </c>
      <c r="L356" s="186" t="s">
        <v>10928</v>
      </c>
      <c r="M356" s="500" t="s">
        <v>4658</v>
      </c>
      <c r="N356" s="506"/>
      <c r="O356" s="175">
        <v>2023</v>
      </c>
      <c r="P356" s="175">
        <v>2023</v>
      </c>
      <c r="Q356" s="719">
        <v>360</v>
      </c>
      <c r="R356" s="175"/>
      <c r="S356" s="175" t="s">
        <v>10920</v>
      </c>
    </row>
    <row r="357" spans="1:19" ht="38.25" x14ac:dyDescent="0.2">
      <c r="A357" s="141" t="s">
        <v>29</v>
      </c>
      <c r="B357" s="259" t="s">
        <v>47</v>
      </c>
      <c r="C357" s="192" t="s">
        <v>10842</v>
      </c>
      <c r="D357" s="185" t="s">
        <v>10843</v>
      </c>
      <c r="E357" s="186" t="s">
        <v>11224</v>
      </c>
      <c r="F357" s="362" t="s">
        <v>173</v>
      </c>
      <c r="G357" s="362" t="s">
        <v>216</v>
      </c>
      <c r="H357" s="362" t="s">
        <v>129</v>
      </c>
      <c r="I357" s="175" t="s">
        <v>189</v>
      </c>
      <c r="J357" s="175"/>
      <c r="K357" s="175" t="s">
        <v>3627</v>
      </c>
      <c r="L357" s="316" t="s">
        <v>11225</v>
      </c>
      <c r="M357" s="316" t="s">
        <v>11226</v>
      </c>
      <c r="N357" s="198"/>
      <c r="O357" s="175">
        <v>2023</v>
      </c>
      <c r="P357" s="175">
        <v>2023</v>
      </c>
      <c r="Q357" s="720">
        <v>840</v>
      </c>
      <c r="R357" s="175"/>
      <c r="S357" s="175" t="s">
        <v>10847</v>
      </c>
    </row>
    <row r="358" spans="1:19" ht="102" x14ac:dyDescent="0.2">
      <c r="A358" s="141" t="s">
        <v>29</v>
      </c>
      <c r="B358" s="259" t="s">
        <v>47</v>
      </c>
      <c r="C358" s="192" t="s">
        <v>8194</v>
      </c>
      <c r="D358" s="185" t="s">
        <v>10916</v>
      </c>
      <c r="E358" s="191" t="s">
        <v>11227</v>
      </c>
      <c r="F358" s="362" t="s">
        <v>173</v>
      </c>
      <c r="G358" s="362" t="s">
        <v>216</v>
      </c>
      <c r="H358" s="362" t="s">
        <v>129</v>
      </c>
      <c r="I358" s="175" t="s">
        <v>189</v>
      </c>
      <c r="J358" s="175"/>
      <c r="K358" s="175" t="s">
        <v>3627</v>
      </c>
      <c r="L358" s="316" t="s">
        <v>11007</v>
      </c>
      <c r="M358" s="316" t="s">
        <v>11008</v>
      </c>
      <c r="N358" s="198"/>
      <c r="O358" s="175">
        <v>2023</v>
      </c>
      <c r="P358" s="175">
        <v>2023</v>
      </c>
      <c r="Q358" s="720">
        <v>9743.7099999999991</v>
      </c>
      <c r="R358" s="175"/>
      <c r="S358" s="175" t="s">
        <v>10920</v>
      </c>
    </row>
    <row r="359" spans="1:19" ht="102" x14ac:dyDescent="0.2">
      <c r="A359" s="141" t="s">
        <v>29</v>
      </c>
      <c r="B359" s="259" t="s">
        <v>47</v>
      </c>
      <c r="C359" s="192" t="s">
        <v>8194</v>
      </c>
      <c r="D359" s="185" t="s">
        <v>10916</v>
      </c>
      <c r="E359" s="186" t="s">
        <v>11228</v>
      </c>
      <c r="F359" s="362" t="s">
        <v>173</v>
      </c>
      <c r="G359" s="362" t="s">
        <v>216</v>
      </c>
      <c r="H359" s="362" t="s">
        <v>129</v>
      </c>
      <c r="I359" s="175" t="s">
        <v>189</v>
      </c>
      <c r="J359" s="175"/>
      <c r="K359" s="175" t="s">
        <v>3627</v>
      </c>
      <c r="L359" s="316" t="s">
        <v>11229</v>
      </c>
      <c r="M359" s="316" t="s">
        <v>11230</v>
      </c>
      <c r="N359" s="198"/>
      <c r="O359" s="175">
        <v>2023</v>
      </c>
      <c r="P359" s="175">
        <v>2023</v>
      </c>
      <c r="Q359" s="720">
        <v>7200</v>
      </c>
      <c r="R359" s="175"/>
      <c r="S359" s="175" t="s">
        <v>10920</v>
      </c>
    </row>
    <row r="360" spans="1:19" ht="63.75" x14ac:dyDescent="0.2">
      <c r="A360" s="141" t="s">
        <v>29</v>
      </c>
      <c r="B360" s="259" t="s">
        <v>47</v>
      </c>
      <c r="C360" s="507" t="s">
        <v>11231</v>
      </c>
      <c r="D360" s="185" t="s">
        <v>10864</v>
      </c>
      <c r="E360" s="186" t="s">
        <v>11232</v>
      </c>
      <c r="F360" s="362" t="s">
        <v>173</v>
      </c>
      <c r="G360" s="362" t="s">
        <v>216</v>
      </c>
      <c r="H360" s="362" t="s">
        <v>129</v>
      </c>
      <c r="I360" s="175" t="s">
        <v>189</v>
      </c>
      <c r="J360" s="175"/>
      <c r="K360" s="175" t="s">
        <v>3627</v>
      </c>
      <c r="L360" s="316" t="s">
        <v>10866</v>
      </c>
      <c r="M360" s="316" t="s">
        <v>6307</v>
      </c>
      <c r="N360" s="198"/>
      <c r="O360" s="175">
        <v>2023</v>
      </c>
      <c r="P360" s="175">
        <v>2023</v>
      </c>
      <c r="Q360" s="720">
        <v>564</v>
      </c>
      <c r="R360" s="175"/>
      <c r="S360" s="175" t="s">
        <v>10867</v>
      </c>
    </row>
    <row r="361" spans="1:19" ht="102" x14ac:dyDescent="0.2">
      <c r="A361" s="141" t="s">
        <v>29</v>
      </c>
      <c r="B361" s="259" t="s">
        <v>47</v>
      </c>
      <c r="C361" s="505" t="s">
        <v>11233</v>
      </c>
      <c r="D361" s="185" t="s">
        <v>10916</v>
      </c>
      <c r="E361" s="186" t="s">
        <v>11234</v>
      </c>
      <c r="F361" s="362" t="s">
        <v>173</v>
      </c>
      <c r="G361" s="362" t="s">
        <v>216</v>
      </c>
      <c r="H361" s="362" t="s">
        <v>129</v>
      </c>
      <c r="I361" s="175" t="s">
        <v>189</v>
      </c>
      <c r="J361" s="175"/>
      <c r="K361" s="175" t="s">
        <v>3627</v>
      </c>
      <c r="L361" s="316" t="s">
        <v>5182</v>
      </c>
      <c r="M361" s="316" t="s">
        <v>11197</v>
      </c>
      <c r="N361" s="198"/>
      <c r="O361" s="175">
        <v>2023</v>
      </c>
      <c r="P361" s="175">
        <v>2023</v>
      </c>
      <c r="Q361" s="720">
        <v>193050</v>
      </c>
      <c r="R361" s="175"/>
      <c r="S361" s="175" t="s">
        <v>10920</v>
      </c>
    </row>
    <row r="362" spans="1:19" ht="38.25" x14ac:dyDescent="0.2">
      <c r="A362" s="141" t="s">
        <v>29</v>
      </c>
      <c r="B362" s="259" t="s">
        <v>47</v>
      </c>
      <c r="C362" s="192" t="s">
        <v>10842</v>
      </c>
      <c r="D362" s="185" t="s">
        <v>10843</v>
      </c>
      <c r="E362" s="186" t="s">
        <v>11235</v>
      </c>
      <c r="F362" s="362" t="s">
        <v>173</v>
      </c>
      <c r="G362" s="362" t="s">
        <v>216</v>
      </c>
      <c r="H362" s="362" t="s">
        <v>129</v>
      </c>
      <c r="I362" s="175" t="s">
        <v>189</v>
      </c>
      <c r="J362" s="175"/>
      <c r="K362" s="175" t="s">
        <v>3627</v>
      </c>
      <c r="L362" s="316" t="s">
        <v>10906</v>
      </c>
      <c r="M362" s="316" t="s">
        <v>10459</v>
      </c>
      <c r="N362" s="198"/>
      <c r="O362" s="175">
        <v>2023</v>
      </c>
      <c r="P362" s="175">
        <v>2023</v>
      </c>
      <c r="Q362" s="720">
        <v>2340</v>
      </c>
      <c r="R362" s="175"/>
      <c r="S362" s="175" t="s">
        <v>10847</v>
      </c>
    </row>
    <row r="363" spans="1:19" ht="38.25" x14ac:dyDescent="0.2">
      <c r="A363" s="141" t="s">
        <v>29</v>
      </c>
      <c r="B363" s="259" t="s">
        <v>47</v>
      </c>
      <c r="C363" s="192" t="s">
        <v>10842</v>
      </c>
      <c r="D363" s="185" t="s">
        <v>10843</v>
      </c>
      <c r="E363" s="186" t="s">
        <v>11236</v>
      </c>
      <c r="F363" s="362" t="s">
        <v>173</v>
      </c>
      <c r="G363" s="362" t="s">
        <v>216</v>
      </c>
      <c r="H363" s="362" t="s">
        <v>129</v>
      </c>
      <c r="I363" s="175" t="s">
        <v>189</v>
      </c>
      <c r="J363" s="175"/>
      <c r="K363" s="175" t="s">
        <v>3627</v>
      </c>
      <c r="L363" s="316" t="s">
        <v>11237</v>
      </c>
      <c r="M363" s="316" t="s">
        <v>11238</v>
      </c>
      <c r="N363" s="198"/>
      <c r="O363" s="175">
        <v>2023</v>
      </c>
      <c r="P363" s="175">
        <v>2023</v>
      </c>
      <c r="Q363" s="720">
        <v>1740</v>
      </c>
      <c r="R363" s="175"/>
      <c r="S363" s="175" t="s">
        <v>10847</v>
      </c>
    </row>
    <row r="364" spans="1:19" ht="102" x14ac:dyDescent="0.2">
      <c r="A364" s="141" t="s">
        <v>29</v>
      </c>
      <c r="B364" s="259" t="s">
        <v>47</v>
      </c>
      <c r="C364" s="505" t="s">
        <v>11223</v>
      </c>
      <c r="D364" s="185" t="s">
        <v>10916</v>
      </c>
      <c r="E364" s="185" t="s">
        <v>10929</v>
      </c>
      <c r="F364" s="362" t="s">
        <v>173</v>
      </c>
      <c r="G364" s="362" t="s">
        <v>216</v>
      </c>
      <c r="H364" s="362" t="s">
        <v>129</v>
      </c>
      <c r="I364" s="175" t="s">
        <v>189</v>
      </c>
      <c r="J364" s="175"/>
      <c r="K364" s="175" t="s">
        <v>3627</v>
      </c>
      <c r="L364" s="316" t="s">
        <v>11239</v>
      </c>
      <c r="M364" s="500" t="s">
        <v>4658</v>
      </c>
      <c r="N364" s="198"/>
      <c r="O364" s="175">
        <v>2023</v>
      </c>
      <c r="P364" s="175">
        <v>2023</v>
      </c>
      <c r="Q364" s="720">
        <v>300</v>
      </c>
      <c r="R364" s="175"/>
      <c r="S364" s="175" t="s">
        <v>10920</v>
      </c>
    </row>
    <row r="365" spans="1:19" ht="63.75" x14ac:dyDescent="0.2">
      <c r="A365" s="141" t="s">
        <v>29</v>
      </c>
      <c r="B365" s="259" t="s">
        <v>47</v>
      </c>
      <c r="C365" s="507" t="s">
        <v>11231</v>
      </c>
      <c r="D365" s="185" t="s">
        <v>10864</v>
      </c>
      <c r="E365" s="186" t="s">
        <v>11240</v>
      </c>
      <c r="F365" s="362" t="s">
        <v>173</v>
      </c>
      <c r="G365" s="362" t="s">
        <v>216</v>
      </c>
      <c r="H365" s="362" t="s">
        <v>129</v>
      </c>
      <c r="I365" s="175" t="s">
        <v>189</v>
      </c>
      <c r="J365" s="175"/>
      <c r="K365" s="175" t="s">
        <v>3627</v>
      </c>
      <c r="L365" s="316" t="s">
        <v>10866</v>
      </c>
      <c r="M365" s="316" t="s">
        <v>6307</v>
      </c>
      <c r="N365" s="198"/>
      <c r="O365" s="175">
        <v>2023</v>
      </c>
      <c r="P365" s="175">
        <v>2023</v>
      </c>
      <c r="Q365" s="720">
        <v>564</v>
      </c>
      <c r="R365" s="175"/>
      <c r="S365" s="175" t="s">
        <v>10867</v>
      </c>
    </row>
    <row r="366" spans="1:19" ht="63.75" x14ac:dyDescent="0.2">
      <c r="A366" s="141" t="s">
        <v>29</v>
      </c>
      <c r="B366" s="259" t="s">
        <v>47</v>
      </c>
      <c r="C366" s="507" t="s">
        <v>11231</v>
      </c>
      <c r="D366" s="185" t="s">
        <v>10864</v>
      </c>
      <c r="E366" s="186" t="s">
        <v>11241</v>
      </c>
      <c r="F366" s="362" t="s">
        <v>173</v>
      </c>
      <c r="G366" s="362" t="s">
        <v>216</v>
      </c>
      <c r="H366" s="362" t="s">
        <v>129</v>
      </c>
      <c r="I366" s="175" t="s">
        <v>189</v>
      </c>
      <c r="J366" s="175"/>
      <c r="K366" s="175" t="s">
        <v>3627</v>
      </c>
      <c r="L366" s="316" t="s">
        <v>10866</v>
      </c>
      <c r="M366" s="316" t="s">
        <v>6307</v>
      </c>
      <c r="N366" s="198"/>
      <c r="O366" s="175">
        <v>2023</v>
      </c>
      <c r="P366" s="175">
        <v>2023</v>
      </c>
      <c r="Q366" s="720">
        <v>4320</v>
      </c>
      <c r="R366" s="175"/>
      <c r="S366" s="175" t="s">
        <v>10867</v>
      </c>
    </row>
    <row r="367" spans="1:19" ht="63.75" x14ac:dyDescent="0.2">
      <c r="A367" s="141" t="s">
        <v>29</v>
      </c>
      <c r="B367" s="259" t="s">
        <v>47</v>
      </c>
      <c r="C367" s="507" t="s">
        <v>11231</v>
      </c>
      <c r="D367" s="185" t="s">
        <v>10864</v>
      </c>
      <c r="E367" s="186" t="s">
        <v>11242</v>
      </c>
      <c r="F367" s="362" t="s">
        <v>173</v>
      </c>
      <c r="G367" s="362" t="s">
        <v>216</v>
      </c>
      <c r="H367" s="362" t="s">
        <v>129</v>
      </c>
      <c r="I367" s="175" t="s">
        <v>189</v>
      </c>
      <c r="J367" s="175"/>
      <c r="K367" s="175" t="s">
        <v>3627</v>
      </c>
      <c r="L367" s="316" t="s">
        <v>10866</v>
      </c>
      <c r="M367" s="316" t="s">
        <v>6307</v>
      </c>
      <c r="N367" s="198"/>
      <c r="O367" s="175">
        <v>2023</v>
      </c>
      <c r="P367" s="175">
        <v>2023</v>
      </c>
      <c r="Q367" s="720">
        <v>4380</v>
      </c>
      <c r="R367" s="175"/>
      <c r="S367" s="175" t="s">
        <v>10867</v>
      </c>
    </row>
    <row r="368" spans="1:19" ht="38.25" x14ac:dyDescent="0.2">
      <c r="A368" s="141" t="s">
        <v>29</v>
      </c>
      <c r="B368" s="259" t="s">
        <v>47</v>
      </c>
      <c r="C368" s="195" t="s">
        <v>10880</v>
      </c>
      <c r="D368" s="185" t="s">
        <v>10843</v>
      </c>
      <c r="E368" s="186" t="s">
        <v>11106</v>
      </c>
      <c r="F368" s="362" t="s">
        <v>173</v>
      </c>
      <c r="G368" s="362" t="s">
        <v>216</v>
      </c>
      <c r="H368" s="362" t="s">
        <v>129</v>
      </c>
      <c r="I368" s="175" t="s">
        <v>189</v>
      </c>
      <c r="J368" s="175"/>
      <c r="K368" s="175" t="s">
        <v>3627</v>
      </c>
      <c r="L368" s="316" t="s">
        <v>11107</v>
      </c>
      <c r="M368" s="316" t="s">
        <v>11108</v>
      </c>
      <c r="N368" s="198"/>
      <c r="O368" s="175">
        <v>2023</v>
      </c>
      <c r="P368" s="175">
        <v>2023</v>
      </c>
      <c r="Q368" s="720">
        <v>1368</v>
      </c>
      <c r="R368" s="175"/>
      <c r="S368" s="175" t="s">
        <v>10847</v>
      </c>
    </row>
    <row r="369" spans="1:19" ht="38.25" x14ac:dyDescent="0.2">
      <c r="A369" s="141" t="s">
        <v>29</v>
      </c>
      <c r="B369" s="259" t="s">
        <v>47</v>
      </c>
      <c r="C369" s="192" t="s">
        <v>10842</v>
      </c>
      <c r="D369" s="185" t="s">
        <v>10843</v>
      </c>
      <c r="E369" s="186" t="s">
        <v>11243</v>
      </c>
      <c r="F369" s="362" t="s">
        <v>173</v>
      </c>
      <c r="G369" s="362" t="s">
        <v>216</v>
      </c>
      <c r="H369" s="362" t="s">
        <v>129</v>
      </c>
      <c r="I369" s="175" t="s">
        <v>189</v>
      </c>
      <c r="J369" s="175"/>
      <c r="K369" s="175" t="s">
        <v>3627</v>
      </c>
      <c r="L369" s="316" t="s">
        <v>10947</v>
      </c>
      <c r="M369" s="316" t="s">
        <v>10948</v>
      </c>
      <c r="N369" s="198"/>
      <c r="O369" s="175">
        <v>2023</v>
      </c>
      <c r="P369" s="175">
        <v>2023</v>
      </c>
      <c r="Q369" s="720">
        <v>1920</v>
      </c>
      <c r="R369" s="175"/>
      <c r="S369" s="175" t="s">
        <v>10847</v>
      </c>
    </row>
    <row r="370" spans="1:19" ht="38.25" x14ac:dyDescent="0.2">
      <c r="A370" s="141" t="s">
        <v>29</v>
      </c>
      <c r="B370" s="259" t="s">
        <v>47</v>
      </c>
      <c r="C370" s="192" t="s">
        <v>10842</v>
      </c>
      <c r="D370" s="185" t="s">
        <v>10843</v>
      </c>
      <c r="E370" s="186" t="s">
        <v>11244</v>
      </c>
      <c r="F370" s="362" t="s">
        <v>173</v>
      </c>
      <c r="G370" s="362" t="s">
        <v>216</v>
      </c>
      <c r="H370" s="362" t="s">
        <v>129</v>
      </c>
      <c r="I370" s="175" t="s">
        <v>189</v>
      </c>
      <c r="J370" s="175"/>
      <c r="K370" s="175" t="s">
        <v>3627</v>
      </c>
      <c r="L370" s="316" t="s">
        <v>10849</v>
      </c>
      <c r="M370" s="316" t="s">
        <v>10850</v>
      </c>
      <c r="N370" s="198"/>
      <c r="O370" s="175">
        <v>2023</v>
      </c>
      <c r="P370" s="175">
        <v>2023</v>
      </c>
      <c r="Q370" s="720">
        <v>2430</v>
      </c>
      <c r="R370" s="175"/>
      <c r="S370" s="175" t="s">
        <v>10847</v>
      </c>
    </row>
    <row r="371" spans="1:19" ht="38.25" x14ac:dyDescent="0.2">
      <c r="A371" s="141" t="s">
        <v>29</v>
      </c>
      <c r="B371" s="259" t="s">
        <v>47</v>
      </c>
      <c r="C371" s="192" t="s">
        <v>10842</v>
      </c>
      <c r="D371" s="185" t="s">
        <v>10843</v>
      </c>
      <c r="E371" s="186" t="s">
        <v>11245</v>
      </c>
      <c r="F371" s="362" t="s">
        <v>173</v>
      </c>
      <c r="G371" s="362" t="s">
        <v>216</v>
      </c>
      <c r="H371" s="362" t="s">
        <v>129</v>
      </c>
      <c r="I371" s="175" t="s">
        <v>189</v>
      </c>
      <c r="J371" s="175"/>
      <c r="K371" s="175" t="s">
        <v>3627</v>
      </c>
      <c r="L371" s="316" t="s">
        <v>10906</v>
      </c>
      <c r="M371" s="316" t="s">
        <v>10459</v>
      </c>
      <c r="N371" s="198"/>
      <c r="O371" s="175">
        <v>2023</v>
      </c>
      <c r="P371" s="175">
        <v>2023</v>
      </c>
      <c r="Q371" s="720">
        <v>2064</v>
      </c>
      <c r="R371" s="175"/>
      <c r="S371" s="175" t="s">
        <v>10847</v>
      </c>
    </row>
    <row r="372" spans="1:19" ht="38.25" x14ac:dyDescent="0.2">
      <c r="A372" s="141" t="s">
        <v>29</v>
      </c>
      <c r="B372" s="259" t="s">
        <v>47</v>
      </c>
      <c r="C372" s="192" t="s">
        <v>10842</v>
      </c>
      <c r="D372" s="185" t="s">
        <v>10843</v>
      </c>
      <c r="E372" s="186" t="s">
        <v>11246</v>
      </c>
      <c r="F372" s="362" t="s">
        <v>173</v>
      </c>
      <c r="G372" s="362" t="s">
        <v>216</v>
      </c>
      <c r="H372" s="362" t="s">
        <v>129</v>
      </c>
      <c r="I372" s="175" t="s">
        <v>189</v>
      </c>
      <c r="J372" s="175"/>
      <c r="K372" s="175" t="s">
        <v>3627</v>
      </c>
      <c r="L372" s="316" t="s">
        <v>11129</v>
      </c>
      <c r="M372" s="316" t="s">
        <v>11130</v>
      </c>
      <c r="N372" s="198"/>
      <c r="O372" s="175">
        <v>2023</v>
      </c>
      <c r="P372" s="175">
        <v>2023</v>
      </c>
      <c r="Q372" s="720">
        <v>660</v>
      </c>
      <c r="R372" s="175"/>
      <c r="S372" s="175" t="s">
        <v>10847</v>
      </c>
    </row>
    <row r="373" spans="1:19" ht="63.75" x14ac:dyDescent="0.2">
      <c r="A373" s="141" t="s">
        <v>29</v>
      </c>
      <c r="B373" s="259" t="s">
        <v>47</v>
      </c>
      <c r="C373" s="313" t="s">
        <v>10892</v>
      </c>
      <c r="D373" s="185" t="s">
        <v>10893</v>
      </c>
      <c r="E373" s="191" t="s">
        <v>10894</v>
      </c>
      <c r="F373" s="362" t="s">
        <v>173</v>
      </c>
      <c r="G373" s="362" t="s">
        <v>216</v>
      </c>
      <c r="H373" s="362" t="s">
        <v>129</v>
      </c>
      <c r="I373" s="175" t="s">
        <v>189</v>
      </c>
      <c r="J373" s="175"/>
      <c r="K373" s="175" t="s">
        <v>3627</v>
      </c>
      <c r="L373" s="316" t="s">
        <v>10895</v>
      </c>
      <c r="M373" s="316" t="s">
        <v>10896</v>
      </c>
      <c r="N373" s="198"/>
      <c r="O373" s="175">
        <v>2023</v>
      </c>
      <c r="P373" s="175">
        <v>2023</v>
      </c>
      <c r="Q373" s="720">
        <v>360</v>
      </c>
      <c r="R373" s="175"/>
      <c r="S373" s="175" t="s">
        <v>10897</v>
      </c>
    </row>
    <row r="374" spans="1:19" ht="114.75" x14ac:dyDescent="0.2">
      <c r="A374" s="141" t="s">
        <v>29</v>
      </c>
      <c r="B374" s="259" t="s">
        <v>47</v>
      </c>
      <c r="C374" s="508" t="s">
        <v>11247</v>
      </c>
      <c r="D374" s="185" t="s">
        <v>11205</v>
      </c>
      <c r="E374" s="191" t="s">
        <v>11248</v>
      </c>
      <c r="F374" s="362" t="s">
        <v>173</v>
      </c>
      <c r="G374" s="362" t="s">
        <v>216</v>
      </c>
      <c r="H374" s="362" t="s">
        <v>129</v>
      </c>
      <c r="I374" s="175" t="s">
        <v>189</v>
      </c>
      <c r="J374" s="175"/>
      <c r="K374" s="175" t="s">
        <v>3627</v>
      </c>
      <c r="L374" s="316" t="s">
        <v>11212</v>
      </c>
      <c r="M374" s="316" t="s">
        <v>11213</v>
      </c>
      <c r="N374" s="198"/>
      <c r="O374" s="175">
        <v>2023</v>
      </c>
      <c r="P374" s="175">
        <v>2023</v>
      </c>
      <c r="Q374" s="720">
        <v>12945.6</v>
      </c>
      <c r="R374" s="175"/>
      <c r="S374" s="175" t="s">
        <v>11249</v>
      </c>
    </row>
    <row r="375" spans="1:19" ht="102" x14ac:dyDescent="0.2">
      <c r="A375" s="141" t="s">
        <v>29</v>
      </c>
      <c r="B375" s="259" t="s">
        <v>47</v>
      </c>
      <c r="C375" s="313" t="s">
        <v>11109</v>
      </c>
      <c r="D375" s="185" t="s">
        <v>10916</v>
      </c>
      <c r="E375" s="186" t="s">
        <v>11250</v>
      </c>
      <c r="F375" s="362" t="s">
        <v>173</v>
      </c>
      <c r="G375" s="362" t="s">
        <v>216</v>
      </c>
      <c r="H375" s="362" t="s">
        <v>129</v>
      </c>
      <c r="I375" s="175" t="s">
        <v>189</v>
      </c>
      <c r="J375" s="175"/>
      <c r="K375" s="175" t="s">
        <v>3627</v>
      </c>
      <c r="L375" s="509" t="s">
        <v>11251</v>
      </c>
      <c r="M375" s="509" t="s">
        <v>11252</v>
      </c>
      <c r="N375" s="510"/>
      <c r="O375" s="175">
        <v>2023</v>
      </c>
      <c r="P375" s="175">
        <v>2023</v>
      </c>
      <c r="Q375" s="721">
        <v>2016</v>
      </c>
      <c r="R375" s="175"/>
      <c r="S375" s="175" t="s">
        <v>10920</v>
      </c>
    </row>
    <row r="376" spans="1:19" ht="102" x14ac:dyDescent="0.2">
      <c r="A376" s="141" t="s">
        <v>29</v>
      </c>
      <c r="B376" s="259" t="s">
        <v>47</v>
      </c>
      <c r="C376" s="505" t="s">
        <v>11223</v>
      </c>
      <c r="D376" s="185" t="s">
        <v>10916</v>
      </c>
      <c r="E376" s="185" t="s">
        <v>10929</v>
      </c>
      <c r="F376" s="362" t="s">
        <v>173</v>
      </c>
      <c r="G376" s="362" t="s">
        <v>216</v>
      </c>
      <c r="H376" s="362" t="s">
        <v>129</v>
      </c>
      <c r="I376" s="175" t="s">
        <v>189</v>
      </c>
      <c r="J376" s="175"/>
      <c r="K376" s="175" t="s">
        <v>3627</v>
      </c>
      <c r="L376" s="509" t="s">
        <v>11253</v>
      </c>
      <c r="M376" s="500" t="s">
        <v>4658</v>
      </c>
      <c r="N376" s="510"/>
      <c r="O376" s="175">
        <v>2023</v>
      </c>
      <c r="P376" s="175">
        <v>2023</v>
      </c>
      <c r="Q376" s="721">
        <v>360</v>
      </c>
      <c r="R376" s="175"/>
      <c r="S376" s="175" t="s">
        <v>10920</v>
      </c>
    </row>
    <row r="377" spans="1:19" ht="38.25" x14ac:dyDescent="0.2">
      <c r="A377" s="141" t="s">
        <v>29</v>
      </c>
      <c r="B377" s="259" t="s">
        <v>47</v>
      </c>
      <c r="C377" s="192" t="s">
        <v>10842</v>
      </c>
      <c r="D377" s="185" t="s">
        <v>10843</v>
      </c>
      <c r="E377" s="186" t="s">
        <v>11254</v>
      </c>
      <c r="F377" s="362" t="s">
        <v>173</v>
      </c>
      <c r="G377" s="362" t="s">
        <v>216</v>
      </c>
      <c r="H377" s="362" t="s">
        <v>129</v>
      </c>
      <c r="I377" s="175" t="s">
        <v>189</v>
      </c>
      <c r="J377" s="175"/>
      <c r="K377" s="175" t="s">
        <v>3627</v>
      </c>
      <c r="L377" s="509" t="s">
        <v>10858</v>
      </c>
      <c r="M377" s="509" t="s">
        <v>10859</v>
      </c>
      <c r="N377" s="510"/>
      <c r="O377" s="175">
        <v>2023</v>
      </c>
      <c r="P377" s="175">
        <v>2023</v>
      </c>
      <c r="Q377" s="721">
        <v>4080</v>
      </c>
      <c r="R377" s="175"/>
      <c r="S377" s="175" t="s">
        <v>10847</v>
      </c>
    </row>
    <row r="378" spans="1:19" ht="38.25" x14ac:dyDescent="0.2">
      <c r="A378" s="141" t="s">
        <v>29</v>
      </c>
      <c r="B378" s="259" t="s">
        <v>47</v>
      </c>
      <c r="C378" s="192" t="s">
        <v>10842</v>
      </c>
      <c r="D378" s="185" t="s">
        <v>10843</v>
      </c>
      <c r="E378" s="186" t="s">
        <v>11255</v>
      </c>
      <c r="F378" s="362" t="s">
        <v>173</v>
      </c>
      <c r="G378" s="362" t="s">
        <v>216</v>
      </c>
      <c r="H378" s="362" t="s">
        <v>129</v>
      </c>
      <c r="I378" s="175" t="s">
        <v>189</v>
      </c>
      <c r="J378" s="175"/>
      <c r="K378" s="175" t="s">
        <v>3627</v>
      </c>
      <c r="L378" s="509" t="s">
        <v>10906</v>
      </c>
      <c r="M378" s="509" t="s">
        <v>10459</v>
      </c>
      <c r="N378" s="510"/>
      <c r="O378" s="175">
        <v>2023</v>
      </c>
      <c r="P378" s="175">
        <v>2023</v>
      </c>
      <c r="Q378" s="721">
        <v>1320</v>
      </c>
      <c r="R378" s="175"/>
      <c r="S378" s="175" t="s">
        <v>10847</v>
      </c>
    </row>
    <row r="379" spans="1:19" ht="38.25" x14ac:dyDescent="0.2">
      <c r="A379" s="141" t="s">
        <v>29</v>
      </c>
      <c r="B379" s="259" t="s">
        <v>47</v>
      </c>
      <c r="C379" s="192" t="s">
        <v>10842</v>
      </c>
      <c r="D379" s="185" t="s">
        <v>10843</v>
      </c>
      <c r="E379" s="186" t="s">
        <v>11256</v>
      </c>
      <c r="F379" s="362" t="s">
        <v>173</v>
      </c>
      <c r="G379" s="362" t="s">
        <v>216</v>
      </c>
      <c r="H379" s="362" t="s">
        <v>129</v>
      </c>
      <c r="I379" s="175" t="s">
        <v>189</v>
      </c>
      <c r="J379" s="175"/>
      <c r="K379" s="175" t="s">
        <v>3627</v>
      </c>
      <c r="L379" s="509" t="s">
        <v>10906</v>
      </c>
      <c r="M379" s="509" t="s">
        <v>10459</v>
      </c>
      <c r="N379" s="510"/>
      <c r="O379" s="175">
        <v>2023</v>
      </c>
      <c r="P379" s="175">
        <v>2023</v>
      </c>
      <c r="Q379" s="721">
        <v>1320</v>
      </c>
      <c r="R379" s="175"/>
      <c r="S379" s="175" t="s">
        <v>10847</v>
      </c>
    </row>
    <row r="380" spans="1:19" ht="38.25" x14ac:dyDescent="0.2">
      <c r="A380" s="141" t="s">
        <v>29</v>
      </c>
      <c r="B380" s="259" t="s">
        <v>47</v>
      </c>
      <c r="C380" s="192" t="s">
        <v>10842</v>
      </c>
      <c r="D380" s="185" t="s">
        <v>10843</v>
      </c>
      <c r="E380" s="186" t="s">
        <v>11257</v>
      </c>
      <c r="F380" s="362" t="s">
        <v>173</v>
      </c>
      <c r="G380" s="362" t="s">
        <v>216</v>
      </c>
      <c r="H380" s="362" t="s">
        <v>129</v>
      </c>
      <c r="I380" s="175" t="s">
        <v>189</v>
      </c>
      <c r="J380" s="175"/>
      <c r="K380" s="175" t="s">
        <v>3627</v>
      </c>
      <c r="L380" s="509" t="s">
        <v>10906</v>
      </c>
      <c r="M380" s="509" t="s">
        <v>10459</v>
      </c>
      <c r="N380" s="510"/>
      <c r="O380" s="175">
        <v>2023</v>
      </c>
      <c r="P380" s="175">
        <v>2023</v>
      </c>
      <c r="Q380" s="721">
        <v>1320</v>
      </c>
      <c r="R380" s="175"/>
      <c r="S380" s="175" t="s">
        <v>10847</v>
      </c>
    </row>
    <row r="381" spans="1:19" ht="38.25" x14ac:dyDescent="0.2">
      <c r="A381" s="141" t="s">
        <v>29</v>
      </c>
      <c r="B381" s="259" t="s">
        <v>47</v>
      </c>
      <c r="C381" s="192" t="s">
        <v>10842</v>
      </c>
      <c r="D381" s="185" t="s">
        <v>10843</v>
      </c>
      <c r="E381" s="186" t="s">
        <v>11258</v>
      </c>
      <c r="F381" s="362" t="s">
        <v>173</v>
      </c>
      <c r="G381" s="362" t="s">
        <v>216</v>
      </c>
      <c r="H381" s="362" t="s">
        <v>129</v>
      </c>
      <c r="I381" s="175" t="s">
        <v>189</v>
      </c>
      <c r="J381" s="175"/>
      <c r="K381" s="175" t="s">
        <v>3627</v>
      </c>
      <c r="L381" s="509" t="s">
        <v>10906</v>
      </c>
      <c r="M381" s="509" t="s">
        <v>10459</v>
      </c>
      <c r="N381" s="510"/>
      <c r="O381" s="175">
        <v>2023</v>
      </c>
      <c r="P381" s="175">
        <v>2023</v>
      </c>
      <c r="Q381" s="721">
        <v>1320</v>
      </c>
      <c r="R381" s="175"/>
      <c r="S381" s="175" t="s">
        <v>10847</v>
      </c>
    </row>
    <row r="382" spans="1:19" ht="38.25" x14ac:dyDescent="0.2">
      <c r="A382" s="141" t="s">
        <v>29</v>
      </c>
      <c r="B382" s="259" t="s">
        <v>47</v>
      </c>
      <c r="C382" s="192" t="s">
        <v>10842</v>
      </c>
      <c r="D382" s="185" t="s">
        <v>10843</v>
      </c>
      <c r="E382" s="186" t="s">
        <v>11259</v>
      </c>
      <c r="F382" s="362" t="s">
        <v>173</v>
      </c>
      <c r="G382" s="362" t="s">
        <v>216</v>
      </c>
      <c r="H382" s="362" t="s">
        <v>129</v>
      </c>
      <c r="I382" s="175" t="s">
        <v>189</v>
      </c>
      <c r="J382" s="175"/>
      <c r="K382" s="175" t="s">
        <v>3627</v>
      </c>
      <c r="L382" s="509" t="s">
        <v>6696</v>
      </c>
      <c r="M382" s="509" t="s">
        <v>11260</v>
      </c>
      <c r="N382" s="510"/>
      <c r="O382" s="175">
        <v>2023</v>
      </c>
      <c r="P382" s="175">
        <v>2023</v>
      </c>
      <c r="Q382" s="721">
        <v>600</v>
      </c>
      <c r="R382" s="175"/>
      <c r="S382" s="175" t="s">
        <v>10847</v>
      </c>
    </row>
    <row r="383" spans="1:19" ht="38.25" x14ac:dyDescent="0.2">
      <c r="A383" s="141" t="s">
        <v>29</v>
      </c>
      <c r="B383" s="259" t="s">
        <v>47</v>
      </c>
      <c r="C383" s="192" t="s">
        <v>10842</v>
      </c>
      <c r="D383" s="185" t="s">
        <v>10843</v>
      </c>
      <c r="E383" s="186" t="s">
        <v>11261</v>
      </c>
      <c r="F383" s="362" t="s">
        <v>173</v>
      </c>
      <c r="G383" s="362" t="s">
        <v>216</v>
      </c>
      <c r="H383" s="362" t="s">
        <v>129</v>
      </c>
      <c r="I383" s="175" t="s">
        <v>189</v>
      </c>
      <c r="J383" s="175"/>
      <c r="K383" s="175" t="s">
        <v>3627</v>
      </c>
      <c r="L383" s="509" t="s">
        <v>11262</v>
      </c>
      <c r="M383" s="509" t="s">
        <v>11263</v>
      </c>
      <c r="N383" s="510"/>
      <c r="O383" s="175">
        <v>2023</v>
      </c>
      <c r="P383" s="175">
        <v>2023</v>
      </c>
      <c r="Q383" s="721">
        <v>660</v>
      </c>
      <c r="R383" s="175"/>
      <c r="S383" s="175" t="s">
        <v>10847</v>
      </c>
    </row>
    <row r="384" spans="1:19" ht="38.25" x14ac:dyDescent="0.2">
      <c r="A384" s="141" t="s">
        <v>29</v>
      </c>
      <c r="B384" s="259" t="s">
        <v>47</v>
      </c>
      <c r="C384" s="192" t="s">
        <v>10842</v>
      </c>
      <c r="D384" s="185" t="s">
        <v>10843</v>
      </c>
      <c r="E384" s="191" t="s">
        <v>11264</v>
      </c>
      <c r="F384" s="362" t="s">
        <v>173</v>
      </c>
      <c r="G384" s="362" t="s">
        <v>216</v>
      </c>
      <c r="H384" s="362" t="s">
        <v>129</v>
      </c>
      <c r="I384" s="175" t="s">
        <v>189</v>
      </c>
      <c r="J384" s="175"/>
      <c r="K384" s="175" t="s">
        <v>3627</v>
      </c>
      <c r="L384" s="509" t="s">
        <v>11265</v>
      </c>
      <c r="M384" s="509" t="s">
        <v>11266</v>
      </c>
      <c r="N384" s="510"/>
      <c r="O384" s="175">
        <v>2023</v>
      </c>
      <c r="P384" s="175">
        <v>2023</v>
      </c>
      <c r="Q384" s="721">
        <v>1440</v>
      </c>
      <c r="R384" s="175"/>
      <c r="S384" s="175" t="s">
        <v>10847</v>
      </c>
    </row>
    <row r="385" spans="1:19" ht="38.25" x14ac:dyDescent="0.2">
      <c r="A385" s="141" t="s">
        <v>29</v>
      </c>
      <c r="B385" s="259" t="s">
        <v>47</v>
      </c>
      <c r="C385" s="192" t="s">
        <v>10842</v>
      </c>
      <c r="D385" s="185" t="s">
        <v>10843</v>
      </c>
      <c r="E385" s="186" t="s">
        <v>11106</v>
      </c>
      <c r="F385" s="362" t="s">
        <v>173</v>
      </c>
      <c r="G385" s="362" t="s">
        <v>216</v>
      </c>
      <c r="H385" s="362" t="s">
        <v>129</v>
      </c>
      <c r="I385" s="175" t="s">
        <v>189</v>
      </c>
      <c r="J385" s="175"/>
      <c r="K385" s="175" t="s">
        <v>3627</v>
      </c>
      <c r="L385" s="509" t="s">
        <v>11107</v>
      </c>
      <c r="M385" s="509" t="s">
        <v>11108</v>
      </c>
      <c r="N385" s="510"/>
      <c r="O385" s="175">
        <v>2023</v>
      </c>
      <c r="P385" s="175">
        <v>2023</v>
      </c>
      <c r="Q385" s="721">
        <v>600</v>
      </c>
      <c r="R385" s="175"/>
      <c r="S385" s="175" t="s">
        <v>10847</v>
      </c>
    </row>
    <row r="386" spans="1:19" ht="38.25" x14ac:dyDescent="0.2">
      <c r="A386" s="141" t="s">
        <v>29</v>
      </c>
      <c r="B386" s="259" t="s">
        <v>47</v>
      </c>
      <c r="C386" s="195" t="s">
        <v>10880</v>
      </c>
      <c r="D386" s="185" t="s">
        <v>10843</v>
      </c>
      <c r="E386" s="186" t="s">
        <v>11267</v>
      </c>
      <c r="F386" s="362" t="s">
        <v>173</v>
      </c>
      <c r="G386" s="362" t="s">
        <v>216</v>
      </c>
      <c r="H386" s="362" t="s">
        <v>129</v>
      </c>
      <c r="I386" s="175" t="s">
        <v>189</v>
      </c>
      <c r="J386" s="175"/>
      <c r="K386" s="175" t="s">
        <v>3627</v>
      </c>
      <c r="L386" s="509" t="s">
        <v>11268</v>
      </c>
      <c r="M386" s="509" t="s">
        <v>11269</v>
      </c>
      <c r="N386" s="510"/>
      <c r="O386" s="175">
        <v>2023</v>
      </c>
      <c r="P386" s="175">
        <v>2023</v>
      </c>
      <c r="Q386" s="721">
        <v>210</v>
      </c>
      <c r="R386" s="175"/>
      <c r="S386" s="175" t="s">
        <v>10847</v>
      </c>
    </row>
    <row r="387" spans="1:19" ht="38.25" x14ac:dyDescent="0.2">
      <c r="A387" s="141" t="s">
        <v>29</v>
      </c>
      <c r="B387" s="259" t="s">
        <v>47</v>
      </c>
      <c r="C387" s="192" t="s">
        <v>10842</v>
      </c>
      <c r="D387" s="185" t="s">
        <v>10843</v>
      </c>
      <c r="E387" s="186" t="s">
        <v>11270</v>
      </c>
      <c r="F387" s="362" t="s">
        <v>173</v>
      </c>
      <c r="G387" s="362" t="s">
        <v>216</v>
      </c>
      <c r="H387" s="362" t="s">
        <v>129</v>
      </c>
      <c r="I387" s="175" t="s">
        <v>189</v>
      </c>
      <c r="J387" s="175"/>
      <c r="K387" s="175" t="s">
        <v>3627</v>
      </c>
      <c r="L387" s="509" t="s">
        <v>11271</v>
      </c>
      <c r="M387" s="509" t="s">
        <v>11272</v>
      </c>
      <c r="N387" s="510"/>
      <c r="O387" s="175">
        <v>2023</v>
      </c>
      <c r="P387" s="175">
        <v>2023</v>
      </c>
      <c r="Q387" s="721">
        <v>5934</v>
      </c>
      <c r="R387" s="175"/>
      <c r="S387" s="175" t="s">
        <v>10847</v>
      </c>
    </row>
    <row r="388" spans="1:19" ht="114.75" x14ac:dyDescent="0.2">
      <c r="A388" s="141" t="s">
        <v>29</v>
      </c>
      <c r="B388" s="259" t="s">
        <v>47</v>
      </c>
      <c r="C388" s="508" t="s">
        <v>11247</v>
      </c>
      <c r="D388" s="185" t="s">
        <v>11205</v>
      </c>
      <c r="E388" s="191" t="s">
        <v>11273</v>
      </c>
      <c r="F388" s="362" t="s">
        <v>173</v>
      </c>
      <c r="G388" s="362" t="s">
        <v>216</v>
      </c>
      <c r="H388" s="362" t="s">
        <v>129</v>
      </c>
      <c r="I388" s="175" t="s">
        <v>189</v>
      </c>
      <c r="J388" s="175"/>
      <c r="K388" s="175" t="s">
        <v>3627</v>
      </c>
      <c r="L388" s="509" t="s">
        <v>10895</v>
      </c>
      <c r="M388" s="509" t="s">
        <v>10896</v>
      </c>
      <c r="N388" s="510"/>
      <c r="O388" s="175">
        <v>2023</v>
      </c>
      <c r="P388" s="175">
        <v>2023</v>
      </c>
      <c r="Q388" s="721">
        <v>36672</v>
      </c>
      <c r="R388" s="175"/>
      <c r="S388" s="175" t="s">
        <v>11249</v>
      </c>
    </row>
    <row r="389" spans="1:19" ht="114.75" x14ac:dyDescent="0.2">
      <c r="A389" s="141" t="s">
        <v>29</v>
      </c>
      <c r="B389" s="259" t="s">
        <v>47</v>
      </c>
      <c r="C389" s="508" t="s">
        <v>11247</v>
      </c>
      <c r="D389" s="185" t="s">
        <v>11205</v>
      </c>
      <c r="E389" s="191" t="s">
        <v>11273</v>
      </c>
      <c r="F389" s="362" t="s">
        <v>173</v>
      </c>
      <c r="G389" s="362" t="s">
        <v>216</v>
      </c>
      <c r="H389" s="362" t="s">
        <v>129</v>
      </c>
      <c r="I389" s="175" t="s">
        <v>189</v>
      </c>
      <c r="J389" s="175"/>
      <c r="K389" s="175" t="s">
        <v>3627</v>
      </c>
      <c r="L389" s="509" t="s">
        <v>10895</v>
      </c>
      <c r="M389" s="509" t="s">
        <v>10896</v>
      </c>
      <c r="N389" s="510"/>
      <c r="O389" s="175">
        <v>2023</v>
      </c>
      <c r="P389" s="175">
        <v>2023</v>
      </c>
      <c r="Q389" s="721">
        <v>36672</v>
      </c>
      <c r="R389" s="175"/>
      <c r="S389" s="175" t="s">
        <v>11249</v>
      </c>
    </row>
    <row r="390" spans="1:19" ht="102" x14ac:dyDescent="0.2">
      <c r="A390" s="141" t="s">
        <v>29</v>
      </c>
      <c r="B390" s="259" t="s">
        <v>47</v>
      </c>
      <c r="C390" s="192" t="s">
        <v>8194</v>
      </c>
      <c r="D390" s="185" t="s">
        <v>10916</v>
      </c>
      <c r="E390" s="186" t="s">
        <v>11274</v>
      </c>
      <c r="F390" s="362" t="s">
        <v>173</v>
      </c>
      <c r="G390" s="362" t="s">
        <v>216</v>
      </c>
      <c r="H390" s="362" t="s">
        <v>129</v>
      </c>
      <c r="I390" s="175" t="s">
        <v>189</v>
      </c>
      <c r="J390" s="175"/>
      <c r="K390" s="175" t="s">
        <v>3627</v>
      </c>
      <c r="L390" s="509" t="s">
        <v>11007</v>
      </c>
      <c r="M390" s="509" t="s">
        <v>11008</v>
      </c>
      <c r="N390" s="510"/>
      <c r="O390" s="175">
        <v>2023</v>
      </c>
      <c r="P390" s="175">
        <v>2023</v>
      </c>
      <c r="Q390" s="721">
        <v>7960.03</v>
      </c>
      <c r="R390" s="175"/>
      <c r="S390" s="175" t="s">
        <v>10920</v>
      </c>
    </row>
    <row r="391" spans="1:19" ht="102" x14ac:dyDescent="0.2">
      <c r="A391" s="141" t="s">
        <v>29</v>
      </c>
      <c r="B391" s="259" t="s">
        <v>47</v>
      </c>
      <c r="C391" s="313" t="s">
        <v>11109</v>
      </c>
      <c r="D391" s="185" t="s">
        <v>10916</v>
      </c>
      <c r="E391" s="186" t="s">
        <v>11275</v>
      </c>
      <c r="F391" s="362" t="s">
        <v>173</v>
      </c>
      <c r="G391" s="362" t="s">
        <v>216</v>
      </c>
      <c r="H391" s="362" t="s">
        <v>129</v>
      </c>
      <c r="I391" s="175" t="s">
        <v>189</v>
      </c>
      <c r="J391" s="175"/>
      <c r="K391" s="175" t="s">
        <v>3627</v>
      </c>
      <c r="L391" s="509" t="s">
        <v>11052</v>
      </c>
      <c r="M391" s="509" t="s">
        <v>11053</v>
      </c>
      <c r="N391" s="510"/>
      <c r="O391" s="175">
        <v>2023</v>
      </c>
      <c r="P391" s="175">
        <v>2023</v>
      </c>
      <c r="Q391" s="721">
        <v>120</v>
      </c>
      <c r="R391" s="175"/>
      <c r="S391" s="175" t="s">
        <v>10920</v>
      </c>
    </row>
    <row r="392" spans="1:19" ht="102" x14ac:dyDescent="0.2">
      <c r="A392" s="141" t="s">
        <v>29</v>
      </c>
      <c r="B392" s="259" t="s">
        <v>47</v>
      </c>
      <c r="C392" s="192" t="s">
        <v>8194</v>
      </c>
      <c r="D392" s="185" t="s">
        <v>10916</v>
      </c>
      <c r="E392" s="186" t="s">
        <v>11276</v>
      </c>
      <c r="F392" s="362" t="s">
        <v>173</v>
      </c>
      <c r="G392" s="362" t="s">
        <v>216</v>
      </c>
      <c r="H392" s="362" t="s">
        <v>129</v>
      </c>
      <c r="I392" s="175" t="s">
        <v>189</v>
      </c>
      <c r="J392" s="175"/>
      <c r="K392" s="175" t="s">
        <v>3627</v>
      </c>
      <c r="L392" s="509" t="s">
        <v>11007</v>
      </c>
      <c r="M392" s="509" t="s">
        <v>11008</v>
      </c>
      <c r="N392" s="510"/>
      <c r="O392" s="175">
        <v>2023</v>
      </c>
      <c r="P392" s="175">
        <v>2023</v>
      </c>
      <c r="Q392" s="721">
        <v>7035.74</v>
      </c>
      <c r="R392" s="175"/>
      <c r="S392" s="175" t="s">
        <v>10920</v>
      </c>
    </row>
    <row r="393" spans="1:19" ht="102" x14ac:dyDescent="0.2">
      <c r="A393" s="141" t="s">
        <v>29</v>
      </c>
      <c r="B393" s="259" t="s">
        <v>47</v>
      </c>
      <c r="C393" s="313" t="s">
        <v>11109</v>
      </c>
      <c r="D393" s="185" t="s">
        <v>10916</v>
      </c>
      <c r="E393" s="186" t="s">
        <v>11277</v>
      </c>
      <c r="F393" s="362" t="s">
        <v>173</v>
      </c>
      <c r="G393" s="362" t="s">
        <v>216</v>
      </c>
      <c r="H393" s="362" t="s">
        <v>129</v>
      </c>
      <c r="I393" s="175" t="s">
        <v>189</v>
      </c>
      <c r="J393" s="175"/>
      <c r="K393" s="175" t="s">
        <v>3627</v>
      </c>
      <c r="L393" s="509" t="s">
        <v>11153</v>
      </c>
      <c r="M393" s="509" t="s">
        <v>11154</v>
      </c>
      <c r="N393" s="510"/>
      <c r="O393" s="175">
        <v>2023</v>
      </c>
      <c r="P393" s="175">
        <v>2023</v>
      </c>
      <c r="Q393" s="721">
        <v>120</v>
      </c>
      <c r="R393" s="175"/>
      <c r="S393" s="175" t="s">
        <v>10920</v>
      </c>
    </row>
    <row r="394" spans="1:19" ht="38.25" x14ac:dyDescent="0.2">
      <c r="A394" s="141" t="s">
        <v>29</v>
      </c>
      <c r="B394" s="259" t="s">
        <v>47</v>
      </c>
      <c r="C394" s="192" t="s">
        <v>10842</v>
      </c>
      <c r="D394" s="185" t="s">
        <v>10843</v>
      </c>
      <c r="E394" s="186" t="s">
        <v>11278</v>
      </c>
      <c r="F394" s="362" t="s">
        <v>173</v>
      </c>
      <c r="G394" s="362" t="s">
        <v>216</v>
      </c>
      <c r="H394" s="362" t="s">
        <v>129</v>
      </c>
      <c r="I394" s="175" t="s">
        <v>189</v>
      </c>
      <c r="J394" s="175"/>
      <c r="K394" s="175" t="s">
        <v>3627</v>
      </c>
      <c r="L394" s="509" t="s">
        <v>6696</v>
      </c>
      <c r="M394" s="509" t="s">
        <v>11260</v>
      </c>
      <c r="N394" s="510"/>
      <c r="O394" s="175">
        <v>2023</v>
      </c>
      <c r="P394" s="175">
        <v>2023</v>
      </c>
      <c r="Q394" s="721">
        <v>3600</v>
      </c>
      <c r="R394" s="175"/>
      <c r="S394" s="175" t="s">
        <v>10847</v>
      </c>
    </row>
    <row r="395" spans="1:19" ht="38.25" x14ac:dyDescent="0.2">
      <c r="A395" s="141" t="s">
        <v>29</v>
      </c>
      <c r="B395" s="259" t="s">
        <v>47</v>
      </c>
      <c r="C395" s="192" t="s">
        <v>10842</v>
      </c>
      <c r="D395" s="185" t="s">
        <v>10843</v>
      </c>
      <c r="E395" s="186" t="s">
        <v>11279</v>
      </c>
      <c r="F395" s="362" t="s">
        <v>173</v>
      </c>
      <c r="G395" s="362" t="s">
        <v>216</v>
      </c>
      <c r="H395" s="362" t="s">
        <v>129</v>
      </c>
      <c r="I395" s="175" t="s">
        <v>189</v>
      </c>
      <c r="J395" s="175"/>
      <c r="K395" s="175" t="s">
        <v>3627</v>
      </c>
      <c r="L395" s="509" t="s">
        <v>11280</v>
      </c>
      <c r="M395" s="509">
        <v>31376045</v>
      </c>
      <c r="N395" s="510"/>
      <c r="O395" s="175">
        <v>2023</v>
      </c>
      <c r="P395" s="175">
        <v>2023</v>
      </c>
      <c r="Q395" s="721">
        <v>6000</v>
      </c>
      <c r="R395" s="175"/>
      <c r="S395" s="175" t="s">
        <v>10847</v>
      </c>
    </row>
    <row r="396" spans="1:19" ht="38.25" x14ac:dyDescent="0.2">
      <c r="A396" s="141" t="s">
        <v>29</v>
      </c>
      <c r="B396" s="259" t="s">
        <v>47</v>
      </c>
      <c r="C396" s="192" t="s">
        <v>11281</v>
      </c>
      <c r="D396" s="185" t="s">
        <v>10843</v>
      </c>
      <c r="E396" s="186" t="s">
        <v>11282</v>
      </c>
      <c r="F396" s="362" t="s">
        <v>173</v>
      </c>
      <c r="G396" s="362" t="s">
        <v>216</v>
      </c>
      <c r="H396" s="362" t="s">
        <v>129</v>
      </c>
      <c r="I396" s="175" t="s">
        <v>189</v>
      </c>
      <c r="J396" s="175"/>
      <c r="K396" s="175" t="s">
        <v>3627</v>
      </c>
      <c r="L396" s="509" t="s">
        <v>10895</v>
      </c>
      <c r="M396" s="509" t="s">
        <v>10896</v>
      </c>
      <c r="N396" s="510"/>
      <c r="O396" s="175">
        <v>2023</v>
      </c>
      <c r="P396" s="175">
        <v>2023</v>
      </c>
      <c r="Q396" s="721">
        <v>3564</v>
      </c>
      <c r="R396" s="175"/>
      <c r="S396" s="175" t="s">
        <v>10847</v>
      </c>
    </row>
    <row r="397" spans="1:19" ht="38.25" x14ac:dyDescent="0.2">
      <c r="A397" s="141" t="s">
        <v>29</v>
      </c>
      <c r="B397" s="259" t="s">
        <v>47</v>
      </c>
      <c r="C397" s="195" t="s">
        <v>10880</v>
      </c>
      <c r="D397" s="185" t="s">
        <v>10843</v>
      </c>
      <c r="E397" s="186" t="s">
        <v>11283</v>
      </c>
      <c r="F397" s="362" t="s">
        <v>173</v>
      </c>
      <c r="G397" s="362" t="s">
        <v>216</v>
      </c>
      <c r="H397" s="362" t="s">
        <v>129</v>
      </c>
      <c r="I397" s="175" t="s">
        <v>189</v>
      </c>
      <c r="J397" s="175"/>
      <c r="K397" s="175" t="s">
        <v>3627</v>
      </c>
      <c r="L397" s="509" t="s">
        <v>11284</v>
      </c>
      <c r="M397" s="509">
        <v>35799668</v>
      </c>
      <c r="N397" s="510"/>
      <c r="O397" s="175">
        <v>2023</v>
      </c>
      <c r="P397" s="175">
        <v>2023</v>
      </c>
      <c r="Q397" s="721">
        <v>313.2</v>
      </c>
      <c r="R397" s="175"/>
      <c r="S397" s="175" t="s">
        <v>10847</v>
      </c>
    </row>
    <row r="398" spans="1:19" ht="102" x14ac:dyDescent="0.2">
      <c r="A398" s="141" t="s">
        <v>29</v>
      </c>
      <c r="B398" s="259" t="s">
        <v>47</v>
      </c>
      <c r="C398" s="509" t="s">
        <v>11285</v>
      </c>
      <c r="D398" s="185" t="s">
        <v>10916</v>
      </c>
      <c r="E398" s="186" t="s">
        <v>11234</v>
      </c>
      <c r="F398" s="362" t="s">
        <v>173</v>
      </c>
      <c r="G398" s="362" t="s">
        <v>216</v>
      </c>
      <c r="H398" s="362" t="s">
        <v>129</v>
      </c>
      <c r="I398" s="175" t="s">
        <v>189</v>
      </c>
      <c r="J398" s="175"/>
      <c r="K398" s="175" t="s">
        <v>3627</v>
      </c>
      <c r="L398" s="509" t="s">
        <v>5182</v>
      </c>
      <c r="M398" s="316" t="s">
        <v>11197</v>
      </c>
      <c r="N398" s="510"/>
      <c r="O398" s="175">
        <v>2023</v>
      </c>
      <c r="P398" s="175">
        <v>2023</v>
      </c>
      <c r="Q398" s="721">
        <v>3630</v>
      </c>
      <c r="R398" s="175"/>
      <c r="S398" s="175" t="s">
        <v>10920</v>
      </c>
    </row>
    <row r="399" spans="1:19" ht="38.25" x14ac:dyDescent="0.2">
      <c r="A399" s="141" t="s">
        <v>29</v>
      </c>
      <c r="B399" s="259" t="s">
        <v>47</v>
      </c>
      <c r="C399" s="192" t="s">
        <v>10842</v>
      </c>
      <c r="D399" s="185" t="s">
        <v>10843</v>
      </c>
      <c r="E399" s="186" t="s">
        <v>11286</v>
      </c>
      <c r="F399" s="362" t="s">
        <v>173</v>
      </c>
      <c r="G399" s="362" t="s">
        <v>216</v>
      </c>
      <c r="H399" s="362" t="s">
        <v>129</v>
      </c>
      <c r="I399" s="175" t="s">
        <v>189</v>
      </c>
      <c r="J399" s="175"/>
      <c r="K399" s="175" t="s">
        <v>3627</v>
      </c>
      <c r="L399" s="509" t="s">
        <v>11287</v>
      </c>
      <c r="M399" s="509" t="s">
        <v>11288</v>
      </c>
      <c r="N399" s="510"/>
      <c r="O399" s="175">
        <v>2023</v>
      </c>
      <c r="P399" s="175">
        <v>2023</v>
      </c>
      <c r="Q399" s="721">
        <v>4320</v>
      </c>
      <c r="R399" s="175"/>
      <c r="S399" s="175" t="s">
        <v>10847</v>
      </c>
    </row>
    <row r="400" spans="1:19" ht="25.5" x14ac:dyDescent="0.2">
      <c r="A400" s="141" t="s">
        <v>29</v>
      </c>
      <c r="B400" s="259" t="s">
        <v>49</v>
      </c>
      <c r="C400" s="175" t="s">
        <v>11289</v>
      </c>
      <c r="D400" s="175" t="s">
        <v>11290</v>
      </c>
      <c r="E400" s="175" t="s">
        <v>11291</v>
      </c>
      <c r="F400" s="176" t="s">
        <v>129</v>
      </c>
      <c r="G400" s="176" t="s">
        <v>129</v>
      </c>
      <c r="H400" s="176" t="s">
        <v>129</v>
      </c>
      <c r="I400" s="175" t="s">
        <v>129</v>
      </c>
      <c r="J400" s="175"/>
      <c r="K400" s="175"/>
      <c r="L400" s="175" t="s">
        <v>11292</v>
      </c>
      <c r="M400" s="175">
        <v>31821987</v>
      </c>
      <c r="N400" s="178">
        <v>44944</v>
      </c>
      <c r="O400" s="175">
        <v>2023</v>
      </c>
      <c r="P400" s="175">
        <v>2023</v>
      </c>
      <c r="Q400" s="711">
        <v>3030</v>
      </c>
      <c r="R400" s="175"/>
      <c r="S400" s="175"/>
    </row>
    <row r="401" spans="1:19" ht="25.5" x14ac:dyDescent="0.2">
      <c r="A401" s="141" t="s">
        <v>29</v>
      </c>
      <c r="B401" s="259" t="s">
        <v>49</v>
      </c>
      <c r="C401" s="175" t="s">
        <v>11293</v>
      </c>
      <c r="D401" s="175" t="s">
        <v>11290</v>
      </c>
      <c r="E401" s="175" t="s">
        <v>11294</v>
      </c>
      <c r="F401" s="176" t="s">
        <v>129</v>
      </c>
      <c r="G401" s="176" t="s">
        <v>129</v>
      </c>
      <c r="H401" s="176" t="s">
        <v>129</v>
      </c>
      <c r="I401" s="175" t="s">
        <v>129</v>
      </c>
      <c r="J401" s="175"/>
      <c r="K401" s="175"/>
      <c r="L401" s="175" t="s">
        <v>11295</v>
      </c>
      <c r="M401" s="175">
        <v>35718625</v>
      </c>
      <c r="N401" s="178">
        <v>44935</v>
      </c>
      <c r="O401" s="175">
        <v>2023</v>
      </c>
      <c r="P401" s="175">
        <v>2023</v>
      </c>
      <c r="Q401" s="711">
        <v>804</v>
      </c>
      <c r="R401" s="175"/>
      <c r="S401" s="175"/>
    </row>
    <row r="402" spans="1:19" ht="25.5" x14ac:dyDescent="0.2">
      <c r="A402" s="141" t="s">
        <v>29</v>
      </c>
      <c r="B402" s="259" t="s">
        <v>49</v>
      </c>
      <c r="C402" s="175" t="s">
        <v>11296</v>
      </c>
      <c r="D402" s="175" t="s">
        <v>11290</v>
      </c>
      <c r="E402" s="175" t="s">
        <v>11297</v>
      </c>
      <c r="F402" s="176" t="s">
        <v>129</v>
      </c>
      <c r="G402" s="176" t="s">
        <v>129</v>
      </c>
      <c r="H402" s="176" t="s">
        <v>129</v>
      </c>
      <c r="I402" s="175" t="s">
        <v>129</v>
      </c>
      <c r="J402" s="175"/>
      <c r="K402" s="175"/>
      <c r="L402" s="175" t="s">
        <v>11298</v>
      </c>
      <c r="M402" s="175">
        <v>30775442</v>
      </c>
      <c r="N402" s="178">
        <v>44944</v>
      </c>
      <c r="O402" s="175">
        <v>2023</v>
      </c>
      <c r="P402" s="175">
        <v>2023</v>
      </c>
      <c r="Q402" s="711">
        <v>3060</v>
      </c>
      <c r="R402" s="175"/>
      <c r="S402" s="175"/>
    </row>
    <row r="403" spans="1:19" ht="25.5" x14ac:dyDescent="0.2">
      <c r="A403" s="141" t="s">
        <v>29</v>
      </c>
      <c r="B403" s="259" t="s">
        <v>49</v>
      </c>
      <c r="C403" s="175" t="s">
        <v>11299</v>
      </c>
      <c r="D403" s="175" t="s">
        <v>11290</v>
      </c>
      <c r="E403" s="175" t="s">
        <v>11300</v>
      </c>
      <c r="F403" s="176" t="s">
        <v>129</v>
      </c>
      <c r="G403" s="176" t="s">
        <v>129</v>
      </c>
      <c r="H403" s="176" t="s">
        <v>129</v>
      </c>
      <c r="I403" s="175" t="s">
        <v>129</v>
      </c>
      <c r="J403" s="175"/>
      <c r="K403" s="175"/>
      <c r="L403" s="175" t="s">
        <v>11301</v>
      </c>
      <c r="M403" s="175">
        <v>214973</v>
      </c>
      <c r="N403" s="178">
        <v>44972</v>
      </c>
      <c r="O403" s="175">
        <v>2023</v>
      </c>
      <c r="P403" s="175">
        <v>2023</v>
      </c>
      <c r="Q403" s="711">
        <v>4784</v>
      </c>
      <c r="R403" s="175"/>
      <c r="S403" s="175"/>
    </row>
    <row r="404" spans="1:19" ht="25.5" x14ac:dyDescent="0.2">
      <c r="A404" s="141" t="s">
        <v>29</v>
      </c>
      <c r="B404" s="259" t="s">
        <v>49</v>
      </c>
      <c r="C404" s="175" t="s">
        <v>11302</v>
      </c>
      <c r="D404" s="175" t="s">
        <v>11290</v>
      </c>
      <c r="E404" s="175" t="s">
        <v>11303</v>
      </c>
      <c r="F404" s="176" t="s">
        <v>129</v>
      </c>
      <c r="G404" s="176" t="s">
        <v>129</v>
      </c>
      <c r="H404" s="176" t="s">
        <v>129</v>
      </c>
      <c r="I404" s="175" t="s">
        <v>129</v>
      </c>
      <c r="J404" s="175"/>
      <c r="K404" s="175"/>
      <c r="L404" s="175" t="s">
        <v>11304</v>
      </c>
      <c r="M404" s="175">
        <v>35882391</v>
      </c>
      <c r="N404" s="178">
        <v>44978</v>
      </c>
      <c r="O404" s="175">
        <v>2023</v>
      </c>
      <c r="P404" s="175">
        <v>2023</v>
      </c>
      <c r="Q404" s="711">
        <v>3272</v>
      </c>
      <c r="R404" s="175"/>
      <c r="S404" s="175"/>
    </row>
    <row r="405" spans="1:19" ht="25.5" x14ac:dyDescent="0.2">
      <c r="A405" s="141" t="s">
        <v>29</v>
      </c>
      <c r="B405" s="259" t="s">
        <v>49</v>
      </c>
      <c r="C405" s="175" t="s">
        <v>11305</v>
      </c>
      <c r="D405" s="175" t="s">
        <v>11290</v>
      </c>
      <c r="E405" s="175" t="s">
        <v>11306</v>
      </c>
      <c r="F405" s="176" t="s">
        <v>129</v>
      </c>
      <c r="G405" s="176" t="s">
        <v>129</v>
      </c>
      <c r="H405" s="176" t="s">
        <v>129</v>
      </c>
      <c r="I405" s="175" t="s">
        <v>129</v>
      </c>
      <c r="J405" s="175"/>
      <c r="K405" s="175"/>
      <c r="L405" s="175" t="s">
        <v>11298</v>
      </c>
      <c r="M405" s="175">
        <v>30775442</v>
      </c>
      <c r="N405" s="178">
        <v>45020</v>
      </c>
      <c r="O405" s="175">
        <v>2023</v>
      </c>
      <c r="P405" s="175">
        <v>2023</v>
      </c>
      <c r="Q405" s="711">
        <v>3168</v>
      </c>
      <c r="R405" s="175"/>
      <c r="S405" s="175"/>
    </row>
    <row r="406" spans="1:19" ht="25.5" x14ac:dyDescent="0.2">
      <c r="A406" s="141" t="s">
        <v>29</v>
      </c>
      <c r="B406" s="259" t="s">
        <v>49</v>
      </c>
      <c r="C406" s="175" t="s">
        <v>11307</v>
      </c>
      <c r="D406" s="175" t="s">
        <v>11308</v>
      </c>
      <c r="E406" s="175" t="s">
        <v>11309</v>
      </c>
      <c r="F406" s="176" t="s">
        <v>129</v>
      </c>
      <c r="G406" s="176" t="s">
        <v>129</v>
      </c>
      <c r="H406" s="176" t="s">
        <v>129</v>
      </c>
      <c r="I406" s="175" t="s">
        <v>129</v>
      </c>
      <c r="J406" s="175"/>
      <c r="K406" s="175"/>
      <c r="L406" s="175" t="s">
        <v>11310</v>
      </c>
      <c r="M406" s="175">
        <v>30810710</v>
      </c>
      <c r="N406" s="178">
        <v>45092</v>
      </c>
      <c r="O406" s="175">
        <v>2023</v>
      </c>
      <c r="P406" s="175">
        <v>2023</v>
      </c>
      <c r="Q406" s="711">
        <v>540</v>
      </c>
      <c r="R406" s="175"/>
      <c r="S406" s="175"/>
    </row>
    <row r="407" spans="1:19" ht="25.5" x14ac:dyDescent="0.2">
      <c r="A407" s="141" t="s">
        <v>29</v>
      </c>
      <c r="B407" s="259" t="s">
        <v>49</v>
      </c>
      <c r="C407" s="175" t="s">
        <v>11311</v>
      </c>
      <c r="D407" s="175" t="s">
        <v>11290</v>
      </c>
      <c r="E407" s="175" t="s">
        <v>11312</v>
      </c>
      <c r="F407" s="176" t="s">
        <v>129</v>
      </c>
      <c r="G407" s="176" t="s">
        <v>129</v>
      </c>
      <c r="H407" s="176" t="s">
        <v>129</v>
      </c>
      <c r="I407" s="175" t="s">
        <v>129</v>
      </c>
      <c r="J407" s="175"/>
      <c r="K407" s="175"/>
      <c r="L407" s="175" t="s">
        <v>5568</v>
      </c>
      <c r="M407" s="175">
        <v>31333320</v>
      </c>
      <c r="N407" s="178">
        <v>45134</v>
      </c>
      <c r="O407" s="175">
        <v>2023</v>
      </c>
      <c r="P407" s="175">
        <v>2023</v>
      </c>
      <c r="Q407" s="711">
        <v>5280</v>
      </c>
      <c r="R407" s="175"/>
      <c r="S407" s="175"/>
    </row>
    <row r="408" spans="1:19" ht="25.5" x14ac:dyDescent="0.2">
      <c r="A408" s="141" t="s">
        <v>29</v>
      </c>
      <c r="B408" s="259" t="s">
        <v>49</v>
      </c>
      <c r="C408" s="175" t="s">
        <v>11313</v>
      </c>
      <c r="D408" s="175" t="s">
        <v>11290</v>
      </c>
      <c r="E408" s="175" t="s">
        <v>11314</v>
      </c>
      <c r="F408" s="176" t="s">
        <v>129</v>
      </c>
      <c r="G408" s="176" t="s">
        <v>129</v>
      </c>
      <c r="H408" s="176" t="s">
        <v>129</v>
      </c>
      <c r="I408" s="175" t="s">
        <v>129</v>
      </c>
      <c r="J408" s="175"/>
      <c r="K408" s="175"/>
      <c r="L408" s="175" t="s">
        <v>11315</v>
      </c>
      <c r="M408" s="175">
        <v>35830085</v>
      </c>
      <c r="N408" s="178">
        <v>45222</v>
      </c>
      <c r="O408" s="175">
        <v>2023</v>
      </c>
      <c r="P408" s="175">
        <v>2023</v>
      </c>
      <c r="Q408" s="711">
        <v>1044</v>
      </c>
      <c r="R408" s="175"/>
      <c r="S408" s="175"/>
    </row>
    <row r="409" spans="1:19" ht="25.5" x14ac:dyDescent="0.2">
      <c r="A409" s="141" t="s">
        <v>29</v>
      </c>
      <c r="B409" s="259" t="s">
        <v>49</v>
      </c>
      <c r="C409" s="175" t="s">
        <v>11316</v>
      </c>
      <c r="D409" s="175" t="s">
        <v>11290</v>
      </c>
      <c r="E409" s="175" t="s">
        <v>11317</v>
      </c>
      <c r="F409" s="176" t="s">
        <v>129</v>
      </c>
      <c r="G409" s="176" t="s">
        <v>129</v>
      </c>
      <c r="H409" s="176" t="s">
        <v>129</v>
      </c>
      <c r="I409" s="175" t="s">
        <v>129</v>
      </c>
      <c r="J409" s="175"/>
      <c r="K409" s="175"/>
      <c r="L409" s="175" t="s">
        <v>3203</v>
      </c>
      <c r="M409" s="175">
        <v>397687</v>
      </c>
      <c r="N409" s="178">
        <v>45244</v>
      </c>
      <c r="O409" s="175">
        <v>2023</v>
      </c>
      <c r="P409" s="175">
        <v>2023</v>
      </c>
      <c r="Q409" s="711">
        <v>1920</v>
      </c>
      <c r="R409" s="175"/>
      <c r="S409" s="175"/>
    </row>
    <row r="410" spans="1:19" ht="25.5" x14ac:dyDescent="0.2">
      <c r="A410" s="141" t="s">
        <v>29</v>
      </c>
      <c r="B410" s="259" t="s">
        <v>49</v>
      </c>
      <c r="C410" s="175" t="s">
        <v>11318</v>
      </c>
      <c r="D410" s="175" t="s">
        <v>11319</v>
      </c>
      <c r="E410" s="175" t="s">
        <v>11320</v>
      </c>
      <c r="F410" s="176" t="s">
        <v>129</v>
      </c>
      <c r="G410" s="176" t="s">
        <v>129</v>
      </c>
      <c r="H410" s="176" t="s">
        <v>129</v>
      </c>
      <c r="I410" s="175" t="s">
        <v>129</v>
      </c>
      <c r="J410" s="175"/>
      <c r="K410" s="175"/>
      <c r="L410" s="175" t="s">
        <v>168</v>
      </c>
      <c r="M410" s="175">
        <v>308307</v>
      </c>
      <c r="N410" s="178">
        <v>44524</v>
      </c>
      <c r="O410" s="175">
        <v>2023</v>
      </c>
      <c r="P410" s="175">
        <v>2023</v>
      </c>
      <c r="Q410" s="711">
        <v>18360</v>
      </c>
      <c r="R410" s="175"/>
      <c r="S410" s="175"/>
    </row>
    <row r="411" spans="1:19" ht="25.5" x14ac:dyDescent="0.2">
      <c r="A411" s="141" t="s">
        <v>29</v>
      </c>
      <c r="B411" s="259" t="s">
        <v>49</v>
      </c>
      <c r="C411" s="175" t="s">
        <v>11321</v>
      </c>
      <c r="D411" s="175" t="s">
        <v>11319</v>
      </c>
      <c r="E411" s="175" t="s">
        <v>11322</v>
      </c>
      <c r="F411" s="176" t="s">
        <v>129</v>
      </c>
      <c r="G411" s="176" t="s">
        <v>129</v>
      </c>
      <c r="H411" s="176" t="s">
        <v>129</v>
      </c>
      <c r="I411" s="175" t="s">
        <v>129</v>
      </c>
      <c r="J411" s="175"/>
      <c r="K411" s="175"/>
      <c r="L411" s="175" t="s">
        <v>8303</v>
      </c>
      <c r="M411" s="175">
        <v>305171</v>
      </c>
      <c r="N411" s="178">
        <v>45152</v>
      </c>
      <c r="O411" s="175">
        <v>2023</v>
      </c>
      <c r="P411" s="175">
        <v>2023</v>
      </c>
      <c r="Q411" s="711">
        <v>17040</v>
      </c>
      <c r="R411" s="175"/>
      <c r="S411" s="175"/>
    </row>
    <row r="412" spans="1:19" ht="25.5" x14ac:dyDescent="0.2">
      <c r="A412" s="141" t="s">
        <v>29</v>
      </c>
      <c r="B412" s="259" t="s">
        <v>49</v>
      </c>
      <c r="C412" s="175" t="s">
        <v>11323</v>
      </c>
      <c r="D412" s="175" t="s">
        <v>11319</v>
      </c>
      <c r="E412" s="175" t="s">
        <v>11324</v>
      </c>
      <c r="F412" s="176" t="s">
        <v>129</v>
      </c>
      <c r="G412" s="176" t="s">
        <v>129</v>
      </c>
      <c r="H412" s="176" t="s">
        <v>129</v>
      </c>
      <c r="I412" s="175" t="s">
        <v>129</v>
      </c>
      <c r="J412" s="175"/>
      <c r="K412" s="175"/>
      <c r="L412" s="175" t="s">
        <v>11325</v>
      </c>
      <c r="M412" s="175">
        <v>397563</v>
      </c>
      <c r="N412" s="178">
        <v>44120</v>
      </c>
      <c r="O412" s="175">
        <v>2023</v>
      </c>
      <c r="P412" s="175">
        <v>2023</v>
      </c>
      <c r="Q412" s="711">
        <v>5760</v>
      </c>
      <c r="R412" s="175"/>
      <c r="S412" s="175"/>
    </row>
    <row r="413" spans="1:19" ht="25.5" x14ac:dyDescent="0.2">
      <c r="A413" s="141" t="s">
        <v>29</v>
      </c>
      <c r="B413" s="259" t="s">
        <v>49</v>
      </c>
      <c r="C413" s="175" t="s">
        <v>11326</v>
      </c>
      <c r="D413" s="175" t="s">
        <v>11327</v>
      </c>
      <c r="E413" s="175" t="s">
        <v>11328</v>
      </c>
      <c r="F413" s="176" t="s">
        <v>129</v>
      </c>
      <c r="G413" s="176" t="s">
        <v>129</v>
      </c>
      <c r="H413" s="176" t="s">
        <v>129</v>
      </c>
      <c r="I413" s="175" t="s">
        <v>129</v>
      </c>
      <c r="J413" s="175"/>
      <c r="K413" s="175"/>
      <c r="L413" s="175" t="s">
        <v>11329</v>
      </c>
      <c r="M413" s="175">
        <v>53871103</v>
      </c>
      <c r="N413" s="178">
        <v>45266</v>
      </c>
      <c r="O413" s="175">
        <v>2023</v>
      </c>
      <c r="P413" s="175">
        <v>2023</v>
      </c>
      <c r="Q413" s="711">
        <v>5148</v>
      </c>
      <c r="R413" s="175"/>
      <c r="S413" s="175"/>
    </row>
    <row r="414" spans="1:19" ht="25.5" x14ac:dyDescent="0.2">
      <c r="A414" s="141" t="s">
        <v>29</v>
      </c>
      <c r="B414" s="259" t="s">
        <v>49</v>
      </c>
      <c r="C414" s="175" t="s">
        <v>11330</v>
      </c>
      <c r="D414" s="175" t="s">
        <v>11319</v>
      </c>
      <c r="E414" s="175" t="s">
        <v>11331</v>
      </c>
      <c r="F414" s="176" t="s">
        <v>129</v>
      </c>
      <c r="G414" s="176" t="s">
        <v>129</v>
      </c>
      <c r="H414" s="176" t="s">
        <v>129</v>
      </c>
      <c r="I414" s="175" t="s">
        <v>129</v>
      </c>
      <c r="J414" s="175"/>
      <c r="K414" s="175"/>
      <c r="L414" s="175" t="s">
        <v>4176</v>
      </c>
      <c r="M414" s="175">
        <v>313114</v>
      </c>
      <c r="N414" s="178">
        <v>45007</v>
      </c>
      <c r="O414" s="175">
        <v>2023</v>
      </c>
      <c r="P414" s="175">
        <v>2023</v>
      </c>
      <c r="Q414" s="711">
        <v>1599</v>
      </c>
      <c r="R414" s="175"/>
      <c r="S414" s="175"/>
    </row>
    <row r="415" spans="1:19" x14ac:dyDescent="0.2">
      <c r="A415" s="141" t="s">
        <v>29</v>
      </c>
      <c r="B415" s="259" t="s">
        <v>49</v>
      </c>
      <c r="C415" s="175" t="s">
        <v>11332</v>
      </c>
      <c r="D415" s="175" t="s">
        <v>8330</v>
      </c>
      <c r="E415" s="175" t="s">
        <v>11333</v>
      </c>
      <c r="F415" s="176" t="s">
        <v>129</v>
      </c>
      <c r="G415" s="176" t="s">
        <v>129</v>
      </c>
      <c r="H415" s="176" t="s">
        <v>129</v>
      </c>
      <c r="I415" s="175" t="s">
        <v>129</v>
      </c>
      <c r="J415" s="175"/>
      <c r="K415" s="175"/>
      <c r="L415" s="175" t="s">
        <v>11334</v>
      </c>
      <c r="M415" s="175">
        <v>36614815</v>
      </c>
      <c r="N415" s="178">
        <v>44978</v>
      </c>
      <c r="O415" s="175">
        <v>2023</v>
      </c>
      <c r="P415" s="175">
        <v>2023</v>
      </c>
      <c r="Q415" s="711">
        <v>480</v>
      </c>
      <c r="R415" s="175"/>
      <c r="S415" s="175"/>
    </row>
    <row r="416" spans="1:19" ht="25.5" x14ac:dyDescent="0.2">
      <c r="A416" s="141" t="s">
        <v>29</v>
      </c>
      <c r="B416" s="259" t="s">
        <v>49</v>
      </c>
      <c r="C416" s="175" t="s">
        <v>11335</v>
      </c>
      <c r="D416" s="175" t="s">
        <v>8330</v>
      </c>
      <c r="E416" s="175" t="s">
        <v>11336</v>
      </c>
      <c r="F416" s="176" t="s">
        <v>129</v>
      </c>
      <c r="G416" s="176" t="s">
        <v>129</v>
      </c>
      <c r="H416" s="176" t="s">
        <v>129</v>
      </c>
      <c r="I416" s="175" t="s">
        <v>129</v>
      </c>
      <c r="J416" s="175"/>
      <c r="K416" s="175"/>
      <c r="L416" s="175" t="s">
        <v>11337</v>
      </c>
      <c r="M416" s="175" t="s">
        <v>11338</v>
      </c>
      <c r="N416" s="178">
        <v>45007</v>
      </c>
      <c r="O416" s="175">
        <v>2023</v>
      </c>
      <c r="P416" s="175">
        <v>2023</v>
      </c>
      <c r="Q416" s="711">
        <v>1380</v>
      </c>
      <c r="R416" s="175"/>
      <c r="S416" s="175"/>
    </row>
    <row r="417" spans="1:19" x14ac:dyDescent="0.2">
      <c r="A417" s="141" t="s">
        <v>29</v>
      </c>
      <c r="B417" s="259" t="s">
        <v>49</v>
      </c>
      <c r="C417" s="175" t="s">
        <v>11339</v>
      </c>
      <c r="D417" s="175" t="s">
        <v>8342</v>
      </c>
      <c r="E417" s="175" t="s">
        <v>11340</v>
      </c>
      <c r="F417" s="176" t="s">
        <v>129</v>
      </c>
      <c r="G417" s="176" t="s">
        <v>129</v>
      </c>
      <c r="H417" s="176" t="s">
        <v>129</v>
      </c>
      <c r="I417" s="175" t="s">
        <v>129</v>
      </c>
      <c r="J417" s="175"/>
      <c r="K417" s="175"/>
      <c r="L417" s="175" t="s">
        <v>3203</v>
      </c>
      <c r="M417" s="175">
        <v>397687</v>
      </c>
      <c r="N417" s="178">
        <v>45009</v>
      </c>
      <c r="O417" s="175">
        <v>2023</v>
      </c>
      <c r="P417" s="175">
        <v>2023</v>
      </c>
      <c r="Q417" s="711">
        <v>4224</v>
      </c>
      <c r="R417" s="175"/>
      <c r="S417" s="175"/>
    </row>
    <row r="418" spans="1:19" x14ac:dyDescent="0.2">
      <c r="A418" s="141" t="s">
        <v>29</v>
      </c>
      <c r="B418" s="259" t="s">
        <v>49</v>
      </c>
      <c r="C418" s="175" t="s">
        <v>11341</v>
      </c>
      <c r="D418" s="175" t="s">
        <v>8342</v>
      </c>
      <c r="E418" s="175" t="s">
        <v>11342</v>
      </c>
      <c r="F418" s="176" t="s">
        <v>129</v>
      </c>
      <c r="G418" s="176" t="s">
        <v>129</v>
      </c>
      <c r="H418" s="176" t="s">
        <v>129</v>
      </c>
      <c r="I418" s="175" t="s">
        <v>129</v>
      </c>
      <c r="J418" s="175"/>
      <c r="K418" s="175"/>
      <c r="L418" s="175" t="s">
        <v>3203</v>
      </c>
      <c r="M418" s="175">
        <v>397687</v>
      </c>
      <c r="N418" s="178">
        <v>45056</v>
      </c>
      <c r="O418" s="175">
        <v>2023</v>
      </c>
      <c r="P418" s="175">
        <v>2023</v>
      </c>
      <c r="Q418" s="711">
        <v>4320</v>
      </c>
      <c r="R418" s="175"/>
      <c r="S418" s="175"/>
    </row>
    <row r="419" spans="1:19" ht="25.5" x14ac:dyDescent="0.2">
      <c r="A419" s="141" t="s">
        <v>29</v>
      </c>
      <c r="B419" s="259" t="s">
        <v>49</v>
      </c>
      <c r="C419" s="175" t="s">
        <v>11343</v>
      </c>
      <c r="D419" s="175" t="s">
        <v>8342</v>
      </c>
      <c r="E419" s="175" t="s">
        <v>11344</v>
      </c>
      <c r="F419" s="176" t="s">
        <v>129</v>
      </c>
      <c r="G419" s="176" t="s">
        <v>129</v>
      </c>
      <c r="H419" s="176" t="s">
        <v>129</v>
      </c>
      <c r="I419" s="175" t="s">
        <v>129</v>
      </c>
      <c r="J419" s="175"/>
      <c r="K419" s="175"/>
      <c r="L419" s="175" t="s">
        <v>11345</v>
      </c>
      <c r="M419" s="175">
        <v>31797903</v>
      </c>
      <c r="N419" s="178">
        <v>45030</v>
      </c>
      <c r="O419" s="175">
        <v>2023</v>
      </c>
      <c r="P419" s="175">
        <v>2023</v>
      </c>
      <c r="Q419" s="711">
        <v>1872</v>
      </c>
      <c r="R419" s="175"/>
      <c r="S419" s="175"/>
    </row>
    <row r="420" spans="1:19" ht="25.5" x14ac:dyDescent="0.2">
      <c r="A420" s="141" t="s">
        <v>29</v>
      </c>
      <c r="B420" s="259" t="s">
        <v>49</v>
      </c>
      <c r="C420" s="175" t="s">
        <v>11346</v>
      </c>
      <c r="D420" s="175" t="s">
        <v>11347</v>
      </c>
      <c r="E420" s="175" t="s">
        <v>11348</v>
      </c>
      <c r="F420" s="176" t="s">
        <v>129</v>
      </c>
      <c r="G420" s="176" t="s">
        <v>129</v>
      </c>
      <c r="H420" s="176" t="s">
        <v>129</v>
      </c>
      <c r="I420" s="175" t="s">
        <v>129</v>
      </c>
      <c r="J420" s="175"/>
      <c r="K420" s="175"/>
      <c r="L420" s="175" t="s">
        <v>10563</v>
      </c>
      <c r="M420" s="175">
        <v>52324940</v>
      </c>
      <c r="N420" s="178">
        <v>45113</v>
      </c>
      <c r="O420" s="175">
        <v>2023</v>
      </c>
      <c r="P420" s="175">
        <v>2023</v>
      </c>
      <c r="Q420" s="711">
        <v>1860</v>
      </c>
      <c r="R420" s="175"/>
      <c r="S420" s="175"/>
    </row>
    <row r="421" spans="1:19" x14ac:dyDescent="0.2">
      <c r="A421" s="141" t="s">
        <v>29</v>
      </c>
      <c r="B421" s="259" t="s">
        <v>49</v>
      </c>
      <c r="C421" s="175" t="s">
        <v>11349</v>
      </c>
      <c r="D421" s="175" t="s">
        <v>8335</v>
      </c>
      <c r="E421" s="175" t="s">
        <v>11350</v>
      </c>
      <c r="F421" s="176" t="s">
        <v>129</v>
      </c>
      <c r="G421" s="176" t="s">
        <v>129</v>
      </c>
      <c r="H421" s="176" t="s">
        <v>129</v>
      </c>
      <c r="I421" s="175" t="s">
        <v>129</v>
      </c>
      <c r="J421" s="175"/>
      <c r="K421" s="175"/>
      <c r="L421" s="175" t="s">
        <v>3203</v>
      </c>
      <c r="M421" s="175">
        <v>397687</v>
      </c>
      <c r="N421" s="178">
        <v>45182</v>
      </c>
      <c r="O421" s="175">
        <v>2023</v>
      </c>
      <c r="P421" s="175">
        <v>2023</v>
      </c>
      <c r="Q421" s="711">
        <v>5040</v>
      </c>
      <c r="R421" s="175"/>
      <c r="S421" s="175"/>
    </row>
    <row r="422" spans="1:19" ht="25.5" x14ac:dyDescent="0.2">
      <c r="A422" s="141" t="s">
        <v>29</v>
      </c>
      <c r="B422" s="259" t="s">
        <v>49</v>
      </c>
      <c r="C422" s="175" t="s">
        <v>11351</v>
      </c>
      <c r="D422" s="175" t="s">
        <v>8330</v>
      </c>
      <c r="E422" s="175" t="s">
        <v>11352</v>
      </c>
      <c r="F422" s="176" t="s">
        <v>129</v>
      </c>
      <c r="G422" s="176" t="s">
        <v>129</v>
      </c>
      <c r="H422" s="176" t="s">
        <v>129</v>
      </c>
      <c r="I422" s="175" t="s">
        <v>129</v>
      </c>
      <c r="J422" s="175"/>
      <c r="K422" s="175"/>
      <c r="L422" s="175" t="s">
        <v>11353</v>
      </c>
      <c r="M422" s="175">
        <v>35826487</v>
      </c>
      <c r="N422" s="178">
        <v>45111</v>
      </c>
      <c r="O422" s="175">
        <v>2023</v>
      </c>
      <c r="P422" s="175">
        <v>2023</v>
      </c>
      <c r="Q422" s="711">
        <v>1656</v>
      </c>
      <c r="R422" s="175"/>
      <c r="S422" s="175"/>
    </row>
    <row r="423" spans="1:19" ht="25.5" x14ac:dyDescent="0.2">
      <c r="A423" s="141" t="s">
        <v>29</v>
      </c>
      <c r="B423" s="259" t="s">
        <v>49</v>
      </c>
      <c r="C423" s="175" t="s">
        <v>11354</v>
      </c>
      <c r="D423" s="175" t="s">
        <v>8330</v>
      </c>
      <c r="E423" s="175" t="s">
        <v>11355</v>
      </c>
      <c r="F423" s="176" t="s">
        <v>129</v>
      </c>
      <c r="G423" s="176" t="s">
        <v>129</v>
      </c>
      <c r="H423" s="176" t="s">
        <v>129</v>
      </c>
      <c r="I423" s="175" t="s">
        <v>129</v>
      </c>
      <c r="J423" s="175"/>
      <c r="K423" s="175"/>
      <c r="L423" s="175" t="s">
        <v>11353</v>
      </c>
      <c r="M423" s="175">
        <v>35826487</v>
      </c>
      <c r="N423" s="178">
        <v>45166</v>
      </c>
      <c r="O423" s="175">
        <v>2023</v>
      </c>
      <c r="P423" s="175">
        <v>2023</v>
      </c>
      <c r="Q423" s="711">
        <v>5472</v>
      </c>
      <c r="R423" s="175"/>
      <c r="S423" s="175"/>
    </row>
    <row r="424" spans="1:19" ht="25.5" x14ac:dyDescent="0.2">
      <c r="A424" s="141" t="s">
        <v>29</v>
      </c>
      <c r="B424" s="259" t="s">
        <v>49</v>
      </c>
      <c r="C424" s="175" t="s">
        <v>11356</v>
      </c>
      <c r="D424" s="175" t="s">
        <v>8342</v>
      </c>
      <c r="E424" s="175" t="s">
        <v>11357</v>
      </c>
      <c r="F424" s="176" t="s">
        <v>129</v>
      </c>
      <c r="G424" s="176" t="s">
        <v>129</v>
      </c>
      <c r="H424" s="176" t="s">
        <v>129</v>
      </c>
      <c r="I424" s="175" t="s">
        <v>129</v>
      </c>
      <c r="J424" s="175"/>
      <c r="K424" s="175"/>
      <c r="L424" s="175" t="s">
        <v>4176</v>
      </c>
      <c r="M424" s="175">
        <v>313114</v>
      </c>
      <c r="N424" s="178">
        <v>45203</v>
      </c>
      <c r="O424" s="175">
        <v>2023</v>
      </c>
      <c r="P424" s="175">
        <v>2023</v>
      </c>
      <c r="Q424" s="711">
        <v>1440</v>
      </c>
      <c r="R424" s="175"/>
      <c r="S424" s="175"/>
    </row>
    <row r="425" spans="1:19" ht="25.5" x14ac:dyDescent="0.2">
      <c r="A425" s="141" t="s">
        <v>29</v>
      </c>
      <c r="B425" s="259" t="s">
        <v>49</v>
      </c>
      <c r="C425" s="175" t="s">
        <v>11358</v>
      </c>
      <c r="D425" s="175" t="s">
        <v>8360</v>
      </c>
      <c r="E425" s="175" t="s">
        <v>11359</v>
      </c>
      <c r="F425" s="176" t="s">
        <v>129</v>
      </c>
      <c r="G425" s="176" t="s">
        <v>129</v>
      </c>
      <c r="H425" s="176" t="s">
        <v>129</v>
      </c>
      <c r="I425" s="175" t="s">
        <v>129</v>
      </c>
      <c r="J425" s="175"/>
      <c r="K425" s="175"/>
      <c r="L425" s="175" t="s">
        <v>8362</v>
      </c>
      <c r="M425" s="175">
        <v>603481</v>
      </c>
      <c r="N425" s="178">
        <v>45028</v>
      </c>
      <c r="O425" s="175">
        <v>2023</v>
      </c>
      <c r="P425" s="175">
        <v>2023</v>
      </c>
      <c r="Q425" s="711">
        <v>600</v>
      </c>
      <c r="R425" s="175"/>
      <c r="S425" s="175"/>
    </row>
    <row r="426" spans="1:19" ht="25.5" x14ac:dyDescent="0.2">
      <c r="A426" s="141" t="s">
        <v>29</v>
      </c>
      <c r="B426" s="259" t="s">
        <v>49</v>
      </c>
      <c r="C426" s="175" t="s">
        <v>11360</v>
      </c>
      <c r="D426" s="175" t="s">
        <v>8360</v>
      </c>
      <c r="E426" s="175" t="s">
        <v>11361</v>
      </c>
      <c r="F426" s="176" t="s">
        <v>129</v>
      </c>
      <c r="G426" s="176" t="s">
        <v>129</v>
      </c>
      <c r="H426" s="176" t="s">
        <v>129</v>
      </c>
      <c r="I426" s="175" t="s">
        <v>129</v>
      </c>
      <c r="J426" s="175"/>
      <c r="K426" s="175"/>
      <c r="L426" s="175" t="s">
        <v>11362</v>
      </c>
      <c r="M426" s="175">
        <v>43791336</v>
      </c>
      <c r="N426" s="178">
        <v>45068</v>
      </c>
      <c r="O426" s="175">
        <v>2023</v>
      </c>
      <c r="P426" s="175">
        <v>2023</v>
      </c>
      <c r="Q426" s="711">
        <v>1068</v>
      </c>
      <c r="R426" s="175"/>
      <c r="S426" s="175"/>
    </row>
    <row r="427" spans="1:19" ht="25.5" x14ac:dyDescent="0.2">
      <c r="A427" s="141" t="s">
        <v>29</v>
      </c>
      <c r="B427" s="259" t="s">
        <v>49</v>
      </c>
      <c r="C427" s="175" t="s">
        <v>11363</v>
      </c>
      <c r="D427" s="175" t="s">
        <v>11364</v>
      </c>
      <c r="E427" s="175" t="s">
        <v>11365</v>
      </c>
      <c r="F427" s="176" t="s">
        <v>129</v>
      </c>
      <c r="G427" s="176" t="s">
        <v>129</v>
      </c>
      <c r="H427" s="176" t="s">
        <v>129</v>
      </c>
      <c r="I427" s="175" t="s">
        <v>129</v>
      </c>
      <c r="J427" s="175"/>
      <c r="K427" s="175"/>
      <c r="L427" s="175" t="s">
        <v>11366</v>
      </c>
      <c r="M427" s="175">
        <v>156752</v>
      </c>
      <c r="N427" s="178">
        <v>45237</v>
      </c>
      <c r="O427" s="175">
        <v>2023</v>
      </c>
      <c r="P427" s="175">
        <v>2023</v>
      </c>
      <c r="Q427" s="711">
        <v>3600</v>
      </c>
      <c r="R427" s="175"/>
      <c r="S427" s="175"/>
    </row>
    <row r="428" spans="1:19" x14ac:dyDescent="0.2">
      <c r="A428" s="141" t="s">
        <v>29</v>
      </c>
      <c r="B428" s="259" t="s">
        <v>49</v>
      </c>
      <c r="C428" s="175" t="s">
        <v>11367</v>
      </c>
      <c r="D428" s="175" t="s">
        <v>9556</v>
      </c>
      <c r="E428" s="175" t="s">
        <v>11368</v>
      </c>
      <c r="F428" s="176" t="s">
        <v>129</v>
      </c>
      <c r="G428" s="176" t="s">
        <v>129</v>
      </c>
      <c r="H428" s="176" t="s">
        <v>129</v>
      </c>
      <c r="I428" s="175" t="s">
        <v>129</v>
      </c>
      <c r="J428" s="175"/>
      <c r="K428" s="175"/>
      <c r="L428" s="175" t="s">
        <v>11369</v>
      </c>
      <c r="M428" s="175"/>
      <c r="N428" s="178">
        <v>44958</v>
      </c>
      <c r="O428" s="175">
        <v>2023</v>
      </c>
      <c r="P428" s="175">
        <v>2023</v>
      </c>
      <c r="Q428" s="711">
        <v>240</v>
      </c>
      <c r="R428" s="175"/>
      <c r="S428" s="175"/>
    </row>
    <row r="429" spans="1:19" x14ac:dyDescent="0.2">
      <c r="A429" s="141" t="s">
        <v>29</v>
      </c>
      <c r="B429" s="259" t="s">
        <v>49</v>
      </c>
      <c r="C429" s="175" t="s">
        <v>11370</v>
      </c>
      <c r="D429" s="175" t="s">
        <v>8405</v>
      </c>
      <c r="E429" s="175" t="s">
        <v>11371</v>
      </c>
      <c r="F429" s="176" t="s">
        <v>129</v>
      </c>
      <c r="G429" s="176" t="s">
        <v>129</v>
      </c>
      <c r="H429" s="176" t="s">
        <v>129</v>
      </c>
      <c r="I429" s="175" t="s">
        <v>129</v>
      </c>
      <c r="J429" s="175"/>
      <c r="K429" s="175"/>
      <c r="L429" s="175" t="s">
        <v>8362</v>
      </c>
      <c r="M429" s="175">
        <v>603481</v>
      </c>
      <c r="N429" s="178">
        <v>44991</v>
      </c>
      <c r="O429" s="175">
        <v>2023</v>
      </c>
      <c r="P429" s="175">
        <v>2023</v>
      </c>
      <c r="Q429" s="711">
        <v>7740</v>
      </c>
      <c r="R429" s="175"/>
      <c r="S429" s="175"/>
    </row>
    <row r="430" spans="1:19" ht="25.5" x14ac:dyDescent="0.2">
      <c r="A430" s="141" t="s">
        <v>29</v>
      </c>
      <c r="B430" s="259" t="s">
        <v>49</v>
      </c>
      <c r="C430" s="175" t="s">
        <v>11372</v>
      </c>
      <c r="D430" s="175" t="s">
        <v>9603</v>
      </c>
      <c r="E430" s="175" t="s">
        <v>11373</v>
      </c>
      <c r="F430" s="176" t="s">
        <v>129</v>
      </c>
      <c r="G430" s="176" t="s">
        <v>129</v>
      </c>
      <c r="H430" s="176" t="s">
        <v>129</v>
      </c>
      <c r="I430" s="175" t="s">
        <v>129</v>
      </c>
      <c r="J430" s="175"/>
      <c r="K430" s="175"/>
      <c r="L430" s="175" t="s">
        <v>11374</v>
      </c>
      <c r="M430" s="175">
        <v>44060980</v>
      </c>
      <c r="N430" s="178">
        <v>44845</v>
      </c>
      <c r="O430" s="175">
        <v>2023</v>
      </c>
      <c r="P430" s="175">
        <v>2023</v>
      </c>
      <c r="Q430" s="711">
        <v>4740</v>
      </c>
      <c r="R430" s="175"/>
      <c r="S430" s="175"/>
    </row>
    <row r="431" spans="1:19" ht="25.5" x14ac:dyDescent="0.2">
      <c r="A431" s="141" t="s">
        <v>29</v>
      </c>
      <c r="B431" s="259" t="s">
        <v>49</v>
      </c>
      <c r="C431" s="175" t="s">
        <v>11375</v>
      </c>
      <c r="D431" s="175" t="s">
        <v>11376</v>
      </c>
      <c r="E431" s="175" t="s">
        <v>11377</v>
      </c>
      <c r="F431" s="176" t="s">
        <v>129</v>
      </c>
      <c r="G431" s="176" t="s">
        <v>129</v>
      </c>
      <c r="H431" s="176" t="s">
        <v>129</v>
      </c>
      <c r="I431" s="175" t="s">
        <v>129</v>
      </c>
      <c r="J431" s="175"/>
      <c r="K431" s="175"/>
      <c r="L431" s="175" t="s">
        <v>11310</v>
      </c>
      <c r="M431" s="175">
        <v>30810710</v>
      </c>
      <c r="N431" s="178">
        <v>45029</v>
      </c>
      <c r="O431" s="175">
        <v>2023</v>
      </c>
      <c r="P431" s="175">
        <v>2023</v>
      </c>
      <c r="Q431" s="711">
        <v>1260</v>
      </c>
      <c r="R431" s="175"/>
      <c r="S431" s="175"/>
    </row>
    <row r="432" spans="1:19" ht="25.5" x14ac:dyDescent="0.2">
      <c r="A432" s="141" t="s">
        <v>29</v>
      </c>
      <c r="B432" s="259" t="s">
        <v>49</v>
      </c>
      <c r="C432" s="175" t="s">
        <v>11378</v>
      </c>
      <c r="D432" s="175" t="s">
        <v>11379</v>
      </c>
      <c r="E432" s="175" t="s">
        <v>11380</v>
      </c>
      <c r="F432" s="176" t="s">
        <v>129</v>
      </c>
      <c r="G432" s="176" t="s">
        <v>129</v>
      </c>
      <c r="H432" s="176" t="s">
        <v>129</v>
      </c>
      <c r="I432" s="175" t="s">
        <v>129</v>
      </c>
      <c r="J432" s="175"/>
      <c r="K432" s="175"/>
      <c r="L432" s="175" t="s">
        <v>11345</v>
      </c>
      <c r="M432" s="175">
        <v>31797903</v>
      </c>
      <c r="N432" s="178">
        <v>44944</v>
      </c>
      <c r="O432" s="175">
        <v>2023</v>
      </c>
      <c r="P432" s="175">
        <v>2023</v>
      </c>
      <c r="Q432" s="711">
        <v>2400</v>
      </c>
      <c r="R432" s="175"/>
      <c r="S432" s="175"/>
    </row>
    <row r="433" spans="1:19" ht="25.5" x14ac:dyDescent="0.2">
      <c r="A433" s="141" t="s">
        <v>29</v>
      </c>
      <c r="B433" s="259" t="s">
        <v>49</v>
      </c>
      <c r="C433" s="175" t="s">
        <v>11381</v>
      </c>
      <c r="D433" s="175" t="s">
        <v>11382</v>
      </c>
      <c r="E433" s="175" t="s">
        <v>11383</v>
      </c>
      <c r="F433" s="176" t="s">
        <v>129</v>
      </c>
      <c r="G433" s="176" t="s">
        <v>129</v>
      </c>
      <c r="H433" s="176" t="s">
        <v>129</v>
      </c>
      <c r="I433" s="175" t="s">
        <v>129</v>
      </c>
      <c r="J433" s="175"/>
      <c r="K433" s="175"/>
      <c r="L433" s="175" t="s">
        <v>11384</v>
      </c>
      <c r="M433" s="175">
        <v>35680148</v>
      </c>
      <c r="N433" s="178">
        <v>44480</v>
      </c>
      <c r="O433" s="175">
        <v>2023</v>
      </c>
      <c r="P433" s="175">
        <v>2023</v>
      </c>
      <c r="Q433" s="711">
        <v>2088</v>
      </c>
      <c r="R433" s="175"/>
      <c r="S433" s="175"/>
    </row>
    <row r="434" spans="1:19" ht="25.5" x14ac:dyDescent="0.2">
      <c r="A434" s="141" t="s">
        <v>29</v>
      </c>
      <c r="B434" s="259" t="s">
        <v>49</v>
      </c>
      <c r="C434" s="175" t="s">
        <v>11385</v>
      </c>
      <c r="D434" s="175" t="s">
        <v>11382</v>
      </c>
      <c r="E434" s="175" t="s">
        <v>11386</v>
      </c>
      <c r="F434" s="176" t="s">
        <v>129</v>
      </c>
      <c r="G434" s="176" t="s">
        <v>129</v>
      </c>
      <c r="H434" s="176" t="s">
        <v>129</v>
      </c>
      <c r="I434" s="175" t="s">
        <v>129</v>
      </c>
      <c r="J434" s="175"/>
      <c r="K434" s="175"/>
      <c r="L434" s="175" t="s">
        <v>9558</v>
      </c>
      <c r="M434" s="175">
        <v>17320429</v>
      </c>
      <c r="N434" s="178">
        <v>45097</v>
      </c>
      <c r="O434" s="175">
        <v>2023</v>
      </c>
      <c r="P434" s="175">
        <v>2023</v>
      </c>
      <c r="Q434" s="711">
        <v>1980</v>
      </c>
      <c r="R434" s="175"/>
      <c r="S434" s="175"/>
    </row>
    <row r="435" spans="1:19" x14ac:dyDescent="0.2">
      <c r="A435" s="141" t="s">
        <v>29</v>
      </c>
      <c r="B435" s="259" t="s">
        <v>49</v>
      </c>
      <c r="C435" s="175" t="s">
        <v>11387</v>
      </c>
      <c r="D435" s="175" t="s">
        <v>11382</v>
      </c>
      <c r="E435" s="175" t="s">
        <v>11388</v>
      </c>
      <c r="F435" s="176" t="s">
        <v>129</v>
      </c>
      <c r="G435" s="176" t="s">
        <v>129</v>
      </c>
      <c r="H435" s="176" t="s">
        <v>129</v>
      </c>
      <c r="I435" s="175" t="s">
        <v>129</v>
      </c>
      <c r="J435" s="175"/>
      <c r="K435" s="175"/>
      <c r="L435" s="175" t="s">
        <v>11389</v>
      </c>
      <c r="M435" s="175">
        <v>31621252</v>
      </c>
      <c r="N435" s="178">
        <v>45162</v>
      </c>
      <c r="O435" s="175">
        <v>2023</v>
      </c>
      <c r="P435" s="175">
        <v>2023</v>
      </c>
      <c r="Q435" s="711">
        <v>1140</v>
      </c>
      <c r="R435" s="175"/>
      <c r="S435" s="175"/>
    </row>
    <row r="436" spans="1:19" x14ac:dyDescent="0.2">
      <c r="A436" s="141" t="s">
        <v>29</v>
      </c>
      <c r="B436" s="259" t="s">
        <v>49</v>
      </c>
      <c r="C436" s="175" t="s">
        <v>11390</v>
      </c>
      <c r="D436" s="175" t="s">
        <v>11382</v>
      </c>
      <c r="E436" s="175" t="s">
        <v>11391</v>
      </c>
      <c r="F436" s="176" t="s">
        <v>129</v>
      </c>
      <c r="G436" s="176" t="s">
        <v>129</v>
      </c>
      <c r="H436" s="176" t="s">
        <v>129</v>
      </c>
      <c r="I436" s="175" t="s">
        <v>129</v>
      </c>
      <c r="J436" s="175"/>
      <c r="K436" s="175"/>
      <c r="L436" s="175" t="s">
        <v>11392</v>
      </c>
      <c r="M436" s="175">
        <v>60194294</v>
      </c>
      <c r="N436" s="178">
        <v>45015</v>
      </c>
      <c r="O436" s="175">
        <v>2023</v>
      </c>
      <c r="P436" s="175">
        <v>2023</v>
      </c>
      <c r="Q436" s="711">
        <v>1980</v>
      </c>
      <c r="R436" s="175"/>
      <c r="S436" s="175"/>
    </row>
    <row r="437" spans="1:19" ht="25.5" x14ac:dyDescent="0.2">
      <c r="A437" s="141" t="s">
        <v>29</v>
      </c>
      <c r="B437" s="259" t="s">
        <v>49</v>
      </c>
      <c r="C437" s="175" t="s">
        <v>11393</v>
      </c>
      <c r="D437" s="175" t="s">
        <v>11394</v>
      </c>
      <c r="E437" s="175" t="s">
        <v>11395</v>
      </c>
      <c r="F437" s="176" t="s">
        <v>129</v>
      </c>
      <c r="G437" s="176" t="s">
        <v>129</v>
      </c>
      <c r="H437" s="176" t="s">
        <v>129</v>
      </c>
      <c r="I437" s="175" t="s">
        <v>129</v>
      </c>
      <c r="J437" s="175"/>
      <c r="K437" s="175"/>
      <c r="L437" s="175" t="s">
        <v>11396</v>
      </c>
      <c r="M437" s="175">
        <v>35760419</v>
      </c>
      <c r="N437" s="178">
        <v>45072</v>
      </c>
      <c r="O437" s="175">
        <v>2023</v>
      </c>
      <c r="P437" s="175">
        <v>2023</v>
      </c>
      <c r="Q437" s="711">
        <v>2400</v>
      </c>
      <c r="R437" s="175"/>
      <c r="S437" s="175"/>
    </row>
    <row r="438" spans="1:19" ht="25.5" x14ac:dyDescent="0.2">
      <c r="A438" s="141" t="s">
        <v>29</v>
      </c>
      <c r="B438" s="259" t="s">
        <v>49</v>
      </c>
      <c r="C438" s="175" t="s">
        <v>11397</v>
      </c>
      <c r="D438" s="175" t="s">
        <v>11394</v>
      </c>
      <c r="E438" s="175" t="s">
        <v>11398</v>
      </c>
      <c r="F438" s="176" t="s">
        <v>129</v>
      </c>
      <c r="G438" s="176" t="s">
        <v>129</v>
      </c>
      <c r="H438" s="176" t="s">
        <v>129</v>
      </c>
      <c r="I438" s="175" t="s">
        <v>129</v>
      </c>
      <c r="J438" s="175"/>
      <c r="K438" s="175"/>
      <c r="L438" s="175" t="s">
        <v>3203</v>
      </c>
      <c r="M438" s="175">
        <v>397687</v>
      </c>
      <c r="N438" s="178">
        <v>44928</v>
      </c>
      <c r="O438" s="175">
        <v>2023</v>
      </c>
      <c r="P438" s="175">
        <v>2023</v>
      </c>
      <c r="Q438" s="711">
        <v>15900</v>
      </c>
      <c r="R438" s="175"/>
      <c r="S438" s="175"/>
    </row>
    <row r="439" spans="1:19" ht="25.5" x14ac:dyDescent="0.2">
      <c r="A439" s="141" t="s">
        <v>29</v>
      </c>
      <c r="B439" s="259" t="s">
        <v>49</v>
      </c>
      <c r="C439" s="175" t="s">
        <v>11399</v>
      </c>
      <c r="D439" s="175" t="s">
        <v>11394</v>
      </c>
      <c r="E439" s="175" t="s">
        <v>11400</v>
      </c>
      <c r="F439" s="176" t="s">
        <v>129</v>
      </c>
      <c r="G439" s="176" t="s">
        <v>129</v>
      </c>
      <c r="H439" s="176" t="s">
        <v>129</v>
      </c>
      <c r="I439" s="175" t="s">
        <v>129</v>
      </c>
      <c r="J439" s="175"/>
      <c r="K439" s="175"/>
      <c r="L439" s="175" t="s">
        <v>3203</v>
      </c>
      <c r="M439" s="175">
        <v>397687</v>
      </c>
      <c r="N439" s="178">
        <v>44929</v>
      </c>
      <c r="O439" s="175">
        <v>2023</v>
      </c>
      <c r="P439" s="175">
        <v>2023</v>
      </c>
      <c r="Q439" s="711">
        <v>6108</v>
      </c>
      <c r="R439" s="175"/>
      <c r="S439" s="175"/>
    </row>
    <row r="440" spans="1:19" ht="25.5" x14ac:dyDescent="0.2">
      <c r="A440" s="141" t="s">
        <v>29</v>
      </c>
      <c r="B440" s="259" t="s">
        <v>49</v>
      </c>
      <c r="C440" s="175" t="s">
        <v>11401</v>
      </c>
      <c r="D440" s="175" t="s">
        <v>11402</v>
      </c>
      <c r="E440" s="175" t="s">
        <v>11403</v>
      </c>
      <c r="F440" s="176" t="s">
        <v>129</v>
      </c>
      <c r="G440" s="176" t="s">
        <v>129</v>
      </c>
      <c r="H440" s="176" t="s">
        <v>129</v>
      </c>
      <c r="I440" s="175" t="s">
        <v>129</v>
      </c>
      <c r="J440" s="175"/>
      <c r="K440" s="175"/>
      <c r="L440" s="175" t="s">
        <v>11404</v>
      </c>
      <c r="M440" s="175">
        <v>36448389</v>
      </c>
      <c r="N440" s="178">
        <v>45019</v>
      </c>
      <c r="O440" s="175">
        <v>2023</v>
      </c>
      <c r="P440" s="175">
        <v>2023</v>
      </c>
      <c r="Q440" s="711">
        <v>1200</v>
      </c>
      <c r="R440" s="175"/>
      <c r="S440" s="175"/>
    </row>
    <row r="441" spans="1:19" ht="25.5" x14ac:dyDescent="0.2">
      <c r="A441" s="141" t="s">
        <v>29</v>
      </c>
      <c r="B441" s="259" t="s">
        <v>49</v>
      </c>
      <c r="C441" s="175" t="s">
        <v>11405</v>
      </c>
      <c r="D441" s="175" t="s">
        <v>11406</v>
      </c>
      <c r="E441" s="175" t="s">
        <v>11407</v>
      </c>
      <c r="F441" s="176" t="s">
        <v>129</v>
      </c>
      <c r="G441" s="176" t="s">
        <v>129</v>
      </c>
      <c r="H441" s="176" t="s">
        <v>129</v>
      </c>
      <c r="I441" s="175" t="s">
        <v>129</v>
      </c>
      <c r="J441" s="175"/>
      <c r="K441" s="175"/>
      <c r="L441" s="175" t="s">
        <v>11408</v>
      </c>
      <c r="M441" s="175">
        <v>35910739</v>
      </c>
      <c r="N441" s="178">
        <v>45121</v>
      </c>
      <c r="O441" s="175">
        <v>2023</v>
      </c>
      <c r="P441" s="175">
        <v>2023</v>
      </c>
      <c r="Q441" s="711">
        <v>25200</v>
      </c>
      <c r="R441" s="175"/>
      <c r="S441" s="175"/>
    </row>
    <row r="442" spans="1:19" ht="25.5" x14ac:dyDescent="0.2">
      <c r="A442" s="141" t="s">
        <v>29</v>
      </c>
      <c r="B442" s="259" t="s">
        <v>49</v>
      </c>
      <c r="C442" s="175" t="s">
        <v>11409</v>
      </c>
      <c r="D442" s="175" t="s">
        <v>11410</v>
      </c>
      <c r="E442" s="175" t="s">
        <v>11411</v>
      </c>
      <c r="F442" s="176" t="s">
        <v>129</v>
      </c>
      <c r="G442" s="176" t="s">
        <v>129</v>
      </c>
      <c r="H442" s="176" t="s">
        <v>129</v>
      </c>
      <c r="I442" s="175" t="s">
        <v>129</v>
      </c>
      <c r="J442" s="175"/>
      <c r="K442" s="175"/>
      <c r="L442" s="175" t="s">
        <v>11412</v>
      </c>
      <c r="M442" s="175">
        <v>30795915</v>
      </c>
      <c r="N442" s="178">
        <v>45074</v>
      </c>
      <c r="O442" s="175">
        <v>2023</v>
      </c>
      <c r="P442" s="175">
        <v>2023</v>
      </c>
      <c r="Q442" s="711">
        <v>3000</v>
      </c>
      <c r="R442" s="175"/>
      <c r="S442" s="175"/>
    </row>
    <row r="443" spans="1:19" ht="25.5" x14ac:dyDescent="0.2">
      <c r="A443" s="141" t="s">
        <v>29</v>
      </c>
      <c r="B443" s="259" t="s">
        <v>49</v>
      </c>
      <c r="C443" s="175" t="s">
        <v>11413</v>
      </c>
      <c r="D443" s="175" t="s">
        <v>11414</v>
      </c>
      <c r="E443" s="175" t="s">
        <v>11415</v>
      </c>
      <c r="F443" s="176" t="s">
        <v>129</v>
      </c>
      <c r="G443" s="176" t="s">
        <v>129</v>
      </c>
      <c r="H443" s="176" t="s">
        <v>129</v>
      </c>
      <c r="I443" s="175" t="s">
        <v>129</v>
      </c>
      <c r="J443" s="175"/>
      <c r="K443" s="175"/>
      <c r="L443" s="175" t="s">
        <v>11416</v>
      </c>
      <c r="M443" s="175">
        <v>39471</v>
      </c>
      <c r="N443" s="178">
        <v>43936</v>
      </c>
      <c r="O443" s="175">
        <v>2023</v>
      </c>
      <c r="P443" s="175">
        <v>2023</v>
      </c>
      <c r="Q443" s="711">
        <v>2926</v>
      </c>
      <c r="R443" s="175"/>
      <c r="S443" s="175"/>
    </row>
    <row r="444" spans="1:19" ht="25.5" x14ac:dyDescent="0.2">
      <c r="A444" s="141" t="s">
        <v>29</v>
      </c>
      <c r="B444" s="259" t="s">
        <v>49</v>
      </c>
      <c r="C444" s="175" t="s">
        <v>11417</v>
      </c>
      <c r="D444" s="175" t="s">
        <v>11414</v>
      </c>
      <c r="E444" s="175" t="s">
        <v>11418</v>
      </c>
      <c r="F444" s="176" t="s">
        <v>129</v>
      </c>
      <c r="G444" s="176" t="s">
        <v>129</v>
      </c>
      <c r="H444" s="176" t="s">
        <v>129</v>
      </c>
      <c r="I444" s="175" t="s">
        <v>129</v>
      </c>
      <c r="J444" s="175"/>
      <c r="K444" s="175"/>
      <c r="L444" s="175" t="s">
        <v>10554</v>
      </c>
      <c r="M444" s="175">
        <v>31755194</v>
      </c>
      <c r="N444" s="178">
        <v>44986</v>
      </c>
      <c r="O444" s="175">
        <v>2023</v>
      </c>
      <c r="P444" s="175">
        <v>2023</v>
      </c>
      <c r="Q444" s="711">
        <v>3840</v>
      </c>
      <c r="R444" s="175"/>
      <c r="S444" s="175"/>
    </row>
    <row r="445" spans="1:19" ht="38.25" x14ac:dyDescent="0.2">
      <c r="A445" s="141" t="s">
        <v>29</v>
      </c>
      <c r="B445" s="259" t="s">
        <v>49</v>
      </c>
      <c r="C445" s="175" t="s">
        <v>11419</v>
      </c>
      <c r="D445" s="175" t="s">
        <v>11414</v>
      </c>
      <c r="E445" s="175" t="s">
        <v>11420</v>
      </c>
      <c r="F445" s="176" t="s">
        <v>129</v>
      </c>
      <c r="G445" s="176" t="s">
        <v>129</v>
      </c>
      <c r="H445" s="176" t="s">
        <v>129</v>
      </c>
      <c r="I445" s="175" t="s">
        <v>129</v>
      </c>
      <c r="J445" s="175"/>
      <c r="K445" s="175"/>
      <c r="L445" s="175" t="s">
        <v>11421</v>
      </c>
      <c r="M445" s="175">
        <v>39489</v>
      </c>
      <c r="N445" s="178">
        <v>44946</v>
      </c>
      <c r="O445" s="175">
        <v>2023</v>
      </c>
      <c r="P445" s="175">
        <v>2023</v>
      </c>
      <c r="Q445" s="711">
        <v>2674</v>
      </c>
      <c r="R445" s="175"/>
      <c r="S445" s="175"/>
    </row>
    <row r="446" spans="1:19" x14ac:dyDescent="0.2">
      <c r="A446" s="141" t="s">
        <v>29</v>
      </c>
      <c r="B446" s="259" t="s">
        <v>49</v>
      </c>
      <c r="C446" s="175" t="s">
        <v>11422</v>
      </c>
      <c r="D446" s="175" t="s">
        <v>11414</v>
      </c>
      <c r="E446" s="175" t="s">
        <v>11423</v>
      </c>
      <c r="F446" s="176" t="s">
        <v>129</v>
      </c>
      <c r="G446" s="176" t="s">
        <v>129</v>
      </c>
      <c r="H446" s="176" t="s">
        <v>129</v>
      </c>
      <c r="I446" s="175" t="s">
        <v>129</v>
      </c>
      <c r="J446" s="175"/>
      <c r="K446" s="175"/>
      <c r="L446" s="175" t="s">
        <v>11424</v>
      </c>
      <c r="M446" s="175">
        <v>47188057</v>
      </c>
      <c r="N446" s="178">
        <v>44896</v>
      </c>
      <c r="O446" s="175">
        <v>2023</v>
      </c>
      <c r="P446" s="175">
        <v>2023</v>
      </c>
      <c r="Q446" s="711">
        <v>1440</v>
      </c>
      <c r="R446" s="175"/>
      <c r="S446" s="175"/>
    </row>
    <row r="447" spans="1:19" ht="25.5" x14ac:dyDescent="0.2">
      <c r="A447" s="141" t="s">
        <v>29</v>
      </c>
      <c r="B447" s="259" t="s">
        <v>49</v>
      </c>
      <c r="C447" s="175" t="s">
        <v>11425</v>
      </c>
      <c r="D447" s="175" t="s">
        <v>11414</v>
      </c>
      <c r="E447" s="175" t="s">
        <v>11426</v>
      </c>
      <c r="F447" s="176" t="s">
        <v>129</v>
      </c>
      <c r="G447" s="176" t="s">
        <v>129</v>
      </c>
      <c r="H447" s="176" t="s">
        <v>129</v>
      </c>
      <c r="I447" s="175" t="s">
        <v>129</v>
      </c>
      <c r="J447" s="175"/>
      <c r="K447" s="175"/>
      <c r="L447" s="175" t="s">
        <v>11427</v>
      </c>
      <c r="M447" s="175">
        <v>165689</v>
      </c>
      <c r="N447" s="178">
        <v>44768</v>
      </c>
      <c r="O447" s="175">
        <v>2023</v>
      </c>
      <c r="P447" s="175">
        <v>2023</v>
      </c>
      <c r="Q447" s="711">
        <v>1500</v>
      </c>
      <c r="R447" s="175"/>
      <c r="S447" s="175"/>
    </row>
    <row r="448" spans="1:19" ht="25.5" x14ac:dyDescent="0.2">
      <c r="A448" s="141" t="s">
        <v>29</v>
      </c>
      <c r="B448" s="259" t="s">
        <v>49</v>
      </c>
      <c r="C448" s="175" t="s">
        <v>11428</v>
      </c>
      <c r="D448" s="175" t="s">
        <v>11414</v>
      </c>
      <c r="E448" s="175" t="s">
        <v>11429</v>
      </c>
      <c r="F448" s="176" t="s">
        <v>129</v>
      </c>
      <c r="G448" s="176" t="s">
        <v>129</v>
      </c>
      <c r="H448" s="176" t="s">
        <v>129</v>
      </c>
      <c r="I448" s="175" t="s">
        <v>129</v>
      </c>
      <c r="J448" s="175"/>
      <c r="K448" s="175"/>
      <c r="L448" s="175" t="s">
        <v>6519</v>
      </c>
      <c r="M448" s="175">
        <v>151866</v>
      </c>
      <c r="N448" s="178">
        <v>45036</v>
      </c>
      <c r="O448" s="175">
        <v>2023</v>
      </c>
      <c r="P448" s="175">
        <v>2023</v>
      </c>
      <c r="Q448" s="711">
        <v>4015</v>
      </c>
      <c r="R448" s="175"/>
      <c r="S448" s="175"/>
    </row>
    <row r="449" spans="1:19" ht="25.5" x14ac:dyDescent="0.2">
      <c r="A449" s="141" t="s">
        <v>29</v>
      </c>
      <c r="B449" s="259" t="s">
        <v>49</v>
      </c>
      <c r="C449" s="175" t="s">
        <v>11430</v>
      </c>
      <c r="D449" s="175" t="s">
        <v>11414</v>
      </c>
      <c r="E449" s="175" t="s">
        <v>11431</v>
      </c>
      <c r="F449" s="176" t="s">
        <v>129</v>
      </c>
      <c r="G449" s="176" t="s">
        <v>129</v>
      </c>
      <c r="H449" s="176" t="s">
        <v>129</v>
      </c>
      <c r="I449" s="175" t="s">
        <v>129</v>
      </c>
      <c r="J449" s="175"/>
      <c r="K449" s="175"/>
      <c r="L449" s="175" t="s">
        <v>11432</v>
      </c>
      <c r="M449" s="175">
        <v>35919001</v>
      </c>
      <c r="N449" s="178">
        <v>44796</v>
      </c>
      <c r="O449" s="175">
        <v>2023</v>
      </c>
      <c r="P449" s="175">
        <v>2023</v>
      </c>
      <c r="Q449" s="711">
        <v>21840</v>
      </c>
      <c r="R449" s="175"/>
      <c r="S449" s="175"/>
    </row>
    <row r="450" spans="1:19" ht="25.5" x14ac:dyDescent="0.2">
      <c r="A450" s="141" t="s">
        <v>29</v>
      </c>
      <c r="B450" s="259" t="s">
        <v>49</v>
      </c>
      <c r="C450" s="175" t="s">
        <v>11433</v>
      </c>
      <c r="D450" s="175" t="s">
        <v>11414</v>
      </c>
      <c r="E450" s="175" t="s">
        <v>11434</v>
      </c>
      <c r="F450" s="176" t="s">
        <v>129</v>
      </c>
      <c r="G450" s="176" t="s">
        <v>129</v>
      </c>
      <c r="H450" s="176" t="s">
        <v>129</v>
      </c>
      <c r="I450" s="175" t="s">
        <v>129</v>
      </c>
      <c r="J450" s="175"/>
      <c r="K450" s="175"/>
      <c r="L450" s="175" t="s">
        <v>11435</v>
      </c>
      <c r="M450" s="175">
        <v>165832</v>
      </c>
      <c r="N450" s="178">
        <v>45035</v>
      </c>
      <c r="O450" s="175">
        <v>2023</v>
      </c>
      <c r="P450" s="175">
        <v>2023</v>
      </c>
      <c r="Q450" s="711">
        <v>1399</v>
      </c>
      <c r="R450" s="175"/>
      <c r="S450" s="175"/>
    </row>
    <row r="451" spans="1:19" ht="25.5" x14ac:dyDescent="0.2">
      <c r="A451" s="141" t="s">
        <v>29</v>
      </c>
      <c r="B451" s="259" t="s">
        <v>49</v>
      </c>
      <c r="C451" s="175" t="s">
        <v>11436</v>
      </c>
      <c r="D451" s="175" t="s">
        <v>11414</v>
      </c>
      <c r="E451" s="175" t="s">
        <v>11437</v>
      </c>
      <c r="F451" s="176" t="s">
        <v>129</v>
      </c>
      <c r="G451" s="176" t="s">
        <v>129</v>
      </c>
      <c r="H451" s="176" t="s">
        <v>129</v>
      </c>
      <c r="I451" s="175" t="s">
        <v>129</v>
      </c>
      <c r="J451" s="175"/>
      <c r="K451" s="175"/>
      <c r="L451" s="175" t="s">
        <v>11438</v>
      </c>
      <c r="M451" s="175">
        <v>165808</v>
      </c>
      <c r="N451" s="178">
        <v>44986</v>
      </c>
      <c r="O451" s="175">
        <v>2023</v>
      </c>
      <c r="P451" s="175">
        <v>2023</v>
      </c>
      <c r="Q451" s="711">
        <v>4200</v>
      </c>
      <c r="R451" s="175"/>
      <c r="S451" s="175"/>
    </row>
    <row r="452" spans="1:19" ht="25.5" x14ac:dyDescent="0.2">
      <c r="A452" s="141" t="s">
        <v>29</v>
      </c>
      <c r="B452" s="259" t="s">
        <v>49</v>
      </c>
      <c r="C452" s="175" t="s">
        <v>11439</v>
      </c>
      <c r="D452" s="175" t="s">
        <v>11414</v>
      </c>
      <c r="E452" s="175" t="s">
        <v>11440</v>
      </c>
      <c r="F452" s="176" t="s">
        <v>129</v>
      </c>
      <c r="G452" s="176" t="s">
        <v>129</v>
      </c>
      <c r="H452" s="176" t="s">
        <v>129</v>
      </c>
      <c r="I452" s="175" t="s">
        <v>129</v>
      </c>
      <c r="J452" s="175"/>
      <c r="K452" s="175"/>
      <c r="L452" s="175" t="s">
        <v>11441</v>
      </c>
      <c r="M452" s="175"/>
      <c r="N452" s="178">
        <v>45049</v>
      </c>
      <c r="O452" s="175">
        <v>2023</v>
      </c>
      <c r="P452" s="175">
        <v>2023</v>
      </c>
      <c r="Q452" s="711">
        <v>1200</v>
      </c>
      <c r="R452" s="175"/>
      <c r="S452" s="175"/>
    </row>
    <row r="453" spans="1:19" x14ac:dyDescent="0.2">
      <c r="A453" s="141" t="s">
        <v>29</v>
      </c>
      <c r="B453" s="259" t="s">
        <v>49</v>
      </c>
      <c r="C453" s="175" t="s">
        <v>11442</v>
      </c>
      <c r="D453" s="175" t="s">
        <v>11414</v>
      </c>
      <c r="E453" s="175" t="s">
        <v>11443</v>
      </c>
      <c r="F453" s="176" t="s">
        <v>129</v>
      </c>
      <c r="G453" s="176" t="s">
        <v>129</v>
      </c>
      <c r="H453" s="176" t="s">
        <v>129</v>
      </c>
      <c r="I453" s="175" t="s">
        <v>129</v>
      </c>
      <c r="J453" s="175"/>
      <c r="K453" s="175"/>
      <c r="L453" s="175" t="s">
        <v>6519</v>
      </c>
      <c r="M453" s="175">
        <v>151866</v>
      </c>
      <c r="N453" s="178">
        <v>44886</v>
      </c>
      <c r="O453" s="175">
        <v>2023</v>
      </c>
      <c r="P453" s="175">
        <v>2023</v>
      </c>
      <c r="Q453" s="711">
        <v>6240</v>
      </c>
      <c r="R453" s="175"/>
      <c r="S453" s="175"/>
    </row>
    <row r="454" spans="1:19" x14ac:dyDescent="0.2">
      <c r="A454" s="141" t="s">
        <v>29</v>
      </c>
      <c r="B454" s="259" t="s">
        <v>49</v>
      </c>
      <c r="C454" s="175" t="s">
        <v>11444</v>
      </c>
      <c r="D454" s="175" t="s">
        <v>11414</v>
      </c>
      <c r="E454" s="175" t="s">
        <v>11445</v>
      </c>
      <c r="F454" s="176" t="s">
        <v>129</v>
      </c>
      <c r="G454" s="176" t="s">
        <v>129</v>
      </c>
      <c r="H454" s="176" t="s">
        <v>129</v>
      </c>
      <c r="I454" s="175" t="s">
        <v>129</v>
      </c>
      <c r="J454" s="175"/>
      <c r="K454" s="175"/>
      <c r="L454" s="175" t="s">
        <v>11441</v>
      </c>
      <c r="M454" s="175"/>
      <c r="N454" s="178">
        <v>45049</v>
      </c>
      <c r="O454" s="175">
        <v>2023</v>
      </c>
      <c r="P454" s="175">
        <v>2023</v>
      </c>
      <c r="Q454" s="711">
        <v>750</v>
      </c>
      <c r="R454" s="175"/>
      <c r="S454" s="175"/>
    </row>
    <row r="455" spans="1:19" ht="25.5" x14ac:dyDescent="0.2">
      <c r="A455" s="141" t="s">
        <v>29</v>
      </c>
      <c r="B455" s="259" t="s">
        <v>49</v>
      </c>
      <c r="C455" s="175" t="s">
        <v>11446</v>
      </c>
      <c r="D455" s="175" t="s">
        <v>11414</v>
      </c>
      <c r="E455" s="175" t="s">
        <v>11447</v>
      </c>
      <c r="F455" s="176" t="s">
        <v>129</v>
      </c>
      <c r="G455" s="176" t="s">
        <v>129</v>
      </c>
      <c r="H455" s="176" t="s">
        <v>129</v>
      </c>
      <c r="I455" s="175" t="s">
        <v>129</v>
      </c>
      <c r="J455" s="175"/>
      <c r="K455" s="175"/>
      <c r="L455" s="175" t="s">
        <v>11448</v>
      </c>
      <c r="M455" s="175">
        <v>151866</v>
      </c>
      <c r="N455" s="178">
        <v>45049</v>
      </c>
      <c r="O455" s="175">
        <v>2023</v>
      </c>
      <c r="P455" s="175">
        <v>2023</v>
      </c>
      <c r="Q455" s="711">
        <v>1566</v>
      </c>
      <c r="R455" s="175"/>
      <c r="S455" s="175"/>
    </row>
    <row r="456" spans="1:19" x14ac:dyDescent="0.2">
      <c r="A456" s="141" t="s">
        <v>29</v>
      </c>
      <c r="B456" s="259" t="s">
        <v>49</v>
      </c>
      <c r="C456" s="175" t="s">
        <v>11449</v>
      </c>
      <c r="D456" s="175" t="s">
        <v>11414</v>
      </c>
      <c r="E456" s="175" t="s">
        <v>11450</v>
      </c>
      <c r="F456" s="176" t="s">
        <v>129</v>
      </c>
      <c r="G456" s="176" t="s">
        <v>129</v>
      </c>
      <c r="H456" s="176" t="s">
        <v>129</v>
      </c>
      <c r="I456" s="175" t="s">
        <v>129</v>
      </c>
      <c r="J456" s="175"/>
      <c r="K456" s="175"/>
      <c r="L456" s="178" t="s">
        <v>3203</v>
      </c>
      <c r="M456" s="175">
        <v>397687</v>
      </c>
      <c r="N456" s="178">
        <v>44995</v>
      </c>
      <c r="O456" s="175">
        <v>2023</v>
      </c>
      <c r="P456" s="175">
        <v>2023</v>
      </c>
      <c r="Q456" s="711">
        <v>3630</v>
      </c>
      <c r="R456" s="175"/>
      <c r="S456" s="175"/>
    </row>
    <row r="457" spans="1:19" ht="25.5" x14ac:dyDescent="0.2">
      <c r="A457" s="141" t="s">
        <v>29</v>
      </c>
      <c r="B457" s="259" t="s">
        <v>49</v>
      </c>
      <c r="C457" s="175" t="s">
        <v>11451</v>
      </c>
      <c r="D457" s="175" t="s">
        <v>11414</v>
      </c>
      <c r="E457" s="175" t="s">
        <v>11452</v>
      </c>
      <c r="F457" s="176" t="s">
        <v>129</v>
      </c>
      <c r="G457" s="176" t="s">
        <v>129</v>
      </c>
      <c r="H457" s="176" t="s">
        <v>129</v>
      </c>
      <c r="I457" s="175" t="s">
        <v>129</v>
      </c>
      <c r="J457" s="175"/>
      <c r="K457" s="175"/>
      <c r="L457" s="175" t="s">
        <v>11421</v>
      </c>
      <c r="M457" s="175">
        <v>39489</v>
      </c>
      <c r="N457" s="178">
        <v>44952</v>
      </c>
      <c r="O457" s="175">
        <v>2023</v>
      </c>
      <c r="P457" s="175">
        <v>2023</v>
      </c>
      <c r="Q457" s="711">
        <v>87</v>
      </c>
      <c r="R457" s="175"/>
      <c r="S457" s="175"/>
    </row>
    <row r="458" spans="1:19" x14ac:dyDescent="0.2">
      <c r="A458" s="141" t="s">
        <v>29</v>
      </c>
      <c r="B458" s="259" t="s">
        <v>49</v>
      </c>
      <c r="C458" s="175" t="s">
        <v>11453</v>
      </c>
      <c r="D458" s="175" t="s">
        <v>11414</v>
      </c>
      <c r="E458" s="175" t="s">
        <v>11454</v>
      </c>
      <c r="F458" s="176" t="s">
        <v>129</v>
      </c>
      <c r="G458" s="176" t="s">
        <v>129</v>
      </c>
      <c r="H458" s="176" t="s">
        <v>129</v>
      </c>
      <c r="I458" s="175" t="s">
        <v>129</v>
      </c>
      <c r="J458" s="175"/>
      <c r="K458" s="175"/>
      <c r="L458" s="175" t="s">
        <v>3205</v>
      </c>
      <c r="M458" s="175">
        <v>157805</v>
      </c>
      <c r="N458" s="178">
        <v>45096</v>
      </c>
      <c r="O458" s="175">
        <v>2023</v>
      </c>
      <c r="P458" s="175">
        <v>2023</v>
      </c>
      <c r="Q458" s="711">
        <v>207600</v>
      </c>
      <c r="R458" s="175"/>
      <c r="S458" s="175"/>
    </row>
    <row r="459" spans="1:19" x14ac:dyDescent="0.2">
      <c r="A459" s="141" t="s">
        <v>29</v>
      </c>
      <c r="B459" s="259" t="s">
        <v>49</v>
      </c>
      <c r="C459" s="175" t="s">
        <v>11455</v>
      </c>
      <c r="D459" s="175" t="s">
        <v>11414</v>
      </c>
      <c r="E459" s="175" t="s">
        <v>11456</v>
      </c>
      <c r="F459" s="176" t="s">
        <v>129</v>
      </c>
      <c r="G459" s="176" t="s">
        <v>129</v>
      </c>
      <c r="H459" s="176" t="s">
        <v>129</v>
      </c>
      <c r="I459" s="175" t="s">
        <v>129</v>
      </c>
      <c r="J459" s="175"/>
      <c r="K459" s="175"/>
      <c r="L459" s="175" t="s">
        <v>3203</v>
      </c>
      <c r="M459" s="175">
        <v>397687</v>
      </c>
      <c r="N459" s="178">
        <v>45005</v>
      </c>
      <c r="O459" s="175">
        <v>2023</v>
      </c>
      <c r="P459" s="175">
        <v>2023</v>
      </c>
      <c r="Q459" s="711">
        <v>2304</v>
      </c>
      <c r="R459" s="175"/>
      <c r="S459" s="175"/>
    </row>
    <row r="460" spans="1:19" ht="25.5" x14ac:dyDescent="0.2">
      <c r="A460" s="141" t="s">
        <v>29</v>
      </c>
      <c r="B460" s="259" t="s">
        <v>49</v>
      </c>
      <c r="C460" s="175" t="s">
        <v>11457</v>
      </c>
      <c r="D460" s="175" t="s">
        <v>11414</v>
      </c>
      <c r="E460" s="175" t="s">
        <v>11458</v>
      </c>
      <c r="F460" s="176" t="s">
        <v>129</v>
      </c>
      <c r="G460" s="176" t="s">
        <v>129</v>
      </c>
      <c r="H460" s="176" t="s">
        <v>129</v>
      </c>
      <c r="I460" s="175" t="s">
        <v>129</v>
      </c>
      <c r="J460" s="175"/>
      <c r="K460" s="175"/>
      <c r="L460" s="175" t="s">
        <v>11432</v>
      </c>
      <c r="M460" s="175">
        <v>35919001</v>
      </c>
      <c r="N460" s="178">
        <v>44963</v>
      </c>
      <c r="O460" s="175">
        <v>2023</v>
      </c>
      <c r="P460" s="175">
        <v>2023</v>
      </c>
      <c r="Q460" s="711">
        <v>30720</v>
      </c>
      <c r="R460" s="175"/>
      <c r="S460" s="175"/>
    </row>
    <row r="461" spans="1:19" ht="25.5" x14ac:dyDescent="0.2">
      <c r="A461" s="141" t="s">
        <v>29</v>
      </c>
      <c r="B461" s="259" t="s">
        <v>49</v>
      </c>
      <c r="C461" s="175" t="s">
        <v>11459</v>
      </c>
      <c r="D461" s="175" t="s">
        <v>11414</v>
      </c>
      <c r="E461" s="175" t="s">
        <v>11460</v>
      </c>
      <c r="F461" s="176" t="s">
        <v>129</v>
      </c>
      <c r="G461" s="176" t="s">
        <v>129</v>
      </c>
      <c r="H461" s="176" t="s">
        <v>129</v>
      </c>
      <c r="I461" s="175" t="s">
        <v>129</v>
      </c>
      <c r="J461" s="175"/>
      <c r="K461" s="175"/>
      <c r="L461" s="175" t="s">
        <v>11461</v>
      </c>
      <c r="M461" s="175">
        <v>35702257</v>
      </c>
      <c r="N461" s="178">
        <v>45020</v>
      </c>
      <c r="O461" s="175">
        <v>2023</v>
      </c>
      <c r="P461" s="175">
        <v>2023</v>
      </c>
      <c r="Q461" s="711">
        <v>2400</v>
      </c>
      <c r="R461" s="175"/>
      <c r="S461" s="175"/>
    </row>
    <row r="462" spans="1:19" ht="25.5" x14ac:dyDescent="0.2">
      <c r="A462" s="141" t="s">
        <v>29</v>
      </c>
      <c r="B462" s="259" t="s">
        <v>49</v>
      </c>
      <c r="C462" s="175" t="s">
        <v>11462</v>
      </c>
      <c r="D462" s="175" t="s">
        <v>11414</v>
      </c>
      <c r="E462" s="175" t="s">
        <v>11463</v>
      </c>
      <c r="F462" s="176" t="s">
        <v>129</v>
      </c>
      <c r="G462" s="176" t="s">
        <v>129</v>
      </c>
      <c r="H462" s="176" t="s">
        <v>129</v>
      </c>
      <c r="I462" s="175" t="s">
        <v>129</v>
      </c>
      <c r="J462" s="175"/>
      <c r="K462" s="175"/>
      <c r="L462" s="175" t="s">
        <v>11464</v>
      </c>
      <c r="M462" s="175">
        <v>165751</v>
      </c>
      <c r="N462" s="178">
        <v>45126</v>
      </c>
      <c r="O462" s="175">
        <v>2023</v>
      </c>
      <c r="P462" s="175">
        <v>2023</v>
      </c>
      <c r="Q462" s="711">
        <v>3364</v>
      </c>
      <c r="R462" s="175"/>
      <c r="S462" s="175"/>
    </row>
    <row r="463" spans="1:19" ht="25.5" x14ac:dyDescent="0.2">
      <c r="A463" s="141" t="s">
        <v>29</v>
      </c>
      <c r="B463" s="259" t="s">
        <v>49</v>
      </c>
      <c r="C463" s="175" t="s">
        <v>11465</v>
      </c>
      <c r="D463" s="175" t="s">
        <v>11414</v>
      </c>
      <c r="E463" s="175" t="s">
        <v>11466</v>
      </c>
      <c r="F463" s="176" t="s">
        <v>129</v>
      </c>
      <c r="G463" s="176" t="s">
        <v>129</v>
      </c>
      <c r="H463" s="176" t="s">
        <v>129</v>
      </c>
      <c r="I463" s="175" t="s">
        <v>129</v>
      </c>
      <c r="J463" s="175"/>
      <c r="K463" s="175"/>
      <c r="L463" s="175" t="s">
        <v>6519</v>
      </c>
      <c r="M463" s="175">
        <v>151866</v>
      </c>
      <c r="N463" s="178">
        <v>45070</v>
      </c>
      <c r="O463" s="175">
        <v>2023</v>
      </c>
      <c r="P463" s="175">
        <v>2023</v>
      </c>
      <c r="Q463" s="711">
        <v>2988</v>
      </c>
      <c r="R463" s="175"/>
      <c r="S463" s="175"/>
    </row>
    <row r="464" spans="1:19" ht="25.5" x14ac:dyDescent="0.2">
      <c r="A464" s="141" t="s">
        <v>29</v>
      </c>
      <c r="B464" s="259" t="s">
        <v>49</v>
      </c>
      <c r="C464" s="175" t="s">
        <v>11467</v>
      </c>
      <c r="D464" s="175" t="s">
        <v>11414</v>
      </c>
      <c r="E464" s="175" t="s">
        <v>11468</v>
      </c>
      <c r="F464" s="176" t="s">
        <v>129</v>
      </c>
      <c r="G464" s="176" t="s">
        <v>129</v>
      </c>
      <c r="H464" s="176" t="s">
        <v>129</v>
      </c>
      <c r="I464" s="175" t="s">
        <v>129</v>
      </c>
      <c r="J464" s="175"/>
      <c r="K464" s="175"/>
      <c r="L464" s="175" t="s">
        <v>11469</v>
      </c>
      <c r="M464" s="175">
        <v>165794</v>
      </c>
      <c r="N464" s="178">
        <v>45070</v>
      </c>
      <c r="O464" s="175">
        <v>2023</v>
      </c>
      <c r="P464" s="175">
        <v>2023</v>
      </c>
      <c r="Q464" s="711">
        <v>2274</v>
      </c>
      <c r="R464" s="175"/>
      <c r="S464" s="175"/>
    </row>
    <row r="465" spans="1:19" ht="25.5" x14ac:dyDescent="0.2">
      <c r="A465" s="141" t="s">
        <v>29</v>
      </c>
      <c r="B465" s="259" t="s">
        <v>49</v>
      </c>
      <c r="C465" s="175" t="s">
        <v>11470</v>
      </c>
      <c r="D465" s="175" t="s">
        <v>11414</v>
      </c>
      <c r="E465" s="175" t="s">
        <v>11471</v>
      </c>
      <c r="F465" s="176" t="s">
        <v>129</v>
      </c>
      <c r="G465" s="176" t="s">
        <v>129</v>
      </c>
      <c r="H465" s="176" t="s">
        <v>129</v>
      </c>
      <c r="I465" s="175" t="s">
        <v>129</v>
      </c>
      <c r="J465" s="175"/>
      <c r="K465" s="175"/>
      <c r="L465" s="175" t="s">
        <v>11472</v>
      </c>
      <c r="M465" s="175">
        <v>47569671</v>
      </c>
      <c r="N465" s="178">
        <v>45035</v>
      </c>
      <c r="O465" s="175">
        <v>2023</v>
      </c>
      <c r="P465" s="175">
        <v>2023</v>
      </c>
      <c r="Q465" s="711">
        <v>960</v>
      </c>
      <c r="R465" s="175"/>
      <c r="S465" s="175"/>
    </row>
    <row r="466" spans="1:19" x14ac:dyDescent="0.2">
      <c r="A466" s="141" t="s">
        <v>29</v>
      </c>
      <c r="B466" s="259" t="s">
        <v>49</v>
      </c>
      <c r="C466" s="175" t="s">
        <v>11473</v>
      </c>
      <c r="D466" s="175" t="s">
        <v>11414</v>
      </c>
      <c r="E466" s="175" t="s">
        <v>11474</v>
      </c>
      <c r="F466" s="176" t="s">
        <v>129</v>
      </c>
      <c r="G466" s="176" t="s">
        <v>129</v>
      </c>
      <c r="H466" s="176" t="s">
        <v>129</v>
      </c>
      <c r="I466" s="175" t="s">
        <v>129</v>
      </c>
      <c r="J466" s="175"/>
      <c r="K466" s="175"/>
      <c r="L466" s="175" t="s">
        <v>11475</v>
      </c>
      <c r="M466" s="175">
        <v>50245350</v>
      </c>
      <c r="N466" s="178">
        <v>44960</v>
      </c>
      <c r="O466" s="175">
        <v>2023</v>
      </c>
      <c r="P466" s="175">
        <v>2023</v>
      </c>
      <c r="Q466" s="711">
        <v>18480</v>
      </c>
      <c r="R466" s="175"/>
      <c r="S466" s="175"/>
    </row>
    <row r="467" spans="1:19" ht="25.5" x14ac:dyDescent="0.2">
      <c r="A467" s="141" t="s">
        <v>29</v>
      </c>
      <c r="B467" s="259" t="s">
        <v>49</v>
      </c>
      <c r="C467" s="175" t="s">
        <v>11476</v>
      </c>
      <c r="D467" s="175" t="s">
        <v>11414</v>
      </c>
      <c r="E467" s="175" t="s">
        <v>11477</v>
      </c>
      <c r="F467" s="176" t="s">
        <v>129</v>
      </c>
      <c r="G467" s="176" t="s">
        <v>129</v>
      </c>
      <c r="H467" s="176" t="s">
        <v>129</v>
      </c>
      <c r="I467" s="175" t="s">
        <v>129</v>
      </c>
      <c r="J467" s="175"/>
      <c r="K467" s="175"/>
      <c r="L467" s="175" t="s">
        <v>11478</v>
      </c>
      <c r="M467" s="175">
        <v>165662</v>
      </c>
      <c r="N467" s="178">
        <v>44130</v>
      </c>
      <c r="O467" s="175">
        <v>2023</v>
      </c>
      <c r="P467" s="175">
        <v>2023</v>
      </c>
      <c r="Q467" s="711">
        <v>2174</v>
      </c>
      <c r="R467" s="175"/>
      <c r="S467" s="175"/>
    </row>
    <row r="468" spans="1:19" ht="25.5" x14ac:dyDescent="0.2">
      <c r="A468" s="141" t="s">
        <v>29</v>
      </c>
      <c r="B468" s="259" t="s">
        <v>49</v>
      </c>
      <c r="C468" s="175" t="s">
        <v>11479</v>
      </c>
      <c r="D468" s="175" t="s">
        <v>11414</v>
      </c>
      <c r="E468" s="175" t="s">
        <v>11480</v>
      </c>
      <c r="F468" s="176" t="s">
        <v>129</v>
      </c>
      <c r="G468" s="176" t="s">
        <v>129</v>
      </c>
      <c r="H468" s="176" t="s">
        <v>129</v>
      </c>
      <c r="I468" s="175" t="s">
        <v>129</v>
      </c>
      <c r="J468" s="175"/>
      <c r="K468" s="175"/>
      <c r="L468" s="175" t="s">
        <v>11481</v>
      </c>
      <c r="M468" s="175">
        <v>30808774</v>
      </c>
      <c r="N468" s="178">
        <v>44994</v>
      </c>
      <c r="O468" s="175">
        <v>2023</v>
      </c>
      <c r="P468" s="175">
        <v>2023</v>
      </c>
      <c r="Q468" s="711">
        <v>5940</v>
      </c>
      <c r="R468" s="175"/>
      <c r="S468" s="175"/>
    </row>
    <row r="469" spans="1:19" ht="38.25" x14ac:dyDescent="0.2">
      <c r="A469" s="141" t="s">
        <v>29</v>
      </c>
      <c r="B469" s="259" t="s">
        <v>49</v>
      </c>
      <c r="C469" s="175" t="s">
        <v>11482</v>
      </c>
      <c r="D469" s="175" t="s">
        <v>11414</v>
      </c>
      <c r="E469" s="175" t="s">
        <v>11483</v>
      </c>
      <c r="F469" s="176" t="s">
        <v>129</v>
      </c>
      <c r="G469" s="176" t="s">
        <v>129</v>
      </c>
      <c r="H469" s="176" t="s">
        <v>129</v>
      </c>
      <c r="I469" s="175" t="s">
        <v>129</v>
      </c>
      <c r="J469" s="175"/>
      <c r="K469" s="175"/>
      <c r="L469" s="175" t="s">
        <v>11478</v>
      </c>
      <c r="M469" s="175">
        <v>165662</v>
      </c>
      <c r="N469" s="178">
        <v>45020</v>
      </c>
      <c r="O469" s="175">
        <v>2023</v>
      </c>
      <c r="P469" s="175">
        <v>2023</v>
      </c>
      <c r="Q469" s="711">
        <v>1650</v>
      </c>
      <c r="R469" s="175"/>
      <c r="S469" s="175"/>
    </row>
    <row r="470" spans="1:19" ht="25.5" x14ac:dyDescent="0.2">
      <c r="A470" s="141" t="s">
        <v>29</v>
      </c>
      <c r="B470" s="259" t="s">
        <v>49</v>
      </c>
      <c r="C470" s="175" t="s">
        <v>11484</v>
      </c>
      <c r="D470" s="175" t="s">
        <v>11414</v>
      </c>
      <c r="E470" s="175" t="s">
        <v>11485</v>
      </c>
      <c r="F470" s="176" t="s">
        <v>129</v>
      </c>
      <c r="G470" s="176" t="s">
        <v>129</v>
      </c>
      <c r="H470" s="176" t="s">
        <v>129</v>
      </c>
      <c r="I470" s="175" t="s">
        <v>129</v>
      </c>
      <c r="J470" s="175"/>
      <c r="K470" s="175"/>
      <c r="L470" s="175" t="s">
        <v>11486</v>
      </c>
      <c r="M470" s="175">
        <v>165859</v>
      </c>
      <c r="N470" s="178">
        <v>45230</v>
      </c>
      <c r="O470" s="175">
        <v>2023</v>
      </c>
      <c r="P470" s="175">
        <v>2023</v>
      </c>
      <c r="Q470" s="711">
        <v>1620</v>
      </c>
      <c r="R470" s="175"/>
      <c r="S470" s="175"/>
    </row>
    <row r="471" spans="1:19" x14ac:dyDescent="0.2">
      <c r="A471" s="141" t="s">
        <v>29</v>
      </c>
      <c r="B471" s="259" t="s">
        <v>49</v>
      </c>
      <c r="C471" s="175" t="s">
        <v>11487</v>
      </c>
      <c r="D471" s="175" t="s">
        <v>11414</v>
      </c>
      <c r="E471" s="175" t="s">
        <v>11488</v>
      </c>
      <c r="F471" s="176" t="s">
        <v>129</v>
      </c>
      <c r="G471" s="176" t="s">
        <v>129</v>
      </c>
      <c r="H471" s="176" t="s">
        <v>129</v>
      </c>
      <c r="I471" s="175" t="s">
        <v>129</v>
      </c>
      <c r="J471" s="175"/>
      <c r="K471" s="175"/>
      <c r="L471" s="175" t="s">
        <v>11489</v>
      </c>
      <c r="M471" s="175">
        <v>35884916</v>
      </c>
      <c r="N471" s="178">
        <v>45035</v>
      </c>
      <c r="O471" s="175">
        <v>2023</v>
      </c>
      <c r="P471" s="175">
        <v>2023</v>
      </c>
      <c r="Q471" s="711">
        <v>1440</v>
      </c>
      <c r="R471" s="175"/>
      <c r="S471" s="175"/>
    </row>
    <row r="472" spans="1:19" x14ac:dyDescent="0.2">
      <c r="A472" s="141" t="s">
        <v>29</v>
      </c>
      <c r="B472" s="259" t="s">
        <v>49</v>
      </c>
      <c r="C472" s="175" t="s">
        <v>11490</v>
      </c>
      <c r="D472" s="175" t="s">
        <v>11414</v>
      </c>
      <c r="E472" s="175" t="s">
        <v>11491</v>
      </c>
      <c r="F472" s="176" t="s">
        <v>129</v>
      </c>
      <c r="G472" s="176" t="s">
        <v>129</v>
      </c>
      <c r="H472" s="176" t="s">
        <v>129</v>
      </c>
      <c r="I472" s="175" t="s">
        <v>129</v>
      </c>
      <c r="J472" s="175"/>
      <c r="K472" s="175"/>
      <c r="L472" s="175" t="s">
        <v>11492</v>
      </c>
      <c r="M472" s="175">
        <v>31322832</v>
      </c>
      <c r="N472" s="178">
        <v>45022</v>
      </c>
      <c r="O472" s="175">
        <v>2023</v>
      </c>
      <c r="P472" s="175">
        <v>2023</v>
      </c>
      <c r="Q472" s="711">
        <v>54000</v>
      </c>
      <c r="R472" s="175"/>
      <c r="S472" s="175"/>
    </row>
    <row r="473" spans="1:19" ht="25.5" x14ac:dyDescent="0.2">
      <c r="A473" s="141" t="s">
        <v>29</v>
      </c>
      <c r="B473" s="259" t="s">
        <v>49</v>
      </c>
      <c r="C473" s="175" t="s">
        <v>11493</v>
      </c>
      <c r="D473" s="175" t="s">
        <v>11414</v>
      </c>
      <c r="E473" s="175" t="s">
        <v>11494</v>
      </c>
      <c r="F473" s="176" t="s">
        <v>129</v>
      </c>
      <c r="G473" s="176" t="s">
        <v>129</v>
      </c>
      <c r="H473" s="176" t="s">
        <v>129</v>
      </c>
      <c r="I473" s="175" t="s">
        <v>129</v>
      </c>
      <c r="J473" s="175"/>
      <c r="K473" s="175"/>
      <c r="L473" s="175" t="s">
        <v>11495</v>
      </c>
      <c r="M473" s="175">
        <v>36807915</v>
      </c>
      <c r="N473" s="178">
        <v>45183</v>
      </c>
      <c r="O473" s="175">
        <v>2023</v>
      </c>
      <c r="P473" s="175">
        <v>2023</v>
      </c>
      <c r="Q473" s="711">
        <v>900</v>
      </c>
      <c r="R473" s="175"/>
      <c r="S473" s="175"/>
    </row>
    <row r="474" spans="1:19" ht="25.5" x14ac:dyDescent="0.2">
      <c r="A474" s="141" t="s">
        <v>29</v>
      </c>
      <c r="B474" s="259" t="s">
        <v>49</v>
      </c>
      <c r="C474" s="175" t="s">
        <v>11496</v>
      </c>
      <c r="D474" s="175" t="s">
        <v>11414</v>
      </c>
      <c r="E474" s="175" t="s">
        <v>11497</v>
      </c>
      <c r="F474" s="176" t="s">
        <v>129</v>
      </c>
      <c r="G474" s="176" t="s">
        <v>129</v>
      </c>
      <c r="H474" s="176" t="s">
        <v>129</v>
      </c>
      <c r="I474" s="175" t="s">
        <v>129</v>
      </c>
      <c r="J474" s="175"/>
      <c r="K474" s="175"/>
      <c r="L474" s="178" t="s">
        <v>11498</v>
      </c>
      <c r="M474" s="175"/>
      <c r="N474" s="178">
        <v>45020</v>
      </c>
      <c r="O474" s="175">
        <v>2023</v>
      </c>
      <c r="P474" s="175">
        <v>2023</v>
      </c>
      <c r="Q474" s="711">
        <v>450</v>
      </c>
      <c r="R474" s="175"/>
      <c r="S474" s="175"/>
    </row>
    <row r="475" spans="1:19" x14ac:dyDescent="0.2">
      <c r="A475" s="141" t="s">
        <v>29</v>
      </c>
      <c r="B475" s="259" t="s">
        <v>49</v>
      </c>
      <c r="C475" s="175" t="s">
        <v>11499</v>
      </c>
      <c r="D475" s="175" t="s">
        <v>11414</v>
      </c>
      <c r="E475" s="175" t="s">
        <v>11500</v>
      </c>
      <c r="F475" s="176" t="s">
        <v>129</v>
      </c>
      <c r="G475" s="176" t="s">
        <v>129</v>
      </c>
      <c r="H475" s="176" t="s">
        <v>129</v>
      </c>
      <c r="I475" s="175" t="s">
        <v>129</v>
      </c>
      <c r="J475" s="175"/>
      <c r="K475" s="175"/>
      <c r="L475" s="175" t="s">
        <v>11501</v>
      </c>
      <c r="M475" s="175">
        <v>42181810</v>
      </c>
      <c r="N475" s="178">
        <v>45229</v>
      </c>
      <c r="O475" s="175">
        <v>2023</v>
      </c>
      <c r="P475" s="175">
        <v>2023</v>
      </c>
      <c r="Q475" s="711">
        <v>9000</v>
      </c>
      <c r="R475" s="175"/>
      <c r="S475" s="175"/>
    </row>
    <row r="476" spans="1:19" ht="25.5" x14ac:dyDescent="0.2">
      <c r="A476" s="141" t="s">
        <v>29</v>
      </c>
      <c r="B476" s="259" t="s">
        <v>49</v>
      </c>
      <c r="C476" s="175" t="s">
        <v>11502</v>
      </c>
      <c r="D476" s="175" t="s">
        <v>11414</v>
      </c>
      <c r="E476" s="175" t="s">
        <v>11503</v>
      </c>
      <c r="F476" s="176" t="s">
        <v>129</v>
      </c>
      <c r="G476" s="176" t="s">
        <v>129</v>
      </c>
      <c r="H476" s="176" t="s">
        <v>129</v>
      </c>
      <c r="I476" s="175" t="s">
        <v>129</v>
      </c>
      <c r="J476" s="175"/>
      <c r="K476" s="175"/>
      <c r="L476" s="175" t="s">
        <v>11504</v>
      </c>
      <c r="M476" s="175">
        <v>165701</v>
      </c>
      <c r="N476" s="178">
        <v>44971</v>
      </c>
      <c r="O476" s="175">
        <v>2023</v>
      </c>
      <c r="P476" s="175">
        <v>2023</v>
      </c>
      <c r="Q476" s="711">
        <v>1800</v>
      </c>
      <c r="R476" s="175"/>
      <c r="S476" s="175"/>
    </row>
    <row r="477" spans="1:19" x14ac:dyDescent="0.2">
      <c r="A477" s="141" t="s">
        <v>29</v>
      </c>
      <c r="B477" s="259" t="s">
        <v>49</v>
      </c>
      <c r="C477" s="175" t="s">
        <v>11505</v>
      </c>
      <c r="D477" s="175" t="s">
        <v>11414</v>
      </c>
      <c r="E477" s="175" t="s">
        <v>11506</v>
      </c>
      <c r="F477" s="176" t="s">
        <v>129</v>
      </c>
      <c r="G477" s="176" t="s">
        <v>129</v>
      </c>
      <c r="H477" s="176" t="s">
        <v>129</v>
      </c>
      <c r="I477" s="175" t="s">
        <v>129</v>
      </c>
      <c r="J477" s="175"/>
      <c r="K477" s="175"/>
      <c r="L477" s="175" t="s">
        <v>3203</v>
      </c>
      <c r="M477" s="175">
        <v>397687</v>
      </c>
      <c r="N477" s="178">
        <v>45178</v>
      </c>
      <c r="O477" s="175">
        <v>2023</v>
      </c>
      <c r="P477" s="175">
        <v>2023</v>
      </c>
      <c r="Q477" s="711">
        <v>678</v>
      </c>
      <c r="R477" s="175"/>
      <c r="S477" s="175"/>
    </row>
    <row r="478" spans="1:19" x14ac:dyDescent="0.2">
      <c r="A478" s="141" t="s">
        <v>29</v>
      </c>
      <c r="B478" s="259" t="s">
        <v>49</v>
      </c>
      <c r="C478" s="175" t="s">
        <v>11507</v>
      </c>
      <c r="D478" s="175" t="s">
        <v>11414</v>
      </c>
      <c r="E478" s="175" t="s">
        <v>11508</v>
      </c>
      <c r="F478" s="176" t="s">
        <v>129</v>
      </c>
      <c r="G478" s="176" t="s">
        <v>129</v>
      </c>
      <c r="H478" s="176" t="s">
        <v>129</v>
      </c>
      <c r="I478" s="175" t="s">
        <v>129</v>
      </c>
      <c r="J478" s="175"/>
      <c r="K478" s="175"/>
      <c r="L478" s="175" t="s">
        <v>11509</v>
      </c>
      <c r="M478" s="175">
        <v>42128226</v>
      </c>
      <c r="N478" s="178">
        <v>45126</v>
      </c>
      <c r="O478" s="175">
        <v>2023</v>
      </c>
      <c r="P478" s="175">
        <v>2023</v>
      </c>
      <c r="Q478" s="711">
        <v>2172</v>
      </c>
      <c r="R478" s="175"/>
      <c r="S478" s="175"/>
    </row>
    <row r="479" spans="1:19" ht="25.5" x14ac:dyDescent="0.2">
      <c r="A479" s="141" t="s">
        <v>29</v>
      </c>
      <c r="B479" s="259" t="s">
        <v>49</v>
      </c>
      <c r="C479" s="175" t="s">
        <v>11510</v>
      </c>
      <c r="D479" s="175" t="s">
        <v>11414</v>
      </c>
      <c r="E479" s="175" t="s">
        <v>11511</v>
      </c>
      <c r="F479" s="176" t="s">
        <v>129</v>
      </c>
      <c r="G479" s="176" t="s">
        <v>129</v>
      </c>
      <c r="H479" s="176" t="s">
        <v>129</v>
      </c>
      <c r="I479" s="175" t="s">
        <v>129</v>
      </c>
      <c r="J479" s="175"/>
      <c r="K479" s="175"/>
      <c r="L479" s="175" t="s">
        <v>11438</v>
      </c>
      <c r="M479" s="175">
        <v>165808</v>
      </c>
      <c r="N479" s="178">
        <v>45160</v>
      </c>
      <c r="O479" s="175">
        <v>2023</v>
      </c>
      <c r="P479" s="175">
        <v>2023</v>
      </c>
      <c r="Q479" s="711">
        <v>2310</v>
      </c>
      <c r="R479" s="175"/>
      <c r="S479" s="175"/>
    </row>
    <row r="480" spans="1:19" x14ac:dyDescent="0.2">
      <c r="A480" s="141" t="s">
        <v>29</v>
      </c>
      <c r="B480" s="259" t="s">
        <v>49</v>
      </c>
      <c r="C480" s="175" t="s">
        <v>11512</v>
      </c>
      <c r="D480" s="175" t="s">
        <v>11414</v>
      </c>
      <c r="E480" s="175" t="s">
        <v>11513</v>
      </c>
      <c r="F480" s="176" t="s">
        <v>129</v>
      </c>
      <c r="G480" s="176" t="s">
        <v>129</v>
      </c>
      <c r="H480" s="176" t="s">
        <v>129</v>
      </c>
      <c r="I480" s="175" t="s">
        <v>129</v>
      </c>
      <c r="J480" s="175"/>
      <c r="K480" s="175"/>
      <c r="L480" s="175" t="s">
        <v>11514</v>
      </c>
      <c r="M480" s="175">
        <v>30865077</v>
      </c>
      <c r="N480" s="178">
        <v>45190</v>
      </c>
      <c r="O480" s="175">
        <v>2023</v>
      </c>
      <c r="P480" s="175">
        <v>2023</v>
      </c>
      <c r="Q480" s="711">
        <v>1200</v>
      </c>
      <c r="R480" s="175"/>
      <c r="S480" s="175"/>
    </row>
    <row r="481" spans="1:19" ht="25.5" x14ac:dyDescent="0.2">
      <c r="A481" s="141" t="s">
        <v>29</v>
      </c>
      <c r="B481" s="259" t="s">
        <v>49</v>
      </c>
      <c r="C481" s="175" t="s">
        <v>11515</v>
      </c>
      <c r="D481" s="175" t="s">
        <v>11414</v>
      </c>
      <c r="E481" s="175" t="s">
        <v>11516</v>
      </c>
      <c r="F481" s="176" t="s">
        <v>129</v>
      </c>
      <c r="G481" s="176" t="s">
        <v>129</v>
      </c>
      <c r="H481" s="176" t="s">
        <v>129</v>
      </c>
      <c r="I481" s="175" t="s">
        <v>129</v>
      </c>
      <c r="J481" s="175"/>
      <c r="K481" s="175"/>
      <c r="L481" s="175" t="s">
        <v>11517</v>
      </c>
      <c r="M481" s="175">
        <v>43837964</v>
      </c>
      <c r="N481" s="178">
        <v>44683</v>
      </c>
      <c r="O481" s="175">
        <v>2023</v>
      </c>
      <c r="P481" s="175">
        <v>2023</v>
      </c>
      <c r="Q481" s="711">
        <v>15000</v>
      </c>
      <c r="R481" s="175"/>
      <c r="S481" s="175"/>
    </row>
    <row r="482" spans="1:19" x14ac:dyDescent="0.2">
      <c r="A482" s="141" t="s">
        <v>29</v>
      </c>
      <c r="B482" s="259" t="s">
        <v>49</v>
      </c>
      <c r="C482" s="175" t="s">
        <v>11518</v>
      </c>
      <c r="D482" s="175" t="s">
        <v>11414</v>
      </c>
      <c r="E482" s="175" t="s">
        <v>11519</v>
      </c>
      <c r="F482" s="176" t="s">
        <v>129</v>
      </c>
      <c r="G482" s="176" t="s">
        <v>129</v>
      </c>
      <c r="H482" s="176" t="s">
        <v>129</v>
      </c>
      <c r="I482" s="175" t="s">
        <v>129</v>
      </c>
      <c r="J482" s="175"/>
      <c r="K482" s="175"/>
      <c r="L482" s="175" t="s">
        <v>3203</v>
      </c>
      <c r="M482" s="175">
        <v>397687</v>
      </c>
      <c r="N482" s="178">
        <v>45258</v>
      </c>
      <c r="O482" s="175">
        <v>2023</v>
      </c>
      <c r="P482" s="175">
        <v>2023</v>
      </c>
      <c r="Q482" s="711">
        <v>16825</v>
      </c>
      <c r="R482" s="175"/>
      <c r="S482" s="175"/>
    </row>
    <row r="483" spans="1:19" x14ac:dyDescent="0.2">
      <c r="A483" s="141" t="s">
        <v>29</v>
      </c>
      <c r="B483" s="259" t="s">
        <v>49</v>
      </c>
      <c r="C483" s="175" t="s">
        <v>11455</v>
      </c>
      <c r="D483" s="175" t="s">
        <v>11414</v>
      </c>
      <c r="E483" s="175" t="s">
        <v>11520</v>
      </c>
      <c r="F483" s="176" t="s">
        <v>129</v>
      </c>
      <c r="G483" s="176" t="s">
        <v>129</v>
      </c>
      <c r="H483" s="176" t="s">
        <v>129</v>
      </c>
      <c r="I483" s="175" t="s">
        <v>129</v>
      </c>
      <c r="J483" s="175"/>
      <c r="K483" s="175"/>
      <c r="L483" s="175" t="s">
        <v>3203</v>
      </c>
      <c r="M483" s="175">
        <v>397687</v>
      </c>
      <c r="N483" s="178">
        <v>45190</v>
      </c>
      <c r="O483" s="175">
        <v>2023</v>
      </c>
      <c r="P483" s="175">
        <v>2023</v>
      </c>
      <c r="Q483" s="711">
        <v>2250</v>
      </c>
      <c r="R483" s="175"/>
      <c r="S483" s="175"/>
    </row>
    <row r="484" spans="1:19" ht="25.5" x14ac:dyDescent="0.2">
      <c r="A484" s="141" t="s">
        <v>29</v>
      </c>
      <c r="B484" s="259" t="s">
        <v>49</v>
      </c>
      <c r="C484" s="175" t="s">
        <v>11521</v>
      </c>
      <c r="D484" s="175" t="s">
        <v>11414</v>
      </c>
      <c r="E484" s="175" t="s">
        <v>11522</v>
      </c>
      <c r="F484" s="176" t="s">
        <v>129</v>
      </c>
      <c r="G484" s="176" t="s">
        <v>129</v>
      </c>
      <c r="H484" s="176" t="s">
        <v>129</v>
      </c>
      <c r="I484" s="175" t="s">
        <v>129</v>
      </c>
      <c r="J484" s="175"/>
      <c r="K484" s="175"/>
      <c r="L484" s="175" t="s">
        <v>11421</v>
      </c>
      <c r="M484" s="175">
        <v>39535</v>
      </c>
      <c r="N484" s="178">
        <v>39489</v>
      </c>
      <c r="O484" s="175"/>
      <c r="P484" s="175"/>
      <c r="Q484" s="711">
        <v>2100</v>
      </c>
      <c r="R484" s="175"/>
      <c r="S484" s="175"/>
    </row>
    <row r="485" spans="1:19" ht="25.5" x14ac:dyDescent="0.2">
      <c r="A485" s="141" t="s">
        <v>29</v>
      </c>
      <c r="B485" s="259" t="s">
        <v>49</v>
      </c>
      <c r="C485" s="175" t="s">
        <v>11523</v>
      </c>
      <c r="D485" s="175" t="s">
        <v>11414</v>
      </c>
      <c r="E485" s="175" t="s">
        <v>11524</v>
      </c>
      <c r="F485" s="176" t="s">
        <v>129</v>
      </c>
      <c r="G485" s="176" t="s">
        <v>129</v>
      </c>
      <c r="H485" s="176" t="s">
        <v>129</v>
      </c>
      <c r="I485" s="175" t="s">
        <v>129</v>
      </c>
      <c r="J485" s="175"/>
      <c r="K485" s="175"/>
      <c r="L485" s="175" t="s">
        <v>6519</v>
      </c>
      <c r="M485" s="175">
        <v>151866</v>
      </c>
      <c r="N485" s="178">
        <v>45229</v>
      </c>
      <c r="O485" s="175">
        <v>2023</v>
      </c>
      <c r="P485" s="175">
        <v>2023</v>
      </c>
      <c r="Q485" s="711">
        <v>2508</v>
      </c>
      <c r="R485" s="175"/>
      <c r="S485" s="175"/>
    </row>
    <row r="486" spans="1:19" ht="25.5" x14ac:dyDescent="0.2">
      <c r="A486" s="141" t="s">
        <v>29</v>
      </c>
      <c r="B486" s="259" t="s">
        <v>49</v>
      </c>
      <c r="C486" s="175" t="s">
        <v>11525</v>
      </c>
      <c r="D486" s="175" t="s">
        <v>11414</v>
      </c>
      <c r="E486" s="175" t="s">
        <v>11468</v>
      </c>
      <c r="F486" s="176" t="s">
        <v>129</v>
      </c>
      <c r="G486" s="176" t="s">
        <v>129</v>
      </c>
      <c r="H486" s="176" t="s">
        <v>129</v>
      </c>
      <c r="I486" s="175" t="s">
        <v>129</v>
      </c>
      <c r="J486" s="175"/>
      <c r="K486" s="175"/>
      <c r="L486" s="175" t="s">
        <v>11469</v>
      </c>
      <c r="M486" s="175">
        <v>165794</v>
      </c>
      <c r="N486" s="178">
        <v>45070</v>
      </c>
      <c r="O486" s="175">
        <v>2023</v>
      </c>
      <c r="P486" s="175">
        <v>2023</v>
      </c>
      <c r="Q486" s="711">
        <v>2274</v>
      </c>
      <c r="R486" s="175"/>
      <c r="S486" s="175"/>
    </row>
    <row r="487" spans="1:19" x14ac:dyDescent="0.2">
      <c r="A487" s="141" t="s">
        <v>29</v>
      </c>
      <c r="B487" s="259" t="s">
        <v>49</v>
      </c>
      <c r="C487" s="175" t="s">
        <v>11526</v>
      </c>
      <c r="D487" s="175" t="s">
        <v>11414</v>
      </c>
      <c r="E487" s="175" t="s">
        <v>11527</v>
      </c>
      <c r="F487" s="176" t="s">
        <v>129</v>
      </c>
      <c r="G487" s="176" t="s">
        <v>129</v>
      </c>
      <c r="H487" s="176" t="s">
        <v>129</v>
      </c>
      <c r="I487" s="175" t="s">
        <v>129</v>
      </c>
      <c r="J487" s="175"/>
      <c r="K487" s="175"/>
      <c r="L487" s="175" t="s">
        <v>11528</v>
      </c>
      <c r="M487" s="175">
        <v>36583090</v>
      </c>
      <c r="N487" s="178">
        <v>44957</v>
      </c>
      <c r="O487" s="175">
        <v>2023</v>
      </c>
      <c r="P487" s="175">
        <v>2023</v>
      </c>
      <c r="Q487" s="711">
        <v>11520</v>
      </c>
      <c r="R487" s="175"/>
      <c r="S487" s="175"/>
    </row>
    <row r="488" spans="1:19" ht="25.5" x14ac:dyDescent="0.2">
      <c r="A488" s="141" t="s">
        <v>29</v>
      </c>
      <c r="B488" s="259" t="s">
        <v>49</v>
      </c>
      <c r="C488" s="175" t="s">
        <v>11529</v>
      </c>
      <c r="D488" s="175" t="s">
        <v>11414</v>
      </c>
      <c r="E488" s="175" t="s">
        <v>11508</v>
      </c>
      <c r="F488" s="176" t="s">
        <v>129</v>
      </c>
      <c r="G488" s="176" t="s">
        <v>129</v>
      </c>
      <c r="H488" s="176" t="s">
        <v>129</v>
      </c>
      <c r="I488" s="175" t="s">
        <v>129</v>
      </c>
      <c r="J488" s="175"/>
      <c r="K488" s="175"/>
      <c r="L488" s="175" t="s">
        <v>11509</v>
      </c>
      <c r="M488" s="175">
        <v>4218226</v>
      </c>
      <c r="N488" s="178">
        <v>45126</v>
      </c>
      <c r="O488" s="175">
        <v>2023</v>
      </c>
      <c r="P488" s="175">
        <v>2023</v>
      </c>
      <c r="Q488" s="711">
        <v>2172</v>
      </c>
      <c r="R488" s="175"/>
      <c r="S488" s="175"/>
    </row>
    <row r="489" spans="1:19" ht="25.5" x14ac:dyDescent="0.2">
      <c r="A489" s="141" t="s">
        <v>29</v>
      </c>
      <c r="B489" s="259" t="s">
        <v>49</v>
      </c>
      <c r="C489" s="175" t="s">
        <v>11530</v>
      </c>
      <c r="D489" s="175" t="s">
        <v>11531</v>
      </c>
      <c r="E489" s="175" t="s">
        <v>11532</v>
      </c>
      <c r="F489" s="176" t="s">
        <v>129</v>
      </c>
      <c r="G489" s="200" t="s">
        <v>129</v>
      </c>
      <c r="H489" s="176" t="s">
        <v>129</v>
      </c>
      <c r="I489" s="175" t="s">
        <v>129</v>
      </c>
      <c r="J489" s="175" t="s">
        <v>3688</v>
      </c>
      <c r="K489" s="175"/>
      <c r="L489" s="175" t="s">
        <v>8303</v>
      </c>
      <c r="M489" s="175">
        <v>305171</v>
      </c>
      <c r="N489" s="178">
        <v>45160</v>
      </c>
      <c r="O489" s="175">
        <v>2023</v>
      </c>
      <c r="P489" s="175">
        <v>2023</v>
      </c>
      <c r="Q489" s="711">
        <v>22320</v>
      </c>
      <c r="R489" s="175"/>
      <c r="S489" s="175"/>
    </row>
    <row r="490" spans="1:19" ht="25.5" x14ac:dyDescent="0.2">
      <c r="A490" s="141" t="s">
        <v>29</v>
      </c>
      <c r="B490" s="259" t="s">
        <v>129</v>
      </c>
      <c r="C490" s="525" t="s">
        <v>11533</v>
      </c>
      <c r="D490" s="175" t="s">
        <v>11534</v>
      </c>
      <c r="E490" s="175" t="s">
        <v>11535</v>
      </c>
      <c r="F490" s="176" t="s">
        <v>129</v>
      </c>
      <c r="G490" s="176" t="s">
        <v>129</v>
      </c>
      <c r="H490" s="176" t="s">
        <v>129</v>
      </c>
      <c r="I490" s="175" t="s">
        <v>129</v>
      </c>
      <c r="J490" s="175" t="s">
        <v>11536</v>
      </c>
      <c r="K490" s="175"/>
      <c r="L490" s="525" t="s">
        <v>11537</v>
      </c>
      <c r="M490" s="526">
        <v>31368832</v>
      </c>
      <c r="N490" s="178">
        <v>45040</v>
      </c>
      <c r="O490" s="175">
        <v>2023</v>
      </c>
      <c r="P490" s="175">
        <v>2023</v>
      </c>
      <c r="Q490" s="711">
        <v>1000</v>
      </c>
      <c r="R490" s="175" t="s">
        <v>11538</v>
      </c>
      <c r="S490" s="175"/>
    </row>
    <row r="491" spans="1:19" ht="38.25" x14ac:dyDescent="0.2">
      <c r="A491" s="141" t="s">
        <v>29</v>
      </c>
      <c r="B491" s="259" t="s">
        <v>129</v>
      </c>
      <c r="C491" s="175" t="s">
        <v>11539</v>
      </c>
      <c r="D491" s="175" t="s">
        <v>11540</v>
      </c>
      <c r="E491" s="175"/>
      <c r="F491" s="176" t="s">
        <v>129</v>
      </c>
      <c r="G491" s="176" t="s">
        <v>129</v>
      </c>
      <c r="H491" s="176" t="s">
        <v>129</v>
      </c>
      <c r="I491" s="175" t="s">
        <v>129</v>
      </c>
      <c r="J491" s="175"/>
      <c r="K491" s="175"/>
      <c r="L491" s="175" t="s">
        <v>11541</v>
      </c>
      <c r="M491" s="175">
        <v>31812775</v>
      </c>
      <c r="N491" s="178">
        <v>45091</v>
      </c>
      <c r="O491" s="175">
        <v>2023</v>
      </c>
      <c r="P491" s="175">
        <v>2023</v>
      </c>
      <c r="Q491" s="711">
        <v>10000</v>
      </c>
      <c r="R491" s="175" t="s">
        <v>11542</v>
      </c>
      <c r="S491" s="140"/>
    </row>
    <row r="492" spans="1:19" ht="140.25" x14ac:dyDescent="0.2">
      <c r="A492" s="141" t="s">
        <v>8</v>
      </c>
      <c r="B492" s="259" t="s">
        <v>52</v>
      </c>
      <c r="C492" s="271" t="s">
        <v>879</v>
      </c>
      <c r="D492" s="140" t="s">
        <v>7799</v>
      </c>
      <c r="E492" s="156" t="s">
        <v>7800</v>
      </c>
      <c r="F492" s="306" t="s">
        <v>173</v>
      </c>
      <c r="G492" s="306" t="s">
        <v>221</v>
      </c>
      <c r="H492" s="306" t="s">
        <v>640</v>
      </c>
      <c r="I492" s="156" t="s">
        <v>185</v>
      </c>
      <c r="J492" s="163" t="s">
        <v>7801</v>
      </c>
      <c r="K492" s="156"/>
      <c r="L492" s="156" t="s">
        <v>7802</v>
      </c>
      <c r="M492" s="166">
        <v>35777087</v>
      </c>
      <c r="N492" s="162"/>
      <c r="O492" s="166">
        <v>2022</v>
      </c>
      <c r="P492" s="166">
        <v>2024</v>
      </c>
      <c r="Q492" s="711">
        <v>58500</v>
      </c>
      <c r="R492" s="156"/>
      <c r="S492" s="156" t="s">
        <v>7803</v>
      </c>
    </row>
    <row r="493" spans="1:19" ht="38.25" x14ac:dyDescent="0.2">
      <c r="A493" s="141" t="s">
        <v>8</v>
      </c>
      <c r="B493" s="259" t="s">
        <v>52</v>
      </c>
      <c r="C493" s="271" t="s">
        <v>7804</v>
      </c>
      <c r="D493" s="140" t="s">
        <v>7640</v>
      </c>
      <c r="E493" s="156" t="s">
        <v>7805</v>
      </c>
      <c r="F493" s="306" t="s">
        <v>173</v>
      </c>
      <c r="G493" s="306" t="s">
        <v>219</v>
      </c>
      <c r="H493" s="306" t="s">
        <v>564</v>
      </c>
      <c r="I493" s="156" t="s">
        <v>188</v>
      </c>
      <c r="J493" s="163" t="s">
        <v>3688</v>
      </c>
      <c r="K493" s="156"/>
      <c r="L493" s="156" t="s">
        <v>7806</v>
      </c>
      <c r="M493" s="166">
        <v>51779871</v>
      </c>
      <c r="N493" s="162">
        <v>44985</v>
      </c>
      <c r="O493" s="166">
        <v>2023</v>
      </c>
      <c r="P493" s="166">
        <v>2023</v>
      </c>
      <c r="Q493" s="711">
        <v>240</v>
      </c>
      <c r="R493" s="156"/>
      <c r="S493" s="156" t="s">
        <v>7807</v>
      </c>
    </row>
    <row r="494" spans="1:19" ht="38.25" x14ac:dyDescent="0.2">
      <c r="A494" s="141" t="s">
        <v>8</v>
      </c>
      <c r="B494" s="259" t="s">
        <v>52</v>
      </c>
      <c r="C494" s="271" t="s">
        <v>7808</v>
      </c>
      <c r="D494" s="140" t="s">
        <v>7809</v>
      </c>
      <c r="E494" s="156" t="s">
        <v>7810</v>
      </c>
      <c r="F494" s="306" t="s">
        <v>173</v>
      </c>
      <c r="G494" s="306" t="s">
        <v>225</v>
      </c>
      <c r="H494" s="306" t="s">
        <v>225</v>
      </c>
      <c r="I494" s="156" t="s">
        <v>188</v>
      </c>
      <c r="J494" s="163" t="s">
        <v>3688</v>
      </c>
      <c r="K494" s="156"/>
      <c r="L494" s="156" t="s">
        <v>7811</v>
      </c>
      <c r="M494" s="166">
        <v>31560636</v>
      </c>
      <c r="N494" s="162">
        <v>44937</v>
      </c>
      <c r="O494" s="166">
        <v>2023</v>
      </c>
      <c r="P494" s="166">
        <v>2023</v>
      </c>
      <c r="Q494" s="711">
        <v>428</v>
      </c>
      <c r="R494" s="156"/>
      <c r="S494" s="156" t="s">
        <v>7812</v>
      </c>
    </row>
    <row r="495" spans="1:19" ht="51" x14ac:dyDescent="0.2">
      <c r="A495" s="141" t="s">
        <v>8</v>
      </c>
      <c r="B495" s="259" t="s">
        <v>52</v>
      </c>
      <c r="C495" s="271" t="s">
        <v>7813</v>
      </c>
      <c r="D495" s="140" t="s">
        <v>7809</v>
      </c>
      <c r="E495" s="156" t="s">
        <v>7814</v>
      </c>
      <c r="F495" s="306" t="s">
        <v>173</v>
      </c>
      <c r="G495" s="306" t="s">
        <v>225</v>
      </c>
      <c r="H495" s="306" t="s">
        <v>225</v>
      </c>
      <c r="I495" s="156" t="s">
        <v>188</v>
      </c>
      <c r="J495" s="163" t="s">
        <v>3688</v>
      </c>
      <c r="K495" s="156"/>
      <c r="L495" s="156" t="s">
        <v>7815</v>
      </c>
      <c r="M495" s="166">
        <v>36286192</v>
      </c>
      <c r="N495" s="162">
        <v>44974</v>
      </c>
      <c r="O495" s="166">
        <v>2023</v>
      </c>
      <c r="P495" s="166">
        <v>2023</v>
      </c>
      <c r="Q495" s="711">
        <v>668</v>
      </c>
      <c r="R495" s="156"/>
      <c r="S495" s="156" t="s">
        <v>7816</v>
      </c>
    </row>
    <row r="496" spans="1:19" ht="38.25" x14ac:dyDescent="0.2">
      <c r="A496" s="141" t="s">
        <v>8</v>
      </c>
      <c r="B496" s="259" t="s">
        <v>52</v>
      </c>
      <c r="C496" s="271" t="s">
        <v>7817</v>
      </c>
      <c r="D496" s="140" t="s">
        <v>7809</v>
      </c>
      <c r="E496" s="156" t="s">
        <v>7818</v>
      </c>
      <c r="F496" s="306" t="s">
        <v>173</v>
      </c>
      <c r="G496" s="306" t="s">
        <v>225</v>
      </c>
      <c r="H496" s="306" t="s">
        <v>225</v>
      </c>
      <c r="I496" s="156" t="s">
        <v>188</v>
      </c>
      <c r="J496" s="163" t="s">
        <v>3688</v>
      </c>
      <c r="K496" s="156"/>
      <c r="L496" s="156" t="s">
        <v>7819</v>
      </c>
      <c r="M496" s="166">
        <v>31581447</v>
      </c>
      <c r="N496" s="162">
        <v>44967</v>
      </c>
      <c r="O496" s="166">
        <v>2023</v>
      </c>
      <c r="P496" s="166">
        <v>2023</v>
      </c>
      <c r="Q496" s="711">
        <v>390</v>
      </c>
      <c r="R496" s="156"/>
      <c r="S496" s="156" t="s">
        <v>7820</v>
      </c>
    </row>
    <row r="497" spans="1:19" ht="38.25" x14ac:dyDescent="0.2">
      <c r="A497" s="141" t="s">
        <v>8</v>
      </c>
      <c r="B497" s="259" t="s">
        <v>52</v>
      </c>
      <c r="C497" s="271" t="s">
        <v>7821</v>
      </c>
      <c r="D497" s="140" t="s">
        <v>7809</v>
      </c>
      <c r="E497" s="156" t="s">
        <v>7822</v>
      </c>
      <c r="F497" s="306" t="s">
        <v>173</v>
      </c>
      <c r="G497" s="306" t="s">
        <v>225</v>
      </c>
      <c r="H497" s="306" t="s">
        <v>225</v>
      </c>
      <c r="I497" s="156" t="s">
        <v>188</v>
      </c>
      <c r="J497" s="163" t="s">
        <v>3688</v>
      </c>
      <c r="K497" s="156"/>
      <c r="L497" s="156" t="s">
        <v>7823</v>
      </c>
      <c r="M497" s="166">
        <v>35829052</v>
      </c>
      <c r="N497" s="162">
        <v>44980</v>
      </c>
      <c r="O497" s="166">
        <v>2023</v>
      </c>
      <c r="P497" s="166">
        <v>2023</v>
      </c>
      <c r="Q497" s="711">
        <v>840</v>
      </c>
      <c r="R497" s="156"/>
      <c r="S497" s="156" t="s">
        <v>7824</v>
      </c>
    </row>
    <row r="498" spans="1:19" ht="38.25" x14ac:dyDescent="0.2">
      <c r="A498" s="141" t="s">
        <v>8</v>
      </c>
      <c r="B498" s="259" t="s">
        <v>52</v>
      </c>
      <c r="C498" s="271" t="s">
        <v>7825</v>
      </c>
      <c r="D498" s="140" t="s">
        <v>7809</v>
      </c>
      <c r="E498" s="156" t="s">
        <v>7826</v>
      </c>
      <c r="F498" s="306" t="s">
        <v>173</v>
      </c>
      <c r="G498" s="306" t="s">
        <v>225</v>
      </c>
      <c r="H498" s="306" t="s">
        <v>225</v>
      </c>
      <c r="I498" s="156" t="s">
        <v>188</v>
      </c>
      <c r="J498" s="163" t="s">
        <v>3688</v>
      </c>
      <c r="K498" s="156"/>
      <c r="L498" s="156" t="s">
        <v>7819</v>
      </c>
      <c r="M498" s="166">
        <v>31581447</v>
      </c>
      <c r="N498" s="162">
        <v>45208</v>
      </c>
      <c r="O498" s="166">
        <v>2023</v>
      </c>
      <c r="P498" s="166">
        <v>2023</v>
      </c>
      <c r="Q498" s="711">
        <v>300</v>
      </c>
      <c r="R498" s="156"/>
      <c r="S498" s="156" t="s">
        <v>7827</v>
      </c>
    </row>
    <row r="499" spans="1:19" ht="38.25" x14ac:dyDescent="0.2">
      <c r="A499" s="141" t="s">
        <v>8</v>
      </c>
      <c r="B499" s="259" t="s">
        <v>52</v>
      </c>
      <c r="C499" s="271" t="s">
        <v>7828</v>
      </c>
      <c r="D499" s="140" t="s">
        <v>7809</v>
      </c>
      <c r="E499" s="156" t="s">
        <v>7829</v>
      </c>
      <c r="F499" s="306" t="s">
        <v>173</v>
      </c>
      <c r="G499" s="306" t="s">
        <v>225</v>
      </c>
      <c r="H499" s="306" t="s">
        <v>225</v>
      </c>
      <c r="I499" s="156" t="s">
        <v>188</v>
      </c>
      <c r="J499" s="163" t="s">
        <v>3688</v>
      </c>
      <c r="K499" s="156"/>
      <c r="L499" s="156" t="s">
        <v>7830</v>
      </c>
      <c r="M499" s="166">
        <v>36005622</v>
      </c>
      <c r="N499" s="162">
        <v>45020</v>
      </c>
      <c r="O499" s="166">
        <v>2023</v>
      </c>
      <c r="P499" s="166">
        <v>2023</v>
      </c>
      <c r="Q499" s="711">
        <v>575</v>
      </c>
      <c r="R499" s="156"/>
      <c r="S499" s="156" t="s">
        <v>7831</v>
      </c>
    </row>
    <row r="500" spans="1:19" ht="38.25" x14ac:dyDescent="0.2">
      <c r="A500" s="141" t="s">
        <v>8</v>
      </c>
      <c r="B500" s="259" t="s">
        <v>52</v>
      </c>
      <c r="C500" s="271" t="s">
        <v>7832</v>
      </c>
      <c r="D500" s="140" t="s">
        <v>7809</v>
      </c>
      <c r="E500" s="156" t="s">
        <v>7833</v>
      </c>
      <c r="F500" s="306" t="s">
        <v>173</v>
      </c>
      <c r="G500" s="306" t="s">
        <v>225</v>
      </c>
      <c r="H500" s="306" t="s">
        <v>225</v>
      </c>
      <c r="I500" s="156" t="s">
        <v>188</v>
      </c>
      <c r="J500" s="163" t="s">
        <v>3688</v>
      </c>
      <c r="K500" s="156"/>
      <c r="L500" s="156" t="s">
        <v>7815</v>
      </c>
      <c r="M500" s="166">
        <v>36286192</v>
      </c>
      <c r="N500" s="162">
        <v>44887</v>
      </c>
      <c r="O500" s="166">
        <v>2022</v>
      </c>
      <c r="P500" s="166">
        <v>2022</v>
      </c>
      <c r="Q500" s="711">
        <v>668</v>
      </c>
      <c r="R500" s="156"/>
      <c r="S500" s="156" t="s">
        <v>7834</v>
      </c>
    </row>
    <row r="501" spans="1:19" ht="38.25" x14ac:dyDescent="0.2">
      <c r="A501" s="141" t="s">
        <v>8</v>
      </c>
      <c r="B501" s="259" t="s">
        <v>52</v>
      </c>
      <c r="C501" s="271" t="s">
        <v>7835</v>
      </c>
      <c r="D501" s="140" t="s">
        <v>7809</v>
      </c>
      <c r="E501" s="156" t="s">
        <v>7836</v>
      </c>
      <c r="F501" s="306" t="s">
        <v>173</v>
      </c>
      <c r="G501" s="306" t="s">
        <v>225</v>
      </c>
      <c r="H501" s="306" t="s">
        <v>225</v>
      </c>
      <c r="I501" s="156" t="s">
        <v>188</v>
      </c>
      <c r="J501" s="163" t="s">
        <v>3688</v>
      </c>
      <c r="K501" s="156"/>
      <c r="L501" s="156" t="s">
        <v>7819</v>
      </c>
      <c r="M501" s="166">
        <v>31581447</v>
      </c>
      <c r="N501" s="162">
        <v>45208</v>
      </c>
      <c r="O501" s="166">
        <v>2023</v>
      </c>
      <c r="P501" s="166">
        <v>2023</v>
      </c>
      <c r="Q501" s="711">
        <v>300</v>
      </c>
      <c r="R501" s="156"/>
      <c r="S501" s="156" t="s">
        <v>7837</v>
      </c>
    </row>
    <row r="502" spans="1:19" ht="38.25" x14ac:dyDescent="0.2">
      <c r="A502" s="141" t="s">
        <v>8</v>
      </c>
      <c r="B502" s="259" t="s">
        <v>52</v>
      </c>
      <c r="C502" s="271" t="s">
        <v>7838</v>
      </c>
      <c r="D502" s="140" t="s">
        <v>7809</v>
      </c>
      <c r="E502" s="156" t="s">
        <v>7839</v>
      </c>
      <c r="F502" s="306" t="s">
        <v>173</v>
      </c>
      <c r="G502" s="306" t="s">
        <v>225</v>
      </c>
      <c r="H502" s="306" t="s">
        <v>225</v>
      </c>
      <c r="I502" s="156" t="s">
        <v>188</v>
      </c>
      <c r="J502" s="163" t="s">
        <v>3688</v>
      </c>
      <c r="K502" s="156"/>
      <c r="L502" s="156" t="s">
        <v>7840</v>
      </c>
      <c r="M502" s="166">
        <v>35705671</v>
      </c>
      <c r="N502" s="162">
        <v>44645</v>
      </c>
      <c r="O502" s="166">
        <v>2022</v>
      </c>
      <c r="P502" s="166">
        <v>2022</v>
      </c>
      <c r="Q502" s="711">
        <v>1058</v>
      </c>
      <c r="R502" s="156"/>
      <c r="S502" s="156" t="s">
        <v>7841</v>
      </c>
    </row>
    <row r="503" spans="1:19" ht="51" x14ac:dyDescent="0.2">
      <c r="A503" s="141" t="s">
        <v>8</v>
      </c>
      <c r="B503" s="259" t="s">
        <v>52</v>
      </c>
      <c r="C503" s="271" t="s">
        <v>7842</v>
      </c>
      <c r="D503" s="140" t="s">
        <v>7809</v>
      </c>
      <c r="E503" s="156" t="s">
        <v>7843</v>
      </c>
      <c r="F503" s="306" t="s">
        <v>173</v>
      </c>
      <c r="G503" s="306" t="s">
        <v>225</v>
      </c>
      <c r="H503" s="306" t="s">
        <v>225</v>
      </c>
      <c r="I503" s="156" t="s">
        <v>188</v>
      </c>
      <c r="J503" s="163" t="s">
        <v>3688</v>
      </c>
      <c r="K503" s="156"/>
      <c r="L503" s="156" t="s">
        <v>7840</v>
      </c>
      <c r="M503" s="166">
        <v>35705671</v>
      </c>
      <c r="N503" s="162">
        <v>44645</v>
      </c>
      <c r="O503" s="166">
        <v>2022</v>
      </c>
      <c r="P503" s="166">
        <v>2022</v>
      </c>
      <c r="Q503" s="711">
        <v>3860</v>
      </c>
      <c r="R503" s="156"/>
      <c r="S503" s="156" t="s">
        <v>7844</v>
      </c>
    </row>
    <row r="504" spans="1:19" ht="38.25" x14ac:dyDescent="0.2">
      <c r="A504" s="141" t="s">
        <v>8</v>
      </c>
      <c r="B504" s="259" t="s">
        <v>52</v>
      </c>
      <c r="C504" s="271" t="s">
        <v>7845</v>
      </c>
      <c r="D504" s="140" t="s">
        <v>7809</v>
      </c>
      <c r="E504" s="156" t="s">
        <v>7846</v>
      </c>
      <c r="F504" s="306" t="s">
        <v>173</v>
      </c>
      <c r="G504" s="306" t="s">
        <v>225</v>
      </c>
      <c r="H504" s="306" t="s">
        <v>225</v>
      </c>
      <c r="I504" s="156" t="s">
        <v>188</v>
      </c>
      <c r="J504" s="163" t="s">
        <v>3688</v>
      </c>
      <c r="K504" s="156"/>
      <c r="L504" s="156" t="s">
        <v>7847</v>
      </c>
      <c r="M504" s="166">
        <v>35857749</v>
      </c>
      <c r="N504" s="162">
        <v>45027</v>
      </c>
      <c r="O504" s="166">
        <v>2023</v>
      </c>
      <c r="P504" s="166">
        <v>2023</v>
      </c>
      <c r="Q504" s="711">
        <v>1387</v>
      </c>
      <c r="R504" s="156"/>
      <c r="S504" s="156" t="s">
        <v>7848</v>
      </c>
    </row>
    <row r="505" spans="1:19" ht="38.25" x14ac:dyDescent="0.2">
      <c r="A505" s="141" t="s">
        <v>8</v>
      </c>
      <c r="B505" s="259" t="s">
        <v>52</v>
      </c>
      <c r="C505" s="271" t="s">
        <v>7849</v>
      </c>
      <c r="D505" s="140" t="s">
        <v>7629</v>
      </c>
      <c r="E505" s="156" t="s">
        <v>7850</v>
      </c>
      <c r="F505" s="306" t="s">
        <v>173</v>
      </c>
      <c r="G505" s="306" t="s">
        <v>225</v>
      </c>
      <c r="H505" s="306" t="s">
        <v>225</v>
      </c>
      <c r="I505" s="156" t="s">
        <v>188</v>
      </c>
      <c r="J505" s="163" t="s">
        <v>3688</v>
      </c>
      <c r="K505" s="156"/>
      <c r="L505" s="156" t="s">
        <v>7811</v>
      </c>
      <c r="M505" s="166">
        <v>31560636</v>
      </c>
      <c r="N505" s="162">
        <v>45033</v>
      </c>
      <c r="O505" s="166">
        <v>2023</v>
      </c>
      <c r="P505" s="166">
        <v>2023</v>
      </c>
      <c r="Q505" s="711">
        <v>475</v>
      </c>
      <c r="R505" s="156"/>
      <c r="S505" s="156" t="s">
        <v>7851</v>
      </c>
    </row>
    <row r="506" spans="1:19" ht="38.25" x14ac:dyDescent="0.2">
      <c r="A506" s="141" t="s">
        <v>8</v>
      </c>
      <c r="B506" s="259" t="s">
        <v>52</v>
      </c>
      <c r="C506" s="271" t="s">
        <v>7852</v>
      </c>
      <c r="D506" s="140" t="s">
        <v>7629</v>
      </c>
      <c r="E506" s="156" t="s">
        <v>7853</v>
      </c>
      <c r="F506" s="306" t="s">
        <v>173</v>
      </c>
      <c r="G506" s="306" t="s">
        <v>225</v>
      </c>
      <c r="H506" s="306" t="s">
        <v>225</v>
      </c>
      <c r="I506" s="156" t="s">
        <v>188</v>
      </c>
      <c r="J506" s="163" t="s">
        <v>3688</v>
      </c>
      <c r="K506" s="156"/>
      <c r="L506" s="156" t="s">
        <v>7854</v>
      </c>
      <c r="M506" s="166">
        <v>51749858</v>
      </c>
      <c r="N506" s="162">
        <v>45034</v>
      </c>
      <c r="O506" s="166">
        <v>2023</v>
      </c>
      <c r="P506" s="166">
        <v>2023</v>
      </c>
      <c r="Q506" s="711">
        <v>626</v>
      </c>
      <c r="R506" s="156"/>
      <c r="S506" s="156" t="s">
        <v>7632</v>
      </c>
    </row>
    <row r="507" spans="1:19" ht="38.25" x14ac:dyDescent="0.2">
      <c r="A507" s="141" t="s">
        <v>8</v>
      </c>
      <c r="B507" s="259" t="s">
        <v>52</v>
      </c>
      <c r="C507" s="271" t="s">
        <v>7855</v>
      </c>
      <c r="D507" s="140" t="s">
        <v>7629</v>
      </c>
      <c r="E507" s="156" t="s">
        <v>7856</v>
      </c>
      <c r="F507" s="306" t="s">
        <v>173</v>
      </c>
      <c r="G507" s="306" t="s">
        <v>225</v>
      </c>
      <c r="H507" s="306" t="s">
        <v>225</v>
      </c>
      <c r="I507" s="156" t="s">
        <v>188</v>
      </c>
      <c r="J507" s="163" t="s">
        <v>3688</v>
      </c>
      <c r="K507" s="156"/>
      <c r="L507" s="156" t="s">
        <v>7811</v>
      </c>
      <c r="M507" s="166">
        <v>31560636</v>
      </c>
      <c r="N507" s="162">
        <v>45012</v>
      </c>
      <c r="O507" s="166">
        <v>2023</v>
      </c>
      <c r="P507" s="166">
        <v>2023</v>
      </c>
      <c r="Q507" s="711">
        <v>385</v>
      </c>
      <c r="R507" s="156"/>
      <c r="S507" s="156" t="s">
        <v>7857</v>
      </c>
    </row>
    <row r="508" spans="1:19" ht="38.25" x14ac:dyDescent="0.2">
      <c r="A508" s="141" t="s">
        <v>8</v>
      </c>
      <c r="B508" s="259" t="s">
        <v>52</v>
      </c>
      <c r="C508" s="271" t="s">
        <v>7858</v>
      </c>
      <c r="D508" s="140" t="s">
        <v>7629</v>
      </c>
      <c r="E508" s="156" t="s">
        <v>7859</v>
      </c>
      <c r="F508" s="306" t="s">
        <v>173</v>
      </c>
      <c r="G508" s="306" t="s">
        <v>225</v>
      </c>
      <c r="H508" s="306" t="s">
        <v>225</v>
      </c>
      <c r="I508" s="156" t="s">
        <v>188</v>
      </c>
      <c r="J508" s="163" t="s">
        <v>3688</v>
      </c>
      <c r="K508" s="156"/>
      <c r="L508" s="156" t="s">
        <v>7811</v>
      </c>
      <c r="M508" s="166">
        <v>31560636</v>
      </c>
      <c r="N508" s="162">
        <v>45012</v>
      </c>
      <c r="O508" s="166">
        <v>2023</v>
      </c>
      <c r="P508" s="166">
        <v>2023</v>
      </c>
      <c r="Q508" s="711">
        <v>375</v>
      </c>
      <c r="R508" s="156"/>
      <c r="S508" s="156" t="s">
        <v>7860</v>
      </c>
    </row>
    <row r="509" spans="1:19" ht="38.25" x14ac:dyDescent="0.2">
      <c r="A509" s="141" t="s">
        <v>8</v>
      </c>
      <c r="B509" s="259" t="s">
        <v>52</v>
      </c>
      <c r="C509" s="271" t="s">
        <v>7861</v>
      </c>
      <c r="D509" s="140" t="s">
        <v>7629</v>
      </c>
      <c r="E509" s="156" t="s">
        <v>7862</v>
      </c>
      <c r="F509" s="306" t="s">
        <v>173</v>
      </c>
      <c r="G509" s="306" t="s">
        <v>225</v>
      </c>
      <c r="H509" s="306" t="s">
        <v>225</v>
      </c>
      <c r="I509" s="156" t="s">
        <v>188</v>
      </c>
      <c r="J509" s="163" t="s">
        <v>3688</v>
      </c>
      <c r="K509" s="156"/>
      <c r="L509" s="156" t="s">
        <v>7811</v>
      </c>
      <c r="M509" s="166">
        <v>31560636</v>
      </c>
      <c r="N509" s="162">
        <v>45035</v>
      </c>
      <c r="O509" s="166">
        <v>2023</v>
      </c>
      <c r="P509" s="166">
        <v>2023</v>
      </c>
      <c r="Q509" s="711">
        <v>320</v>
      </c>
      <c r="R509" s="156"/>
      <c r="S509" s="156" t="s">
        <v>7863</v>
      </c>
    </row>
    <row r="510" spans="1:19" ht="38.25" x14ac:dyDescent="0.2">
      <c r="A510" s="141" t="s">
        <v>8</v>
      </c>
      <c r="B510" s="259" t="s">
        <v>52</v>
      </c>
      <c r="C510" s="271" t="s">
        <v>7864</v>
      </c>
      <c r="D510" s="140" t="s">
        <v>7629</v>
      </c>
      <c r="E510" s="156" t="s">
        <v>7865</v>
      </c>
      <c r="F510" s="306" t="s">
        <v>173</v>
      </c>
      <c r="G510" s="306" t="s">
        <v>225</v>
      </c>
      <c r="H510" s="306" t="s">
        <v>225</v>
      </c>
      <c r="I510" s="156" t="s">
        <v>188</v>
      </c>
      <c r="J510" s="163" t="s">
        <v>3688</v>
      </c>
      <c r="K510" s="156"/>
      <c r="L510" s="156" t="s">
        <v>7840</v>
      </c>
      <c r="M510" s="166">
        <v>35705671</v>
      </c>
      <c r="N510" s="162">
        <v>45043</v>
      </c>
      <c r="O510" s="166">
        <v>2023</v>
      </c>
      <c r="P510" s="166">
        <v>2023</v>
      </c>
      <c r="Q510" s="711">
        <v>340</v>
      </c>
      <c r="R510" s="156"/>
      <c r="S510" s="156" t="s">
        <v>7866</v>
      </c>
    </row>
    <row r="511" spans="1:19" ht="38.25" x14ac:dyDescent="0.2">
      <c r="A511" s="141" t="s">
        <v>8</v>
      </c>
      <c r="B511" s="259" t="s">
        <v>52</v>
      </c>
      <c r="C511" s="271" t="s">
        <v>7867</v>
      </c>
      <c r="D511" s="140" t="s">
        <v>7629</v>
      </c>
      <c r="E511" s="156" t="s">
        <v>7868</v>
      </c>
      <c r="F511" s="306" t="s">
        <v>173</v>
      </c>
      <c r="G511" s="306" t="s">
        <v>225</v>
      </c>
      <c r="H511" s="306" t="s">
        <v>225</v>
      </c>
      <c r="I511" s="156" t="s">
        <v>188</v>
      </c>
      <c r="J511" s="163" t="s">
        <v>3688</v>
      </c>
      <c r="K511" s="156"/>
      <c r="L511" s="156" t="s">
        <v>7869</v>
      </c>
      <c r="M511" s="166">
        <v>31727760</v>
      </c>
      <c r="N511" s="162">
        <v>45063</v>
      </c>
      <c r="O511" s="166">
        <v>2023</v>
      </c>
      <c r="P511" s="166">
        <v>2023</v>
      </c>
      <c r="Q511" s="711">
        <v>588</v>
      </c>
      <c r="R511" s="156"/>
      <c r="S511" s="156" t="s">
        <v>7870</v>
      </c>
    </row>
    <row r="512" spans="1:19" ht="51" x14ac:dyDescent="0.2">
      <c r="A512" s="141" t="s">
        <v>8</v>
      </c>
      <c r="B512" s="259" t="s">
        <v>52</v>
      </c>
      <c r="C512" s="271" t="s">
        <v>7871</v>
      </c>
      <c r="D512" s="140" t="s">
        <v>7629</v>
      </c>
      <c r="E512" s="156" t="s">
        <v>7872</v>
      </c>
      <c r="F512" s="306" t="s">
        <v>173</v>
      </c>
      <c r="G512" s="306" t="s">
        <v>225</v>
      </c>
      <c r="H512" s="306" t="s">
        <v>225</v>
      </c>
      <c r="I512" s="156" t="s">
        <v>188</v>
      </c>
      <c r="J512" s="163" t="s">
        <v>3688</v>
      </c>
      <c r="K512" s="156"/>
      <c r="L512" s="156" t="s">
        <v>7815</v>
      </c>
      <c r="M512" s="166">
        <v>36286192</v>
      </c>
      <c r="N512" s="162">
        <v>45076</v>
      </c>
      <c r="O512" s="166">
        <v>2023</v>
      </c>
      <c r="P512" s="166">
        <v>2023</v>
      </c>
      <c r="Q512" s="711">
        <v>1126</v>
      </c>
      <c r="R512" s="156"/>
      <c r="S512" s="156" t="s">
        <v>7873</v>
      </c>
    </row>
    <row r="513" spans="1:19" ht="38.25" x14ac:dyDescent="0.2">
      <c r="A513" s="141" t="s">
        <v>8</v>
      </c>
      <c r="B513" s="259" t="s">
        <v>52</v>
      </c>
      <c r="C513" s="271" t="s">
        <v>7874</v>
      </c>
      <c r="D513" s="140" t="s">
        <v>7629</v>
      </c>
      <c r="E513" s="156" t="s">
        <v>7875</v>
      </c>
      <c r="F513" s="306" t="s">
        <v>173</v>
      </c>
      <c r="G513" s="306" t="s">
        <v>225</v>
      </c>
      <c r="H513" s="306" t="s">
        <v>225</v>
      </c>
      <c r="I513" s="156" t="s">
        <v>188</v>
      </c>
      <c r="J513" s="163" t="s">
        <v>3688</v>
      </c>
      <c r="K513" s="156"/>
      <c r="L513" s="156" t="s">
        <v>7876</v>
      </c>
      <c r="M513" s="166">
        <v>44722621</v>
      </c>
      <c r="N513" s="162">
        <v>45085</v>
      </c>
      <c r="O513" s="166">
        <v>2023</v>
      </c>
      <c r="P513" s="166">
        <v>2023</v>
      </c>
      <c r="Q513" s="711">
        <v>996</v>
      </c>
      <c r="R513" s="156"/>
      <c r="S513" s="156" t="s">
        <v>7877</v>
      </c>
    </row>
    <row r="514" spans="1:19" ht="38.25" x14ac:dyDescent="0.2">
      <c r="A514" s="141" t="s">
        <v>8</v>
      </c>
      <c r="B514" s="259" t="s">
        <v>52</v>
      </c>
      <c r="C514" s="271" t="s">
        <v>7878</v>
      </c>
      <c r="D514" s="140" t="s">
        <v>7629</v>
      </c>
      <c r="E514" s="156" t="s">
        <v>7879</v>
      </c>
      <c r="F514" s="306" t="s">
        <v>173</v>
      </c>
      <c r="G514" s="306" t="s">
        <v>225</v>
      </c>
      <c r="H514" s="306" t="s">
        <v>225</v>
      </c>
      <c r="I514" s="156" t="s">
        <v>188</v>
      </c>
      <c r="J514" s="163" t="s">
        <v>3688</v>
      </c>
      <c r="K514" s="156"/>
      <c r="L514" s="156" t="s">
        <v>7819</v>
      </c>
      <c r="M514" s="166">
        <v>31581447</v>
      </c>
      <c r="N514" s="162">
        <v>45030</v>
      </c>
      <c r="O514" s="166">
        <v>2023</v>
      </c>
      <c r="P514" s="166">
        <v>2023</v>
      </c>
      <c r="Q514" s="711">
        <v>1942</v>
      </c>
      <c r="R514" s="156"/>
      <c r="S514" s="156" t="s">
        <v>7880</v>
      </c>
    </row>
    <row r="515" spans="1:19" ht="38.25" x14ac:dyDescent="0.2">
      <c r="A515" s="141" t="s">
        <v>8</v>
      </c>
      <c r="B515" s="259" t="s">
        <v>52</v>
      </c>
      <c r="C515" s="271" t="s">
        <v>7845</v>
      </c>
      <c r="D515" s="140" t="s">
        <v>7629</v>
      </c>
      <c r="E515" s="156" t="s">
        <v>7881</v>
      </c>
      <c r="F515" s="306" t="s">
        <v>173</v>
      </c>
      <c r="G515" s="306" t="s">
        <v>225</v>
      </c>
      <c r="H515" s="306" t="s">
        <v>225</v>
      </c>
      <c r="I515" s="156" t="s">
        <v>188</v>
      </c>
      <c r="J515" s="163" t="s">
        <v>3688</v>
      </c>
      <c r="K515" s="156"/>
      <c r="L515" s="156" t="s">
        <v>7847</v>
      </c>
      <c r="M515" s="166">
        <v>35857749</v>
      </c>
      <c r="N515" s="162">
        <v>45161</v>
      </c>
      <c r="O515" s="166">
        <v>2023</v>
      </c>
      <c r="P515" s="166">
        <v>2023</v>
      </c>
      <c r="Q515" s="711">
        <v>613</v>
      </c>
      <c r="R515" s="156"/>
      <c r="S515" s="156" t="s">
        <v>7848</v>
      </c>
    </row>
    <row r="516" spans="1:19" ht="38.25" x14ac:dyDescent="0.2">
      <c r="A516" s="141" t="s">
        <v>8</v>
      </c>
      <c r="B516" s="259" t="s">
        <v>52</v>
      </c>
      <c r="C516" s="271" t="s">
        <v>7882</v>
      </c>
      <c r="D516" s="140" t="s">
        <v>7629</v>
      </c>
      <c r="E516" s="156" t="s">
        <v>7883</v>
      </c>
      <c r="F516" s="306" t="s">
        <v>173</v>
      </c>
      <c r="G516" s="306" t="s">
        <v>225</v>
      </c>
      <c r="H516" s="306" t="s">
        <v>225</v>
      </c>
      <c r="I516" s="156" t="s">
        <v>188</v>
      </c>
      <c r="J516" s="163" t="s">
        <v>3688</v>
      </c>
      <c r="K516" s="156"/>
      <c r="L516" s="156" t="s">
        <v>7884</v>
      </c>
      <c r="M516" s="166">
        <v>17147158</v>
      </c>
      <c r="N516" s="162">
        <v>45181</v>
      </c>
      <c r="O516" s="166">
        <v>2023</v>
      </c>
      <c r="P516" s="166">
        <v>2023</v>
      </c>
      <c r="Q516" s="711">
        <v>700</v>
      </c>
      <c r="R516" s="156"/>
      <c r="S516" s="156" t="s">
        <v>7885</v>
      </c>
    </row>
    <row r="517" spans="1:19" ht="63.75" x14ac:dyDescent="0.2">
      <c r="A517" s="141" t="s">
        <v>8</v>
      </c>
      <c r="B517" s="259" t="s">
        <v>52</v>
      </c>
      <c r="C517" s="271" t="s">
        <v>7886</v>
      </c>
      <c r="D517" s="140" t="s">
        <v>7629</v>
      </c>
      <c r="E517" s="156" t="s">
        <v>7887</v>
      </c>
      <c r="F517" s="306" t="s">
        <v>173</v>
      </c>
      <c r="G517" s="306" t="s">
        <v>225</v>
      </c>
      <c r="H517" s="306" t="s">
        <v>225</v>
      </c>
      <c r="I517" s="156" t="s">
        <v>188</v>
      </c>
      <c r="J517" s="163" t="s">
        <v>7888</v>
      </c>
      <c r="K517" s="156"/>
      <c r="L517" s="156" t="s">
        <v>7815</v>
      </c>
      <c r="M517" s="166">
        <v>36286192</v>
      </c>
      <c r="N517" s="162">
        <v>43731</v>
      </c>
      <c r="O517" s="166">
        <v>2019</v>
      </c>
      <c r="P517" s="166">
        <v>2023</v>
      </c>
      <c r="Q517" s="711">
        <v>10000</v>
      </c>
      <c r="R517" s="156"/>
      <c r="S517" s="156" t="s">
        <v>7889</v>
      </c>
    </row>
    <row r="518" spans="1:19" ht="38.25" x14ac:dyDescent="0.2">
      <c r="A518" s="141" t="s">
        <v>8</v>
      </c>
      <c r="B518" s="259" t="s">
        <v>52</v>
      </c>
      <c r="C518" s="271" t="s">
        <v>7890</v>
      </c>
      <c r="D518" s="140" t="s">
        <v>7629</v>
      </c>
      <c r="E518" s="156" t="s">
        <v>7891</v>
      </c>
      <c r="F518" s="306" t="s">
        <v>173</v>
      </c>
      <c r="G518" s="306" t="s">
        <v>225</v>
      </c>
      <c r="H518" s="306" t="s">
        <v>225</v>
      </c>
      <c r="I518" s="156" t="s">
        <v>188</v>
      </c>
      <c r="J518" s="163" t="s">
        <v>3688</v>
      </c>
      <c r="K518" s="156"/>
      <c r="L518" s="156" t="s">
        <v>7892</v>
      </c>
      <c r="M518" s="166">
        <v>31596819</v>
      </c>
      <c r="N518" s="162">
        <v>45132</v>
      </c>
      <c r="O518" s="166">
        <v>2023</v>
      </c>
      <c r="P518" s="166">
        <v>2023</v>
      </c>
      <c r="Q518" s="711">
        <v>508</v>
      </c>
      <c r="R518" s="156"/>
      <c r="S518" s="156" t="s">
        <v>7893</v>
      </c>
    </row>
    <row r="519" spans="1:19" ht="38.25" x14ac:dyDescent="0.2">
      <c r="A519" s="141" t="s">
        <v>8</v>
      </c>
      <c r="B519" s="259" t="s">
        <v>52</v>
      </c>
      <c r="C519" s="271" t="s">
        <v>7894</v>
      </c>
      <c r="D519" s="140" t="s">
        <v>7629</v>
      </c>
      <c r="E519" s="156" t="s">
        <v>7895</v>
      </c>
      <c r="F519" s="306" t="s">
        <v>173</v>
      </c>
      <c r="G519" s="306" t="s">
        <v>225</v>
      </c>
      <c r="H519" s="306" t="s">
        <v>225</v>
      </c>
      <c r="I519" s="156" t="s">
        <v>188</v>
      </c>
      <c r="J519" s="163" t="s">
        <v>3688</v>
      </c>
      <c r="K519" s="156"/>
      <c r="L519" s="156" t="s">
        <v>7815</v>
      </c>
      <c r="M519" s="166">
        <v>36286192</v>
      </c>
      <c r="N519" s="162">
        <v>45223</v>
      </c>
      <c r="O519" s="166">
        <v>2023</v>
      </c>
      <c r="P519" s="166">
        <v>2023</v>
      </c>
      <c r="Q519" s="711">
        <v>688</v>
      </c>
      <c r="R519" s="156"/>
      <c r="S519" s="156" t="s">
        <v>7896</v>
      </c>
    </row>
    <row r="520" spans="1:19" ht="38.25" x14ac:dyDescent="0.2">
      <c r="A520" s="141" t="s">
        <v>8</v>
      </c>
      <c r="B520" s="259" t="s">
        <v>52</v>
      </c>
      <c r="C520" s="271" t="s">
        <v>7897</v>
      </c>
      <c r="D520" s="140" t="s">
        <v>7629</v>
      </c>
      <c r="E520" s="156" t="s">
        <v>7898</v>
      </c>
      <c r="F520" s="306" t="s">
        <v>173</v>
      </c>
      <c r="G520" s="306" t="s">
        <v>225</v>
      </c>
      <c r="H520" s="306" t="s">
        <v>225</v>
      </c>
      <c r="I520" s="156" t="s">
        <v>188</v>
      </c>
      <c r="J520" s="163" t="s">
        <v>3688</v>
      </c>
      <c r="K520" s="156"/>
      <c r="L520" s="156" t="s">
        <v>7815</v>
      </c>
      <c r="M520" s="166">
        <v>36286192</v>
      </c>
      <c r="N520" s="162">
        <v>45240</v>
      </c>
      <c r="O520" s="166">
        <v>2023</v>
      </c>
      <c r="P520" s="166">
        <v>2023</v>
      </c>
      <c r="Q520" s="711">
        <v>678</v>
      </c>
      <c r="R520" s="156"/>
      <c r="S520" s="156" t="s">
        <v>7899</v>
      </c>
    </row>
    <row r="521" spans="1:19" ht="38.25" x14ac:dyDescent="0.2">
      <c r="A521" s="141" t="s">
        <v>8</v>
      </c>
      <c r="B521" s="259" t="s">
        <v>52</v>
      </c>
      <c r="C521" s="271" t="s">
        <v>7900</v>
      </c>
      <c r="D521" s="140" t="s">
        <v>7629</v>
      </c>
      <c r="E521" s="156" t="s">
        <v>7901</v>
      </c>
      <c r="F521" s="306" t="s">
        <v>173</v>
      </c>
      <c r="G521" s="306" t="s">
        <v>225</v>
      </c>
      <c r="H521" s="306" t="s">
        <v>225</v>
      </c>
      <c r="I521" s="156" t="s">
        <v>188</v>
      </c>
      <c r="J521" s="163" t="s">
        <v>3688</v>
      </c>
      <c r="K521" s="156"/>
      <c r="L521" s="156" t="s">
        <v>7811</v>
      </c>
      <c r="M521" s="166">
        <v>31560636</v>
      </c>
      <c r="N521" s="162">
        <v>45204</v>
      </c>
      <c r="O521" s="166">
        <v>2023</v>
      </c>
      <c r="P521" s="166">
        <v>2023</v>
      </c>
      <c r="Q521" s="711">
        <v>560</v>
      </c>
      <c r="R521" s="156"/>
      <c r="S521" s="156" t="s">
        <v>7902</v>
      </c>
    </row>
    <row r="522" spans="1:19" ht="38.25" x14ac:dyDescent="0.2">
      <c r="A522" s="141" t="s">
        <v>8</v>
      </c>
      <c r="B522" s="259" t="s">
        <v>52</v>
      </c>
      <c r="C522" s="271" t="s">
        <v>7903</v>
      </c>
      <c r="D522" s="140" t="s">
        <v>7629</v>
      </c>
      <c r="E522" s="156" t="s">
        <v>7904</v>
      </c>
      <c r="F522" s="306" t="s">
        <v>173</v>
      </c>
      <c r="G522" s="306" t="s">
        <v>225</v>
      </c>
      <c r="H522" s="306" t="s">
        <v>225</v>
      </c>
      <c r="I522" s="156" t="s">
        <v>188</v>
      </c>
      <c r="J522" s="163" t="s">
        <v>3688</v>
      </c>
      <c r="K522" s="156"/>
      <c r="L522" s="156" t="s">
        <v>7905</v>
      </c>
      <c r="M522" s="166">
        <v>36005622</v>
      </c>
      <c r="N522" s="162">
        <v>45205</v>
      </c>
      <c r="O522" s="166">
        <v>2023</v>
      </c>
      <c r="P522" s="166">
        <v>2023</v>
      </c>
      <c r="Q522" s="711">
        <v>575</v>
      </c>
      <c r="R522" s="156"/>
      <c r="S522" s="156" t="s">
        <v>7906</v>
      </c>
    </row>
    <row r="523" spans="1:19" ht="38.25" x14ac:dyDescent="0.2">
      <c r="A523" s="141" t="s">
        <v>8</v>
      </c>
      <c r="B523" s="259" t="s">
        <v>52</v>
      </c>
      <c r="C523" s="271" t="s">
        <v>7907</v>
      </c>
      <c r="D523" s="140" t="s">
        <v>7629</v>
      </c>
      <c r="E523" s="156" t="s">
        <v>7908</v>
      </c>
      <c r="F523" s="306" t="s">
        <v>173</v>
      </c>
      <c r="G523" s="306" t="s">
        <v>225</v>
      </c>
      <c r="H523" s="306" t="s">
        <v>225</v>
      </c>
      <c r="I523" s="156" t="s">
        <v>188</v>
      </c>
      <c r="J523" s="163" t="s">
        <v>3688</v>
      </c>
      <c r="K523" s="156"/>
      <c r="L523" s="156" t="s">
        <v>7819</v>
      </c>
      <c r="M523" s="166">
        <v>31581447</v>
      </c>
      <c r="N523" s="162">
        <v>45208</v>
      </c>
      <c r="O523" s="166">
        <v>2023</v>
      </c>
      <c r="P523" s="166">
        <v>2023</v>
      </c>
      <c r="Q523" s="711">
        <v>300</v>
      </c>
      <c r="R523" s="156"/>
      <c r="S523" s="156" t="s">
        <v>7909</v>
      </c>
    </row>
    <row r="524" spans="1:19" ht="38.25" x14ac:dyDescent="0.2">
      <c r="A524" s="141" t="s">
        <v>8</v>
      </c>
      <c r="B524" s="259" t="s">
        <v>52</v>
      </c>
      <c r="C524" s="271" t="s">
        <v>7910</v>
      </c>
      <c r="D524" s="140" t="s">
        <v>7629</v>
      </c>
      <c r="E524" s="156" t="s">
        <v>7911</v>
      </c>
      <c r="F524" s="306" t="s">
        <v>173</v>
      </c>
      <c r="G524" s="306" t="s">
        <v>225</v>
      </c>
      <c r="H524" s="306" t="s">
        <v>225</v>
      </c>
      <c r="I524" s="156" t="s">
        <v>188</v>
      </c>
      <c r="J524" s="163" t="s">
        <v>3688</v>
      </c>
      <c r="K524" s="156"/>
      <c r="L524" s="156" t="s">
        <v>7912</v>
      </c>
      <c r="M524" s="166">
        <v>44338163</v>
      </c>
      <c r="N524" s="162">
        <v>45213</v>
      </c>
      <c r="O524" s="166">
        <v>2023</v>
      </c>
      <c r="P524" s="166">
        <v>2023</v>
      </c>
      <c r="Q524" s="711">
        <v>593</v>
      </c>
      <c r="R524" s="156"/>
      <c r="S524" s="156" t="s">
        <v>7913</v>
      </c>
    </row>
    <row r="525" spans="1:19" ht="38.25" x14ac:dyDescent="0.2">
      <c r="A525" s="141" t="s">
        <v>8</v>
      </c>
      <c r="B525" s="259" t="s">
        <v>52</v>
      </c>
      <c r="C525" s="271" t="s">
        <v>7914</v>
      </c>
      <c r="D525" s="140" t="s">
        <v>7629</v>
      </c>
      <c r="E525" s="156" t="s">
        <v>7915</v>
      </c>
      <c r="F525" s="306" t="s">
        <v>173</v>
      </c>
      <c r="G525" s="306" t="s">
        <v>225</v>
      </c>
      <c r="H525" s="306" t="s">
        <v>225</v>
      </c>
      <c r="I525" s="156" t="s">
        <v>188</v>
      </c>
      <c r="J525" s="163" t="s">
        <v>3688</v>
      </c>
      <c r="K525" s="156"/>
      <c r="L525" s="156" t="s">
        <v>7840</v>
      </c>
      <c r="M525" s="166">
        <v>35705671</v>
      </c>
      <c r="N525" s="162">
        <v>45019</v>
      </c>
      <c r="O525" s="166">
        <v>2023</v>
      </c>
      <c r="P525" s="166">
        <v>2023</v>
      </c>
      <c r="Q525" s="711">
        <v>1058</v>
      </c>
      <c r="R525" s="156"/>
      <c r="S525" s="156" t="s">
        <v>7916</v>
      </c>
    </row>
    <row r="526" spans="1:19" ht="38.25" x14ac:dyDescent="0.2">
      <c r="A526" s="141" t="s">
        <v>8</v>
      </c>
      <c r="B526" s="259" t="s">
        <v>52</v>
      </c>
      <c r="C526" s="271" t="s">
        <v>7917</v>
      </c>
      <c r="D526" s="140" t="s">
        <v>7629</v>
      </c>
      <c r="E526" s="156" t="s">
        <v>7918</v>
      </c>
      <c r="F526" s="306" t="s">
        <v>173</v>
      </c>
      <c r="G526" s="306" t="s">
        <v>225</v>
      </c>
      <c r="H526" s="306" t="s">
        <v>225</v>
      </c>
      <c r="I526" s="156" t="s">
        <v>188</v>
      </c>
      <c r="J526" s="163" t="s">
        <v>3688</v>
      </c>
      <c r="K526" s="156"/>
      <c r="L526" s="156" t="s">
        <v>7919</v>
      </c>
      <c r="M526" s="166">
        <v>328171</v>
      </c>
      <c r="N526" s="162">
        <v>45182</v>
      </c>
      <c r="O526" s="166">
        <v>2023</v>
      </c>
      <c r="P526" s="166">
        <v>2023</v>
      </c>
      <c r="Q526" s="711">
        <v>478</v>
      </c>
      <c r="R526" s="156"/>
      <c r="S526" s="156" t="s">
        <v>7920</v>
      </c>
    </row>
    <row r="527" spans="1:19" ht="38.25" x14ac:dyDescent="0.2">
      <c r="A527" s="141" t="s">
        <v>8</v>
      </c>
      <c r="B527" s="259" t="s">
        <v>52</v>
      </c>
      <c r="C527" s="271" t="s">
        <v>7921</v>
      </c>
      <c r="D527" s="140" t="s">
        <v>7922</v>
      </c>
      <c r="E527" s="156" t="s">
        <v>7923</v>
      </c>
      <c r="F527" s="306" t="s">
        <v>173</v>
      </c>
      <c r="G527" s="306" t="s">
        <v>225</v>
      </c>
      <c r="H527" s="306" t="s">
        <v>225</v>
      </c>
      <c r="I527" s="156" t="s">
        <v>188</v>
      </c>
      <c r="J527" s="163" t="s">
        <v>7924</v>
      </c>
      <c r="K527" s="156"/>
      <c r="L527" s="156" t="s">
        <v>7815</v>
      </c>
      <c r="M527" s="166">
        <v>36286192</v>
      </c>
      <c r="N527" s="162">
        <v>44929</v>
      </c>
      <c r="O527" s="166">
        <v>2023</v>
      </c>
      <c r="P527" s="166">
        <v>2023</v>
      </c>
      <c r="Q527" s="711">
        <v>9630</v>
      </c>
      <c r="R527" s="156"/>
      <c r="S527" s="156" t="s">
        <v>7925</v>
      </c>
    </row>
    <row r="528" spans="1:19" ht="51" x14ac:dyDescent="0.2">
      <c r="A528" s="141" t="s">
        <v>8</v>
      </c>
      <c r="B528" s="259" t="s">
        <v>165</v>
      </c>
      <c r="C528" s="271" t="s">
        <v>7926</v>
      </c>
      <c r="D528" s="140" t="s">
        <v>6857</v>
      </c>
      <c r="E528" s="156" t="s">
        <v>6325</v>
      </c>
      <c r="F528" s="306" t="s">
        <v>173</v>
      </c>
      <c r="G528" s="306" t="s">
        <v>221</v>
      </c>
      <c r="H528" s="306" t="s">
        <v>640</v>
      </c>
      <c r="I528" s="156" t="s">
        <v>179</v>
      </c>
      <c r="J528" s="163" t="s">
        <v>7927</v>
      </c>
      <c r="K528" s="156" t="s">
        <v>6824</v>
      </c>
      <c r="L528" s="156" t="s">
        <v>7928</v>
      </c>
      <c r="M528" s="166" t="s">
        <v>7929</v>
      </c>
      <c r="N528" s="162">
        <v>44930</v>
      </c>
      <c r="O528" s="166">
        <v>2023</v>
      </c>
      <c r="P528" s="166">
        <v>2023</v>
      </c>
      <c r="Q528" s="711">
        <v>6786</v>
      </c>
      <c r="R528" s="156"/>
      <c r="S528" s="156" t="s">
        <v>7930</v>
      </c>
    </row>
    <row r="529" spans="1:19" ht="51" x14ac:dyDescent="0.2">
      <c r="A529" s="141" t="s">
        <v>8</v>
      </c>
      <c r="B529" s="259" t="s">
        <v>165</v>
      </c>
      <c r="C529" s="271" t="s">
        <v>7931</v>
      </c>
      <c r="D529" s="140" t="s">
        <v>7932</v>
      </c>
      <c r="E529" s="156" t="s">
        <v>5820</v>
      </c>
      <c r="F529" s="306" t="s">
        <v>173</v>
      </c>
      <c r="G529" s="306" t="s">
        <v>221</v>
      </c>
      <c r="H529" s="306" t="s">
        <v>640</v>
      </c>
      <c r="I529" s="156" t="s">
        <v>179</v>
      </c>
      <c r="J529" s="163"/>
      <c r="K529" s="156" t="s">
        <v>3688</v>
      </c>
      <c r="L529" s="156" t="s">
        <v>7933</v>
      </c>
      <c r="M529" s="166" t="s">
        <v>7934</v>
      </c>
      <c r="N529" s="162">
        <v>44944</v>
      </c>
      <c r="O529" s="166">
        <v>2023</v>
      </c>
      <c r="P529" s="166">
        <v>2023</v>
      </c>
      <c r="Q529" s="711">
        <v>855</v>
      </c>
      <c r="R529" s="156"/>
      <c r="S529" s="156" t="s">
        <v>7935</v>
      </c>
    </row>
    <row r="530" spans="1:19" ht="38.25" x14ac:dyDescent="0.2">
      <c r="A530" s="141" t="s">
        <v>8</v>
      </c>
      <c r="B530" s="259" t="s">
        <v>165</v>
      </c>
      <c r="C530" s="271" t="s">
        <v>7936</v>
      </c>
      <c r="D530" s="140" t="s">
        <v>7937</v>
      </c>
      <c r="E530" s="156" t="s">
        <v>6328</v>
      </c>
      <c r="F530" s="306" t="s">
        <v>173</v>
      </c>
      <c r="G530" s="306" t="s">
        <v>219</v>
      </c>
      <c r="H530" s="306" t="s">
        <v>541</v>
      </c>
      <c r="I530" s="156" t="s">
        <v>179</v>
      </c>
      <c r="J530" s="163"/>
      <c r="K530" s="156" t="s">
        <v>3688</v>
      </c>
      <c r="L530" s="156" t="s">
        <v>7938</v>
      </c>
      <c r="M530" s="166" t="s">
        <v>7939</v>
      </c>
      <c r="N530" s="162">
        <v>44959</v>
      </c>
      <c r="O530" s="166">
        <v>2023</v>
      </c>
      <c r="P530" s="166">
        <v>2023</v>
      </c>
      <c r="Q530" s="711">
        <v>200</v>
      </c>
      <c r="R530" s="156"/>
      <c r="S530" s="156" t="s">
        <v>7940</v>
      </c>
    </row>
    <row r="531" spans="1:19" ht="38.25" x14ac:dyDescent="0.2">
      <c r="A531" s="141" t="s">
        <v>8</v>
      </c>
      <c r="B531" s="259" t="s">
        <v>165</v>
      </c>
      <c r="C531" s="271" t="s">
        <v>7941</v>
      </c>
      <c r="D531" s="140" t="s">
        <v>6800</v>
      </c>
      <c r="E531" s="156" t="s">
        <v>6331</v>
      </c>
      <c r="F531" s="306" t="s">
        <v>173</v>
      </c>
      <c r="G531" s="306" t="s">
        <v>219</v>
      </c>
      <c r="H531" s="306" t="s">
        <v>541</v>
      </c>
      <c r="I531" s="156" t="s">
        <v>179</v>
      </c>
      <c r="J531" s="163"/>
      <c r="K531" s="156" t="s">
        <v>3688</v>
      </c>
      <c r="L531" s="156" t="s">
        <v>6849</v>
      </c>
      <c r="M531" s="166">
        <v>397610</v>
      </c>
      <c r="N531" s="162">
        <v>45019</v>
      </c>
      <c r="O531" s="166">
        <v>2023</v>
      </c>
      <c r="P531" s="166">
        <v>2023</v>
      </c>
      <c r="Q531" s="711">
        <v>530</v>
      </c>
      <c r="R531" s="156"/>
      <c r="S531" s="156" t="s">
        <v>7942</v>
      </c>
    </row>
    <row r="532" spans="1:19" ht="38.25" x14ac:dyDescent="0.2">
      <c r="A532" s="141" t="s">
        <v>8</v>
      </c>
      <c r="B532" s="259" t="s">
        <v>165</v>
      </c>
      <c r="C532" s="271" t="s">
        <v>7943</v>
      </c>
      <c r="D532" s="140" t="s">
        <v>7944</v>
      </c>
      <c r="E532" s="156" t="s">
        <v>6356</v>
      </c>
      <c r="F532" s="306" t="s">
        <v>173</v>
      </c>
      <c r="G532" s="306" t="s">
        <v>219</v>
      </c>
      <c r="H532" s="306" t="s">
        <v>541</v>
      </c>
      <c r="I532" s="156" t="s">
        <v>179</v>
      </c>
      <c r="J532" s="163"/>
      <c r="K532" s="156" t="s">
        <v>3688</v>
      </c>
      <c r="L532" s="156" t="s">
        <v>7945</v>
      </c>
      <c r="M532" s="166" t="s">
        <v>7946</v>
      </c>
      <c r="N532" s="162">
        <v>45063</v>
      </c>
      <c r="O532" s="166">
        <v>2023</v>
      </c>
      <c r="P532" s="166">
        <v>2023</v>
      </c>
      <c r="Q532" s="711">
        <v>480</v>
      </c>
      <c r="R532" s="156"/>
      <c r="S532" s="156" t="s">
        <v>7947</v>
      </c>
    </row>
    <row r="533" spans="1:19" ht="38.25" x14ac:dyDescent="0.2">
      <c r="A533" s="141" t="s">
        <v>8</v>
      </c>
      <c r="B533" s="259" t="s">
        <v>165</v>
      </c>
      <c r="C533" s="271" t="s">
        <v>7948</v>
      </c>
      <c r="D533" s="140" t="s">
        <v>7949</v>
      </c>
      <c r="E533" s="156" t="s">
        <v>6363</v>
      </c>
      <c r="F533" s="306" t="s">
        <v>173</v>
      </c>
      <c r="G533" s="306" t="s">
        <v>219</v>
      </c>
      <c r="H533" s="306" t="s">
        <v>541</v>
      </c>
      <c r="I533" s="156" t="s">
        <v>179</v>
      </c>
      <c r="J533" s="163"/>
      <c r="K533" s="156" t="s">
        <v>3688</v>
      </c>
      <c r="L533" s="156" t="s">
        <v>7950</v>
      </c>
      <c r="M533" s="166" t="s">
        <v>7951</v>
      </c>
      <c r="N533" s="162">
        <v>45075</v>
      </c>
      <c r="O533" s="166">
        <v>2023</v>
      </c>
      <c r="P533" s="166">
        <v>2023</v>
      </c>
      <c r="Q533" s="711">
        <v>660</v>
      </c>
      <c r="R533" s="156"/>
      <c r="S533" s="156" t="s">
        <v>7952</v>
      </c>
    </row>
    <row r="534" spans="1:19" ht="38.25" x14ac:dyDescent="0.2">
      <c r="A534" s="141" t="s">
        <v>8</v>
      </c>
      <c r="B534" s="259" t="s">
        <v>165</v>
      </c>
      <c r="C534" s="271" t="s">
        <v>7953</v>
      </c>
      <c r="D534" s="140" t="s">
        <v>6800</v>
      </c>
      <c r="E534" s="156" t="s">
        <v>6368</v>
      </c>
      <c r="F534" s="306" t="s">
        <v>173</v>
      </c>
      <c r="G534" s="306" t="s">
        <v>219</v>
      </c>
      <c r="H534" s="306" t="s">
        <v>541</v>
      </c>
      <c r="I534" s="156" t="s">
        <v>179</v>
      </c>
      <c r="J534" s="163"/>
      <c r="K534" s="156" t="s">
        <v>3688</v>
      </c>
      <c r="L534" s="156" t="s">
        <v>7954</v>
      </c>
      <c r="M534" s="166" t="s">
        <v>7955</v>
      </c>
      <c r="N534" s="162">
        <v>45132</v>
      </c>
      <c r="O534" s="166">
        <v>2023</v>
      </c>
      <c r="P534" s="166">
        <v>2023</v>
      </c>
      <c r="Q534" s="711">
        <v>130</v>
      </c>
      <c r="R534" s="156"/>
      <c r="S534" s="156" t="s">
        <v>7956</v>
      </c>
    </row>
    <row r="535" spans="1:19" ht="38.25" x14ac:dyDescent="0.2">
      <c r="A535" s="141" t="s">
        <v>8</v>
      </c>
      <c r="B535" s="259" t="s">
        <v>165</v>
      </c>
      <c r="C535" s="271" t="s">
        <v>7957</v>
      </c>
      <c r="D535" s="140" t="s">
        <v>6800</v>
      </c>
      <c r="E535" s="156" t="s">
        <v>6371</v>
      </c>
      <c r="F535" s="306" t="s">
        <v>173</v>
      </c>
      <c r="G535" s="306" t="s">
        <v>219</v>
      </c>
      <c r="H535" s="306" t="s">
        <v>541</v>
      </c>
      <c r="I535" s="156" t="s">
        <v>179</v>
      </c>
      <c r="J535" s="163"/>
      <c r="K535" s="156" t="s">
        <v>3688</v>
      </c>
      <c r="L535" s="156" t="s">
        <v>7958</v>
      </c>
      <c r="M535" s="166" t="s">
        <v>7959</v>
      </c>
      <c r="N535" s="162">
        <v>45141</v>
      </c>
      <c r="O535" s="166">
        <v>2023</v>
      </c>
      <c r="P535" s="166">
        <v>2023</v>
      </c>
      <c r="Q535" s="711">
        <v>500</v>
      </c>
      <c r="R535" s="156"/>
      <c r="S535" s="156" t="s">
        <v>7960</v>
      </c>
    </row>
    <row r="536" spans="1:19" ht="38.25" x14ac:dyDescent="0.2">
      <c r="A536" s="141" t="s">
        <v>8</v>
      </c>
      <c r="B536" s="259" t="s">
        <v>165</v>
      </c>
      <c r="C536" s="271" t="s">
        <v>7961</v>
      </c>
      <c r="D536" s="140" t="s">
        <v>6800</v>
      </c>
      <c r="E536" s="156" t="s">
        <v>6379</v>
      </c>
      <c r="F536" s="306" t="s">
        <v>173</v>
      </c>
      <c r="G536" s="306" t="s">
        <v>219</v>
      </c>
      <c r="H536" s="306" t="s">
        <v>541</v>
      </c>
      <c r="I536" s="156" t="s">
        <v>179</v>
      </c>
      <c r="J536" s="163"/>
      <c r="K536" s="156" t="s">
        <v>3688</v>
      </c>
      <c r="L536" s="156" t="s">
        <v>6849</v>
      </c>
      <c r="M536" s="166">
        <v>397610</v>
      </c>
      <c r="N536" s="162">
        <v>45215</v>
      </c>
      <c r="O536" s="166">
        <v>2023</v>
      </c>
      <c r="P536" s="166">
        <v>2023</v>
      </c>
      <c r="Q536" s="711">
        <v>640</v>
      </c>
      <c r="R536" s="156"/>
      <c r="S536" s="156" t="s">
        <v>7962</v>
      </c>
    </row>
    <row r="537" spans="1:19" ht="38.25" x14ac:dyDescent="0.2">
      <c r="A537" s="141" t="s">
        <v>8</v>
      </c>
      <c r="B537" s="259" t="s">
        <v>165</v>
      </c>
      <c r="C537" s="271" t="s">
        <v>7963</v>
      </c>
      <c r="D537" s="140" t="s">
        <v>7944</v>
      </c>
      <c r="E537" s="156" t="s">
        <v>6384</v>
      </c>
      <c r="F537" s="306" t="s">
        <v>173</v>
      </c>
      <c r="G537" s="306" t="s">
        <v>219</v>
      </c>
      <c r="H537" s="306" t="s">
        <v>541</v>
      </c>
      <c r="I537" s="156" t="s">
        <v>179</v>
      </c>
      <c r="J537" s="163"/>
      <c r="K537" s="156" t="s">
        <v>3688</v>
      </c>
      <c r="L537" s="156" t="s">
        <v>7964</v>
      </c>
      <c r="M537" s="166" t="s">
        <v>7965</v>
      </c>
      <c r="N537" s="162">
        <v>45190</v>
      </c>
      <c r="O537" s="166">
        <v>2023</v>
      </c>
      <c r="P537" s="166">
        <v>2023</v>
      </c>
      <c r="Q537" s="711">
        <v>280</v>
      </c>
      <c r="R537" s="156"/>
      <c r="S537" s="156" t="s">
        <v>7966</v>
      </c>
    </row>
    <row r="538" spans="1:19" ht="38.25" x14ac:dyDescent="0.2">
      <c r="A538" s="141" t="s">
        <v>8</v>
      </c>
      <c r="B538" s="259" t="s">
        <v>165</v>
      </c>
      <c r="C538" s="271" t="s">
        <v>7967</v>
      </c>
      <c r="D538" s="140" t="s">
        <v>7968</v>
      </c>
      <c r="E538" s="156" t="s">
        <v>6388</v>
      </c>
      <c r="F538" s="306" t="s">
        <v>173</v>
      </c>
      <c r="G538" s="306" t="s">
        <v>219</v>
      </c>
      <c r="H538" s="306" t="s">
        <v>541</v>
      </c>
      <c r="I538" s="156" t="s">
        <v>179</v>
      </c>
      <c r="J538" s="163"/>
      <c r="K538" s="156" t="s">
        <v>3688</v>
      </c>
      <c r="L538" s="156" t="s">
        <v>6849</v>
      </c>
      <c r="M538" s="166">
        <v>397610</v>
      </c>
      <c r="N538" s="162">
        <v>45208</v>
      </c>
      <c r="O538" s="166">
        <v>2023</v>
      </c>
      <c r="P538" s="166">
        <v>2023</v>
      </c>
      <c r="Q538" s="711">
        <v>180</v>
      </c>
      <c r="R538" s="156"/>
      <c r="S538" s="156" t="s">
        <v>7969</v>
      </c>
    </row>
    <row r="539" spans="1:19" ht="51" x14ac:dyDescent="0.2">
      <c r="A539" s="141" t="s">
        <v>8</v>
      </c>
      <c r="B539" s="259" t="s">
        <v>165</v>
      </c>
      <c r="C539" s="271" t="s">
        <v>7970</v>
      </c>
      <c r="D539" s="140" t="s">
        <v>7971</v>
      </c>
      <c r="E539" s="156" t="s">
        <v>6389</v>
      </c>
      <c r="F539" s="306" t="s">
        <v>173</v>
      </c>
      <c r="G539" s="306" t="s">
        <v>221</v>
      </c>
      <c r="H539" s="306" t="s">
        <v>640</v>
      </c>
      <c r="I539" s="156" t="s">
        <v>179</v>
      </c>
      <c r="J539" s="163"/>
      <c r="K539" s="156" t="s">
        <v>3688</v>
      </c>
      <c r="L539" s="156" t="s">
        <v>7972</v>
      </c>
      <c r="M539" s="166" t="s">
        <v>7973</v>
      </c>
      <c r="N539" s="162">
        <v>45217</v>
      </c>
      <c r="O539" s="166">
        <v>2023</v>
      </c>
      <c r="P539" s="166">
        <v>2023</v>
      </c>
      <c r="Q539" s="711">
        <v>400</v>
      </c>
      <c r="R539" s="156"/>
      <c r="S539" s="156" t="s">
        <v>7974</v>
      </c>
    </row>
    <row r="540" spans="1:19" ht="38.25" x14ac:dyDescent="0.2">
      <c r="A540" s="141" t="s">
        <v>8</v>
      </c>
      <c r="B540" s="259" t="s">
        <v>165</v>
      </c>
      <c r="C540" s="271" t="s">
        <v>7953</v>
      </c>
      <c r="D540" s="140" t="s">
        <v>6800</v>
      </c>
      <c r="E540" s="156" t="s">
        <v>7975</v>
      </c>
      <c r="F540" s="306" t="s">
        <v>173</v>
      </c>
      <c r="G540" s="306" t="s">
        <v>219</v>
      </c>
      <c r="H540" s="306" t="s">
        <v>541</v>
      </c>
      <c r="I540" s="156" t="s">
        <v>179</v>
      </c>
      <c r="J540" s="163"/>
      <c r="K540" s="156" t="s">
        <v>3688</v>
      </c>
      <c r="L540" s="156" t="s">
        <v>6849</v>
      </c>
      <c r="M540" s="166">
        <v>397610</v>
      </c>
      <c r="N540" s="162">
        <v>45236</v>
      </c>
      <c r="O540" s="166">
        <v>2023</v>
      </c>
      <c r="P540" s="166">
        <v>2023</v>
      </c>
      <c r="Q540" s="711">
        <v>300</v>
      </c>
      <c r="R540" s="156"/>
      <c r="S540" s="156" t="s">
        <v>7962</v>
      </c>
    </row>
    <row r="541" spans="1:19" ht="51" x14ac:dyDescent="0.2">
      <c r="A541" s="141" t="s">
        <v>8</v>
      </c>
      <c r="B541" s="259" t="s">
        <v>165</v>
      </c>
      <c r="C541" s="271" t="s">
        <v>7976</v>
      </c>
      <c r="D541" s="140" t="s">
        <v>7977</v>
      </c>
      <c r="E541" s="156" t="s">
        <v>7978</v>
      </c>
      <c r="F541" s="306" t="s">
        <v>173</v>
      </c>
      <c r="G541" s="306" t="s">
        <v>221</v>
      </c>
      <c r="H541" s="306" t="s">
        <v>640</v>
      </c>
      <c r="I541" s="156" t="s">
        <v>179</v>
      </c>
      <c r="J541" s="163"/>
      <c r="K541" s="156" t="s">
        <v>3688</v>
      </c>
      <c r="L541" s="156" t="s">
        <v>7979</v>
      </c>
      <c r="M541" s="166" t="s">
        <v>7980</v>
      </c>
      <c r="N541" s="162">
        <v>44498</v>
      </c>
      <c r="O541" s="166">
        <v>2021</v>
      </c>
      <c r="P541" s="166">
        <v>2023</v>
      </c>
      <c r="Q541" s="711">
        <v>2472.5</v>
      </c>
      <c r="R541" s="156"/>
      <c r="S541" s="156" t="s">
        <v>7981</v>
      </c>
    </row>
    <row r="542" spans="1:19" ht="89.25" x14ac:dyDescent="0.2">
      <c r="A542" s="141" t="s">
        <v>8</v>
      </c>
      <c r="B542" s="259" t="s">
        <v>33</v>
      </c>
      <c r="C542" s="271" t="s">
        <v>7982</v>
      </c>
      <c r="D542" s="140" t="s">
        <v>6972</v>
      </c>
      <c r="E542" s="156" t="s">
        <v>7983</v>
      </c>
      <c r="F542" s="306" t="s">
        <v>173</v>
      </c>
      <c r="G542" s="306" t="s">
        <v>217</v>
      </c>
      <c r="H542" s="306" t="s">
        <v>681</v>
      </c>
      <c r="I542" s="156" t="s">
        <v>188</v>
      </c>
      <c r="J542" s="163" t="s">
        <v>3627</v>
      </c>
      <c r="K542" s="156"/>
      <c r="L542" s="156" t="s">
        <v>6964</v>
      </c>
      <c r="M542" s="166">
        <v>51286378</v>
      </c>
      <c r="N542" s="162" t="s">
        <v>7984</v>
      </c>
      <c r="O542" s="166">
        <v>2023</v>
      </c>
      <c r="P542" s="166">
        <v>2023</v>
      </c>
      <c r="Q542" s="711">
        <v>2152</v>
      </c>
      <c r="R542" s="156"/>
      <c r="S542" s="156" t="s">
        <v>7985</v>
      </c>
    </row>
    <row r="543" spans="1:19" ht="267.75" x14ac:dyDescent="0.2">
      <c r="A543" s="141" t="s">
        <v>8</v>
      </c>
      <c r="B543" s="259" t="s">
        <v>89</v>
      </c>
      <c r="C543" s="271" t="s">
        <v>7986</v>
      </c>
      <c r="D543" s="140" t="s">
        <v>7070</v>
      </c>
      <c r="E543" s="156" t="s">
        <v>7987</v>
      </c>
      <c r="F543" s="306" t="s">
        <v>175</v>
      </c>
      <c r="G543" s="306" t="s">
        <v>244</v>
      </c>
      <c r="H543" s="306" t="s">
        <v>480</v>
      </c>
      <c r="I543" s="156" t="s">
        <v>206</v>
      </c>
      <c r="J543" s="163" t="s">
        <v>980</v>
      </c>
      <c r="K543" s="156" t="s">
        <v>3447</v>
      </c>
      <c r="L543" s="156" t="s">
        <v>1193</v>
      </c>
      <c r="M543" s="166">
        <v>42418933</v>
      </c>
      <c r="N543" s="162">
        <v>44984</v>
      </c>
      <c r="O543" s="166">
        <v>2023</v>
      </c>
      <c r="P543" s="166">
        <v>2023</v>
      </c>
      <c r="Q543" s="711">
        <v>8000</v>
      </c>
      <c r="R543" s="156" t="s">
        <v>3448</v>
      </c>
      <c r="S543" s="156" t="s">
        <v>7988</v>
      </c>
    </row>
    <row r="544" spans="1:19" ht="127.5" x14ac:dyDescent="0.2">
      <c r="A544" s="141" t="s">
        <v>8</v>
      </c>
      <c r="B544" s="259" t="s">
        <v>89</v>
      </c>
      <c r="C544" s="271" t="s">
        <v>7989</v>
      </c>
      <c r="D544" s="140" t="s">
        <v>7990</v>
      </c>
      <c r="E544" s="156" t="s">
        <v>7991</v>
      </c>
      <c r="F544" s="306" t="s">
        <v>175</v>
      </c>
      <c r="G544" s="306" t="s">
        <v>244</v>
      </c>
      <c r="H544" s="306" t="s">
        <v>480</v>
      </c>
      <c r="I544" s="156" t="s">
        <v>206</v>
      </c>
      <c r="J544" s="163" t="s">
        <v>980</v>
      </c>
      <c r="K544" s="156" t="s">
        <v>7992</v>
      </c>
      <c r="L544" s="156" t="s">
        <v>1193</v>
      </c>
      <c r="M544" s="166">
        <v>42418933</v>
      </c>
      <c r="N544" s="162">
        <v>44984</v>
      </c>
      <c r="O544" s="166">
        <v>2023</v>
      </c>
      <c r="P544" s="166">
        <v>2023</v>
      </c>
      <c r="Q544" s="711">
        <v>3000</v>
      </c>
      <c r="R544" s="156" t="s">
        <v>3448</v>
      </c>
      <c r="S544" s="156" t="s">
        <v>7993</v>
      </c>
    </row>
    <row r="545" spans="1:19" ht="25.5" x14ac:dyDescent="0.2">
      <c r="A545" s="141" t="s">
        <v>8</v>
      </c>
      <c r="B545" s="259" t="s">
        <v>89</v>
      </c>
      <c r="C545" s="271" t="s">
        <v>7994</v>
      </c>
      <c r="D545" s="140" t="s">
        <v>7995</v>
      </c>
      <c r="E545" s="156" t="s">
        <v>7996</v>
      </c>
      <c r="F545" s="306" t="s">
        <v>173</v>
      </c>
      <c r="G545" s="306" t="s">
        <v>215</v>
      </c>
      <c r="H545" s="306" t="s">
        <v>254</v>
      </c>
      <c r="I545" s="156" t="s">
        <v>187</v>
      </c>
      <c r="J545" s="163"/>
      <c r="K545" s="156"/>
      <c r="L545" s="156" t="s">
        <v>7997</v>
      </c>
      <c r="M545" s="166">
        <v>133132</v>
      </c>
      <c r="N545" s="162">
        <v>44917</v>
      </c>
      <c r="O545" s="166">
        <v>2022</v>
      </c>
      <c r="P545" s="166">
        <v>2023</v>
      </c>
      <c r="Q545" s="711">
        <v>1250</v>
      </c>
      <c r="R545" s="156" t="s">
        <v>7073</v>
      </c>
      <c r="S545" s="156" t="s">
        <v>7998</v>
      </c>
    </row>
    <row r="546" spans="1:19" ht="51" x14ac:dyDescent="0.2">
      <c r="A546" s="141" t="s">
        <v>8</v>
      </c>
      <c r="B546" s="259" t="s">
        <v>89</v>
      </c>
      <c r="C546" s="271" t="s">
        <v>7999</v>
      </c>
      <c r="D546" s="140" t="s">
        <v>7660</v>
      </c>
      <c r="E546" s="156" t="s">
        <v>8000</v>
      </c>
      <c r="F546" s="306" t="s">
        <v>175</v>
      </c>
      <c r="G546" s="306" t="s">
        <v>244</v>
      </c>
      <c r="H546" s="306" t="s">
        <v>480</v>
      </c>
      <c r="I546" s="156" t="s">
        <v>206</v>
      </c>
      <c r="J546" s="163"/>
      <c r="K546" s="156"/>
      <c r="L546" s="156" t="s">
        <v>8001</v>
      </c>
      <c r="M546" s="166">
        <v>397610</v>
      </c>
      <c r="N546" s="162" t="s">
        <v>8002</v>
      </c>
      <c r="O546" s="166">
        <v>2023</v>
      </c>
      <c r="P546" s="166">
        <v>2023</v>
      </c>
      <c r="Q546" s="711">
        <v>3000</v>
      </c>
      <c r="R546" s="156" t="s">
        <v>7073</v>
      </c>
      <c r="S546" s="156" t="s">
        <v>8003</v>
      </c>
    </row>
    <row r="547" spans="1:19" ht="204" x14ac:dyDescent="0.2">
      <c r="A547" s="141" t="s">
        <v>8</v>
      </c>
      <c r="B547" s="259" t="s">
        <v>89</v>
      </c>
      <c r="C547" s="271" t="s">
        <v>8004</v>
      </c>
      <c r="D547" s="140" t="s">
        <v>8005</v>
      </c>
      <c r="E547" s="156">
        <v>2023001550</v>
      </c>
      <c r="F547" s="306" t="s">
        <v>173</v>
      </c>
      <c r="G547" s="306" t="s">
        <v>215</v>
      </c>
      <c r="H547" s="306" t="s">
        <v>537</v>
      </c>
      <c r="I547" s="156" t="s">
        <v>187</v>
      </c>
      <c r="J547" s="163"/>
      <c r="K547" s="156"/>
      <c r="L547" s="156" t="s">
        <v>6696</v>
      </c>
      <c r="M547" s="166">
        <v>691135</v>
      </c>
      <c r="N547" s="162">
        <v>45120</v>
      </c>
      <c r="O547" s="166">
        <v>2023</v>
      </c>
      <c r="P547" s="166">
        <v>2023</v>
      </c>
      <c r="Q547" s="711">
        <v>106000</v>
      </c>
      <c r="R547" s="156" t="s">
        <v>7073</v>
      </c>
      <c r="S547" s="156" t="s">
        <v>8006</v>
      </c>
    </row>
    <row r="548" spans="1:19" ht="63.75" x14ac:dyDescent="0.2">
      <c r="A548" s="141" t="s">
        <v>8</v>
      </c>
      <c r="B548" s="259" t="s">
        <v>89</v>
      </c>
      <c r="C548" s="271" t="s">
        <v>8007</v>
      </c>
      <c r="D548" s="140" t="s">
        <v>7660</v>
      </c>
      <c r="E548" s="156" t="s">
        <v>8008</v>
      </c>
      <c r="F548" s="306" t="s">
        <v>173</v>
      </c>
      <c r="G548" s="306" t="s">
        <v>215</v>
      </c>
      <c r="H548" s="306" t="s">
        <v>537</v>
      </c>
      <c r="I548" s="156" t="s">
        <v>187</v>
      </c>
      <c r="J548" s="163"/>
      <c r="K548" s="156"/>
      <c r="L548" s="156" t="s">
        <v>8009</v>
      </c>
      <c r="M548" s="166">
        <v>37870475</v>
      </c>
      <c r="N548" s="162">
        <v>45146</v>
      </c>
      <c r="O548" s="166">
        <v>2023</v>
      </c>
      <c r="P548" s="166">
        <v>2024</v>
      </c>
      <c r="Q548" s="711">
        <v>14583</v>
      </c>
      <c r="R548" s="156" t="s">
        <v>7073</v>
      </c>
      <c r="S548" s="156" t="s">
        <v>8010</v>
      </c>
    </row>
    <row r="549" spans="1:19" ht="89.25" x14ac:dyDescent="0.2">
      <c r="A549" s="141" t="s">
        <v>8</v>
      </c>
      <c r="B549" s="259" t="s">
        <v>123</v>
      </c>
      <c r="C549" s="271" t="s">
        <v>8011</v>
      </c>
      <c r="D549" s="140" t="s">
        <v>8012</v>
      </c>
      <c r="E549" s="156" t="s">
        <v>8013</v>
      </c>
      <c r="F549" s="306" t="s">
        <v>173</v>
      </c>
      <c r="G549" s="306" t="s">
        <v>216</v>
      </c>
      <c r="H549" s="306" t="s">
        <v>691</v>
      </c>
      <c r="I549" s="156" t="s">
        <v>190</v>
      </c>
      <c r="J549" s="163" t="s">
        <v>8014</v>
      </c>
      <c r="K549" s="156"/>
      <c r="L549" s="156" t="s">
        <v>8015</v>
      </c>
      <c r="M549" s="166">
        <v>48146676</v>
      </c>
      <c r="N549" s="162">
        <v>43776</v>
      </c>
      <c r="O549" s="166">
        <v>2019</v>
      </c>
      <c r="P549" s="166">
        <v>2023</v>
      </c>
      <c r="Q549" s="711">
        <v>10000</v>
      </c>
      <c r="R549" s="156"/>
      <c r="S549" s="156" t="s">
        <v>8016</v>
      </c>
    </row>
    <row r="550" spans="1:19" ht="76.5" x14ac:dyDescent="0.2">
      <c r="A550" s="141" t="s">
        <v>8</v>
      </c>
      <c r="B550" s="259" t="s">
        <v>123</v>
      </c>
      <c r="C550" s="271" t="s">
        <v>8011</v>
      </c>
      <c r="D550" s="140" t="s">
        <v>8017</v>
      </c>
      <c r="E550" s="156" t="s">
        <v>8018</v>
      </c>
      <c r="F550" s="306" t="s">
        <v>173</v>
      </c>
      <c r="G550" s="306" t="s">
        <v>216</v>
      </c>
      <c r="H550" s="306" t="s">
        <v>691</v>
      </c>
      <c r="I550" s="156" t="s">
        <v>190</v>
      </c>
      <c r="J550" s="163" t="s">
        <v>8019</v>
      </c>
      <c r="K550" s="156"/>
      <c r="L550" s="156" t="s">
        <v>8020</v>
      </c>
      <c r="M550" s="166">
        <v>31564518</v>
      </c>
      <c r="N550" s="162">
        <v>44858</v>
      </c>
      <c r="O550" s="166">
        <v>2022</v>
      </c>
      <c r="P550" s="166">
        <v>2024</v>
      </c>
      <c r="Q550" s="711">
        <v>11447</v>
      </c>
      <c r="R550" s="156"/>
      <c r="S550" s="156" t="s">
        <v>8021</v>
      </c>
    </row>
    <row r="551" spans="1:19" ht="165.75" x14ac:dyDescent="0.2">
      <c r="A551" s="141" t="s">
        <v>8</v>
      </c>
      <c r="B551" s="259" t="s">
        <v>123</v>
      </c>
      <c r="C551" s="271" t="s">
        <v>8022</v>
      </c>
      <c r="D551" s="140" t="s">
        <v>8023</v>
      </c>
      <c r="E551" s="156" t="s">
        <v>8024</v>
      </c>
      <c r="F551" s="306" t="s">
        <v>173</v>
      </c>
      <c r="G551" s="306" t="s">
        <v>216</v>
      </c>
      <c r="H551" s="306" t="s">
        <v>431</v>
      </c>
      <c r="I551" s="156" t="s">
        <v>189</v>
      </c>
      <c r="J551" s="163" t="s">
        <v>8025</v>
      </c>
      <c r="K551" s="156" t="s">
        <v>7094</v>
      </c>
      <c r="L551" s="156" t="s">
        <v>7094</v>
      </c>
      <c r="M551" s="166">
        <v>31784828</v>
      </c>
      <c r="N551" s="162">
        <v>44970</v>
      </c>
      <c r="O551" s="166">
        <v>2023</v>
      </c>
      <c r="P551" s="166">
        <v>2023</v>
      </c>
      <c r="Q551" s="711">
        <v>10000</v>
      </c>
      <c r="R551" s="156"/>
      <c r="S551" s="156" t="s">
        <v>8026</v>
      </c>
    </row>
    <row r="552" spans="1:19" ht="102" x14ac:dyDescent="0.2">
      <c r="A552" s="141" t="s">
        <v>8</v>
      </c>
      <c r="B552" s="259" t="s">
        <v>123</v>
      </c>
      <c r="C552" s="271" t="s">
        <v>8027</v>
      </c>
      <c r="D552" s="140" t="s">
        <v>8023</v>
      </c>
      <c r="E552" s="156" t="s">
        <v>8028</v>
      </c>
      <c r="F552" s="306" t="s">
        <v>173</v>
      </c>
      <c r="G552" s="306" t="s">
        <v>216</v>
      </c>
      <c r="H552" s="306" t="s">
        <v>431</v>
      </c>
      <c r="I552" s="156" t="s">
        <v>189</v>
      </c>
      <c r="J552" s="163" t="s">
        <v>8029</v>
      </c>
      <c r="K552" s="156" t="s">
        <v>8030</v>
      </c>
      <c r="L552" s="156" t="s">
        <v>8030</v>
      </c>
      <c r="M552" s="166">
        <v>52072762</v>
      </c>
      <c r="N552" s="162">
        <v>45042</v>
      </c>
      <c r="O552" s="166">
        <v>2023</v>
      </c>
      <c r="P552" s="166">
        <v>2023</v>
      </c>
      <c r="Q552" s="711">
        <v>4800</v>
      </c>
      <c r="R552" s="156"/>
      <c r="S552" s="156" t="s">
        <v>8031</v>
      </c>
    </row>
    <row r="553" spans="1:19" ht="165.75" x14ac:dyDescent="0.2">
      <c r="A553" s="141" t="s">
        <v>8</v>
      </c>
      <c r="B553" s="259" t="s">
        <v>123</v>
      </c>
      <c r="C553" s="271" t="s">
        <v>8032</v>
      </c>
      <c r="D553" s="140" t="s">
        <v>7151</v>
      </c>
      <c r="E553" s="156" t="s">
        <v>8033</v>
      </c>
      <c r="F553" s="306" t="s">
        <v>173</v>
      </c>
      <c r="G553" s="306" t="s">
        <v>216</v>
      </c>
      <c r="H553" s="306" t="s">
        <v>431</v>
      </c>
      <c r="I553" s="156" t="s">
        <v>189</v>
      </c>
      <c r="J553" s="163" t="s">
        <v>8034</v>
      </c>
      <c r="K553" s="156"/>
      <c r="L553" s="156" t="s">
        <v>7118</v>
      </c>
      <c r="M553" s="166">
        <v>36599361</v>
      </c>
      <c r="N553" s="162">
        <v>44939</v>
      </c>
      <c r="O553" s="166">
        <v>2023</v>
      </c>
      <c r="P553" s="166">
        <v>2023</v>
      </c>
      <c r="Q553" s="711">
        <v>3000</v>
      </c>
      <c r="R553" s="156"/>
      <c r="S553" s="156" t="s">
        <v>8035</v>
      </c>
    </row>
    <row r="554" spans="1:19" ht="165.75" x14ac:dyDescent="0.2">
      <c r="A554" s="141" t="s">
        <v>8</v>
      </c>
      <c r="B554" s="259" t="s">
        <v>123</v>
      </c>
      <c r="C554" s="271" t="s">
        <v>8032</v>
      </c>
      <c r="D554" s="140" t="s">
        <v>7151</v>
      </c>
      <c r="E554" s="156" t="s">
        <v>8036</v>
      </c>
      <c r="F554" s="306" t="s">
        <v>173</v>
      </c>
      <c r="G554" s="306" t="s">
        <v>216</v>
      </c>
      <c r="H554" s="306" t="s">
        <v>431</v>
      </c>
      <c r="I554" s="156" t="s">
        <v>189</v>
      </c>
      <c r="J554" s="163" t="s">
        <v>8037</v>
      </c>
      <c r="K554" s="156"/>
      <c r="L554" s="156" t="s">
        <v>8038</v>
      </c>
      <c r="M554" s="166">
        <v>35829141</v>
      </c>
      <c r="N554" s="162">
        <v>44977</v>
      </c>
      <c r="O554" s="166">
        <v>2023</v>
      </c>
      <c r="P554" s="166">
        <v>2023</v>
      </c>
      <c r="Q554" s="711">
        <v>2200</v>
      </c>
      <c r="R554" s="156"/>
      <c r="S554" s="156" t="s">
        <v>8035</v>
      </c>
    </row>
    <row r="555" spans="1:19" ht="89.25" x14ac:dyDescent="0.2">
      <c r="A555" s="141" t="s">
        <v>8</v>
      </c>
      <c r="B555" s="259" t="s">
        <v>123</v>
      </c>
      <c r="C555" s="271" t="s">
        <v>8039</v>
      </c>
      <c r="D555" s="140" t="s">
        <v>8040</v>
      </c>
      <c r="E555" s="156" t="s">
        <v>8041</v>
      </c>
      <c r="F555" s="306" t="s">
        <v>173</v>
      </c>
      <c r="G555" s="306" t="s">
        <v>216</v>
      </c>
      <c r="H555" s="306" t="s">
        <v>674</v>
      </c>
      <c r="I555" s="156" t="s">
        <v>189</v>
      </c>
      <c r="J555" s="163" t="s">
        <v>8042</v>
      </c>
      <c r="K555" s="156"/>
      <c r="L555" s="156" t="s">
        <v>8043</v>
      </c>
      <c r="M555" s="166">
        <v>51286378</v>
      </c>
      <c r="N555" s="162">
        <v>45029</v>
      </c>
      <c r="O555" s="166">
        <v>2023</v>
      </c>
      <c r="P555" s="166">
        <v>2023</v>
      </c>
      <c r="Q555" s="711">
        <v>30000</v>
      </c>
      <c r="R555" s="156"/>
      <c r="S555" s="156" t="s">
        <v>8044</v>
      </c>
    </row>
    <row r="556" spans="1:19" ht="63.75" x14ac:dyDescent="0.2">
      <c r="A556" s="141" t="s">
        <v>8</v>
      </c>
      <c r="B556" s="259" t="s">
        <v>123</v>
      </c>
      <c r="C556" s="271" t="s">
        <v>8045</v>
      </c>
      <c r="D556" s="140" t="s">
        <v>8040</v>
      </c>
      <c r="E556" s="156" t="s">
        <v>8046</v>
      </c>
      <c r="F556" s="306" t="s">
        <v>173</v>
      </c>
      <c r="G556" s="306" t="s">
        <v>216</v>
      </c>
      <c r="H556" s="306" t="s">
        <v>674</v>
      </c>
      <c r="I556" s="156" t="s">
        <v>189</v>
      </c>
      <c r="J556" s="163" t="s">
        <v>8047</v>
      </c>
      <c r="K556" s="156"/>
      <c r="L556" s="156" t="s">
        <v>8043</v>
      </c>
      <c r="M556" s="166">
        <v>51286378</v>
      </c>
      <c r="N556" s="162">
        <v>45070</v>
      </c>
      <c r="O556" s="166">
        <v>2023</v>
      </c>
      <c r="P556" s="166">
        <v>2023</v>
      </c>
      <c r="Q556" s="711">
        <v>3000</v>
      </c>
      <c r="R556" s="156"/>
      <c r="S556" s="156" t="s">
        <v>8048</v>
      </c>
    </row>
    <row r="557" spans="1:19" ht="127.5" x14ac:dyDescent="0.2">
      <c r="A557" s="141" t="s">
        <v>8</v>
      </c>
      <c r="B557" s="259" t="s">
        <v>123</v>
      </c>
      <c r="C557" s="271" t="s">
        <v>8049</v>
      </c>
      <c r="D557" s="140" t="s">
        <v>7151</v>
      </c>
      <c r="E557" s="156" t="s">
        <v>8050</v>
      </c>
      <c r="F557" s="306" t="s">
        <v>173</v>
      </c>
      <c r="G557" s="306" t="s">
        <v>216</v>
      </c>
      <c r="H557" s="306" t="s">
        <v>431</v>
      </c>
      <c r="I557" s="156" t="s">
        <v>189</v>
      </c>
      <c r="J557" s="163" t="s">
        <v>8051</v>
      </c>
      <c r="K557" s="156"/>
      <c r="L557" s="156" t="s">
        <v>7118</v>
      </c>
      <c r="M557" s="166">
        <v>36599361</v>
      </c>
      <c r="N557" s="162">
        <v>45219</v>
      </c>
      <c r="O557" s="166">
        <v>2023</v>
      </c>
      <c r="P557" s="166">
        <v>2023</v>
      </c>
      <c r="Q557" s="711">
        <v>2000</v>
      </c>
      <c r="R557" s="156"/>
      <c r="S557" s="156" t="s">
        <v>8052</v>
      </c>
    </row>
    <row r="558" spans="1:19" ht="38.25" x14ac:dyDescent="0.2">
      <c r="A558" s="141" t="s">
        <v>8</v>
      </c>
      <c r="B558" s="259" t="s">
        <v>123</v>
      </c>
      <c r="C558" s="271" t="s">
        <v>8053</v>
      </c>
      <c r="D558" s="140" t="s">
        <v>8054</v>
      </c>
      <c r="E558" s="156" t="s">
        <v>8055</v>
      </c>
      <c r="F558" s="306" t="s">
        <v>173</v>
      </c>
      <c r="G558" s="306" t="s">
        <v>216</v>
      </c>
      <c r="H558" s="306" t="s">
        <v>699</v>
      </c>
      <c r="I558" s="156" t="s">
        <v>190</v>
      </c>
      <c r="J558" s="163" t="s">
        <v>3688</v>
      </c>
      <c r="K558" s="156"/>
      <c r="L558" s="156" t="s">
        <v>8056</v>
      </c>
      <c r="M558" s="166">
        <v>31797903</v>
      </c>
      <c r="N558" s="162">
        <v>44916</v>
      </c>
      <c r="O558" s="166">
        <v>2023</v>
      </c>
      <c r="P558" s="166">
        <v>2023</v>
      </c>
      <c r="Q558" s="711">
        <v>1750</v>
      </c>
      <c r="R558" s="156"/>
      <c r="S558" s="156" t="s">
        <v>8057</v>
      </c>
    </row>
    <row r="559" spans="1:19" ht="89.25" x14ac:dyDescent="0.2">
      <c r="A559" s="141" t="s">
        <v>8</v>
      </c>
      <c r="B559" s="259" t="s">
        <v>123</v>
      </c>
      <c r="C559" s="271" t="s">
        <v>8058</v>
      </c>
      <c r="D559" s="140" t="s">
        <v>8059</v>
      </c>
      <c r="E559" s="156" t="s">
        <v>8060</v>
      </c>
      <c r="F559" s="306" t="s">
        <v>173</v>
      </c>
      <c r="G559" s="306" t="s">
        <v>216</v>
      </c>
      <c r="H559" s="306" t="s">
        <v>365</v>
      </c>
      <c r="I559" s="156" t="s">
        <v>189</v>
      </c>
      <c r="J559" s="163" t="s">
        <v>3688</v>
      </c>
      <c r="K559" s="156"/>
      <c r="L559" s="156" t="s">
        <v>8015</v>
      </c>
      <c r="M559" s="166">
        <v>48146676</v>
      </c>
      <c r="N559" s="162">
        <v>44868</v>
      </c>
      <c r="O559" s="166">
        <v>2022</v>
      </c>
      <c r="P559" s="166">
        <v>2022</v>
      </c>
      <c r="Q559" s="711">
        <v>800</v>
      </c>
      <c r="R559" s="156"/>
      <c r="S559" s="156" t="s">
        <v>8061</v>
      </c>
    </row>
    <row r="560" spans="1:19" ht="114.75" x14ac:dyDescent="0.2">
      <c r="A560" s="141" t="s">
        <v>8</v>
      </c>
      <c r="B560" s="259" t="s">
        <v>123</v>
      </c>
      <c r="C560" s="271" t="s">
        <v>8062</v>
      </c>
      <c r="D560" s="140" t="s">
        <v>7116</v>
      </c>
      <c r="E560" s="156" t="s">
        <v>8063</v>
      </c>
      <c r="F560" s="306" t="s">
        <v>173</v>
      </c>
      <c r="G560" s="306" t="s">
        <v>216</v>
      </c>
      <c r="H560" s="306" t="s">
        <v>431</v>
      </c>
      <c r="I560" s="156" t="s">
        <v>189</v>
      </c>
      <c r="J560" s="163" t="s">
        <v>3688</v>
      </c>
      <c r="K560" s="156"/>
      <c r="L560" s="156" t="s">
        <v>8064</v>
      </c>
      <c r="M560" s="166">
        <v>31450474</v>
      </c>
      <c r="N560" s="162">
        <v>44911</v>
      </c>
      <c r="O560" s="166">
        <v>2022</v>
      </c>
      <c r="P560" s="166">
        <v>2022</v>
      </c>
      <c r="Q560" s="711">
        <v>5000</v>
      </c>
      <c r="R560" s="156"/>
      <c r="S560" s="156" t="s">
        <v>8065</v>
      </c>
    </row>
    <row r="561" spans="1:19" ht="153" x14ac:dyDescent="0.2">
      <c r="A561" s="141" t="s">
        <v>8</v>
      </c>
      <c r="B561" s="259" t="s">
        <v>123</v>
      </c>
      <c r="C561" s="271" t="s">
        <v>8066</v>
      </c>
      <c r="D561" s="140" t="s">
        <v>7109</v>
      </c>
      <c r="E561" s="156" t="s">
        <v>8067</v>
      </c>
      <c r="F561" s="306" t="s">
        <v>173</v>
      </c>
      <c r="G561" s="306" t="s">
        <v>216</v>
      </c>
      <c r="H561" s="306" t="s">
        <v>668</v>
      </c>
      <c r="I561" s="156" t="s">
        <v>190</v>
      </c>
      <c r="J561" s="163" t="s">
        <v>3688</v>
      </c>
      <c r="K561" s="156"/>
      <c r="L561" s="156" t="s">
        <v>8068</v>
      </c>
      <c r="M561" s="166">
        <v>35883375</v>
      </c>
      <c r="N561" s="162">
        <v>44945</v>
      </c>
      <c r="O561" s="166">
        <v>2023</v>
      </c>
      <c r="P561" s="166">
        <v>2023</v>
      </c>
      <c r="Q561" s="711">
        <v>14400</v>
      </c>
      <c r="R561" s="156"/>
      <c r="S561" s="156" t="s">
        <v>8069</v>
      </c>
    </row>
    <row r="562" spans="1:19" ht="153" x14ac:dyDescent="0.2">
      <c r="A562" s="141" t="s">
        <v>8</v>
      </c>
      <c r="B562" s="259" t="s">
        <v>123</v>
      </c>
      <c r="C562" s="271" t="s">
        <v>8070</v>
      </c>
      <c r="D562" s="140" t="s">
        <v>8071</v>
      </c>
      <c r="E562" s="156" t="s">
        <v>8072</v>
      </c>
      <c r="F562" s="306" t="s">
        <v>173</v>
      </c>
      <c r="G562" s="306" t="s">
        <v>216</v>
      </c>
      <c r="H562" s="306" t="s">
        <v>668</v>
      </c>
      <c r="I562" s="156" t="s">
        <v>190</v>
      </c>
      <c r="J562" s="163" t="s">
        <v>3688</v>
      </c>
      <c r="K562" s="156"/>
      <c r="L562" s="156" t="s">
        <v>12789</v>
      </c>
      <c r="M562" s="166">
        <v>31405851</v>
      </c>
      <c r="N562" s="162">
        <v>45012</v>
      </c>
      <c r="O562" s="166">
        <v>2023</v>
      </c>
      <c r="P562" s="166">
        <v>2023</v>
      </c>
      <c r="Q562" s="711">
        <v>8260</v>
      </c>
      <c r="R562" s="156"/>
      <c r="S562" s="156" t="s">
        <v>8069</v>
      </c>
    </row>
    <row r="563" spans="1:19" ht="89.25" x14ac:dyDescent="0.2">
      <c r="A563" s="141" t="s">
        <v>8</v>
      </c>
      <c r="B563" s="259" t="s">
        <v>123</v>
      </c>
      <c r="C563" s="271" t="s">
        <v>8073</v>
      </c>
      <c r="D563" s="140" t="s">
        <v>8074</v>
      </c>
      <c r="E563" s="156" t="s">
        <v>8075</v>
      </c>
      <c r="F563" s="306" t="s">
        <v>173</v>
      </c>
      <c r="G563" s="306" t="s">
        <v>216</v>
      </c>
      <c r="H563" s="306" t="s">
        <v>431</v>
      </c>
      <c r="I563" s="156" t="s">
        <v>189</v>
      </c>
      <c r="J563" s="163" t="s">
        <v>3688</v>
      </c>
      <c r="K563" s="156"/>
      <c r="L563" s="156" t="s">
        <v>8076</v>
      </c>
      <c r="M563" s="166">
        <v>46258132</v>
      </c>
      <c r="N563" s="162">
        <v>44915</v>
      </c>
      <c r="O563" s="166">
        <v>2022</v>
      </c>
      <c r="P563" s="166">
        <v>2023</v>
      </c>
      <c r="Q563" s="711">
        <v>1300</v>
      </c>
      <c r="R563" s="156"/>
      <c r="S563" s="156" t="s">
        <v>8077</v>
      </c>
    </row>
    <row r="564" spans="1:19" ht="25.5" x14ac:dyDescent="0.2">
      <c r="A564" s="141" t="s">
        <v>8</v>
      </c>
      <c r="B564" s="259" t="s">
        <v>123</v>
      </c>
      <c r="C564" s="271" t="s">
        <v>8078</v>
      </c>
      <c r="D564" s="140" t="s">
        <v>8079</v>
      </c>
      <c r="E564" s="156" t="s">
        <v>8080</v>
      </c>
      <c r="F564" s="306" t="s">
        <v>173</v>
      </c>
      <c r="G564" s="306" t="s">
        <v>216</v>
      </c>
      <c r="H564" s="306" t="s">
        <v>431</v>
      </c>
      <c r="I564" s="156" t="s">
        <v>189</v>
      </c>
      <c r="J564" s="163" t="s">
        <v>3688</v>
      </c>
      <c r="K564" s="156"/>
      <c r="L564" s="156" t="s">
        <v>8056</v>
      </c>
      <c r="M564" s="166">
        <v>31797903</v>
      </c>
      <c r="N564" s="162">
        <v>45079</v>
      </c>
      <c r="O564" s="166">
        <v>2023</v>
      </c>
      <c r="P564" s="166">
        <v>2023</v>
      </c>
      <c r="Q564" s="711">
        <v>2351</v>
      </c>
      <c r="R564" s="156"/>
      <c r="S564" s="156" t="s">
        <v>8081</v>
      </c>
    </row>
    <row r="565" spans="1:19" ht="25.5" x14ac:dyDescent="0.2">
      <c r="A565" s="141" t="s">
        <v>8</v>
      </c>
      <c r="B565" s="259" t="s">
        <v>123</v>
      </c>
      <c r="C565" s="271" t="s">
        <v>8082</v>
      </c>
      <c r="D565" s="140" t="s">
        <v>8079</v>
      </c>
      <c r="E565" s="156" t="s">
        <v>8083</v>
      </c>
      <c r="F565" s="306" t="s">
        <v>173</v>
      </c>
      <c r="G565" s="306" t="s">
        <v>216</v>
      </c>
      <c r="H565" s="306" t="s">
        <v>431</v>
      </c>
      <c r="I565" s="156" t="s">
        <v>189</v>
      </c>
      <c r="J565" s="163" t="s">
        <v>3688</v>
      </c>
      <c r="K565" s="156"/>
      <c r="L565" s="156" t="s">
        <v>8056</v>
      </c>
      <c r="M565" s="166">
        <v>31797903</v>
      </c>
      <c r="N565" s="162">
        <v>45196</v>
      </c>
      <c r="O565" s="166">
        <v>2023</v>
      </c>
      <c r="P565" s="166">
        <v>2023</v>
      </c>
      <c r="Q565" s="711">
        <v>6010</v>
      </c>
      <c r="R565" s="156"/>
      <c r="S565" s="156" t="s">
        <v>8081</v>
      </c>
    </row>
    <row r="566" spans="1:19" ht="114.75" x14ac:dyDescent="0.2">
      <c r="A566" s="141" t="s">
        <v>8</v>
      </c>
      <c r="B566" s="259" t="s">
        <v>123</v>
      </c>
      <c r="C566" s="271" t="s">
        <v>8084</v>
      </c>
      <c r="D566" s="140" t="s">
        <v>8085</v>
      </c>
      <c r="E566" s="156" t="s">
        <v>6489</v>
      </c>
      <c r="F566" s="306" t="s">
        <v>173</v>
      </c>
      <c r="G566" s="306" t="s">
        <v>216</v>
      </c>
      <c r="H566" s="306" t="s">
        <v>365</v>
      </c>
      <c r="I566" s="156" t="s">
        <v>189</v>
      </c>
      <c r="J566" s="163" t="s">
        <v>3688</v>
      </c>
      <c r="K566" s="156"/>
      <c r="L566" s="156" t="s">
        <v>7148</v>
      </c>
      <c r="M566" s="166">
        <v>54464609</v>
      </c>
      <c r="N566" s="162">
        <v>44974</v>
      </c>
      <c r="O566" s="166">
        <v>2023</v>
      </c>
      <c r="P566" s="166">
        <v>2023</v>
      </c>
      <c r="Q566" s="711">
        <v>450</v>
      </c>
      <c r="R566" s="156"/>
      <c r="S566" s="156" t="s">
        <v>8086</v>
      </c>
    </row>
    <row r="567" spans="1:19" ht="63.75" x14ac:dyDescent="0.2">
      <c r="A567" s="141" t="s">
        <v>8</v>
      </c>
      <c r="B567" s="259" t="s">
        <v>123</v>
      </c>
      <c r="C567" s="271" t="s">
        <v>8087</v>
      </c>
      <c r="D567" s="140" t="s">
        <v>8088</v>
      </c>
      <c r="E567" s="156" t="s">
        <v>8089</v>
      </c>
      <c r="F567" s="306" t="s">
        <v>173</v>
      </c>
      <c r="G567" s="306" t="s">
        <v>216</v>
      </c>
      <c r="H567" s="306" t="s">
        <v>668</v>
      </c>
      <c r="I567" s="156" t="s">
        <v>190</v>
      </c>
      <c r="J567" s="163"/>
      <c r="K567" s="156"/>
      <c r="L567" s="156" t="s">
        <v>8090</v>
      </c>
      <c r="M567" s="166"/>
      <c r="N567" s="162"/>
      <c r="O567" s="166"/>
      <c r="P567" s="166"/>
      <c r="Q567" s="711">
        <v>18400</v>
      </c>
      <c r="R567" s="156"/>
      <c r="S567" s="156" t="s">
        <v>8091</v>
      </c>
    </row>
    <row r="568" spans="1:19" ht="76.5" x14ac:dyDescent="0.2">
      <c r="A568" s="141" t="s">
        <v>8</v>
      </c>
      <c r="B568" s="259" t="s">
        <v>17</v>
      </c>
      <c r="C568" s="271" t="s">
        <v>8092</v>
      </c>
      <c r="D568" s="140" t="s">
        <v>8093</v>
      </c>
      <c r="E568" s="156" t="s">
        <v>8094</v>
      </c>
      <c r="F568" s="306" t="s">
        <v>173</v>
      </c>
      <c r="G568" s="306" t="s">
        <v>217</v>
      </c>
      <c r="H568" s="306" t="s">
        <v>614</v>
      </c>
      <c r="I568" s="156" t="s">
        <v>188</v>
      </c>
      <c r="J568" s="163"/>
      <c r="K568" s="156"/>
      <c r="L568" s="156" t="s">
        <v>8095</v>
      </c>
      <c r="M568" s="166">
        <v>30810787</v>
      </c>
      <c r="N568" s="162">
        <v>45189</v>
      </c>
      <c r="O568" s="166">
        <v>2023</v>
      </c>
      <c r="P568" s="166">
        <v>2023</v>
      </c>
      <c r="Q568" s="711">
        <v>6500</v>
      </c>
      <c r="R568" s="156"/>
      <c r="S568" s="156" t="s">
        <v>8092</v>
      </c>
    </row>
    <row r="569" spans="1:19" ht="25.5" x14ac:dyDescent="0.2">
      <c r="A569" s="141" t="s">
        <v>8</v>
      </c>
      <c r="B569" s="259" t="s">
        <v>17</v>
      </c>
      <c r="C569" s="271" t="s">
        <v>8096</v>
      </c>
      <c r="D569" s="140" t="s">
        <v>8093</v>
      </c>
      <c r="E569" s="156" t="s">
        <v>8097</v>
      </c>
      <c r="F569" s="306" t="s">
        <v>173</v>
      </c>
      <c r="G569" s="306" t="s">
        <v>217</v>
      </c>
      <c r="H569" s="306" t="s">
        <v>614</v>
      </c>
      <c r="I569" s="156" t="s">
        <v>188</v>
      </c>
      <c r="J569" s="163"/>
      <c r="K569" s="156"/>
      <c r="L569" s="156" t="s">
        <v>8098</v>
      </c>
      <c r="M569" s="166">
        <v>37873369</v>
      </c>
      <c r="N569" s="162">
        <v>45014</v>
      </c>
      <c r="O569" s="166">
        <v>2023</v>
      </c>
      <c r="P569" s="166">
        <v>2023</v>
      </c>
      <c r="Q569" s="711">
        <v>2000</v>
      </c>
      <c r="R569" s="156"/>
      <c r="S569" s="156" t="s">
        <v>8096</v>
      </c>
    </row>
    <row r="570" spans="1:19" ht="25.5" x14ac:dyDescent="0.2">
      <c r="A570" s="141" t="s">
        <v>8</v>
      </c>
      <c r="B570" s="259" t="s">
        <v>17</v>
      </c>
      <c r="C570" s="271" t="s">
        <v>8099</v>
      </c>
      <c r="D570" s="140" t="s">
        <v>8093</v>
      </c>
      <c r="E570" s="156" t="s">
        <v>8100</v>
      </c>
      <c r="F570" s="306" t="s">
        <v>173</v>
      </c>
      <c r="G570" s="306" t="s">
        <v>217</v>
      </c>
      <c r="H570" s="306" t="s">
        <v>614</v>
      </c>
      <c r="I570" s="156" t="s">
        <v>188</v>
      </c>
      <c r="J570" s="163"/>
      <c r="K570" s="156"/>
      <c r="L570" s="156" t="s">
        <v>8101</v>
      </c>
      <c r="M570" s="166">
        <v>37836901</v>
      </c>
      <c r="N570" s="162">
        <v>45071</v>
      </c>
      <c r="O570" s="166">
        <v>2023</v>
      </c>
      <c r="P570" s="166">
        <v>2023</v>
      </c>
      <c r="Q570" s="711">
        <v>4120</v>
      </c>
      <c r="R570" s="156"/>
      <c r="S570" s="156" t="s">
        <v>8099</v>
      </c>
    </row>
    <row r="571" spans="1:19" ht="25.5" x14ac:dyDescent="0.2">
      <c r="A571" s="141" t="s">
        <v>8</v>
      </c>
      <c r="B571" s="259" t="s">
        <v>17</v>
      </c>
      <c r="C571" s="271" t="s">
        <v>8102</v>
      </c>
      <c r="D571" s="140" t="s">
        <v>8093</v>
      </c>
      <c r="E571" s="156" t="s">
        <v>8103</v>
      </c>
      <c r="F571" s="306" t="s">
        <v>173</v>
      </c>
      <c r="G571" s="306" t="s">
        <v>217</v>
      </c>
      <c r="H571" s="306" t="s">
        <v>614</v>
      </c>
      <c r="I571" s="156" t="s">
        <v>188</v>
      </c>
      <c r="J571" s="163"/>
      <c r="K571" s="156"/>
      <c r="L571" s="156" t="s">
        <v>8104</v>
      </c>
      <c r="M571" s="166">
        <v>31305318</v>
      </c>
      <c r="N571" s="162">
        <v>45069</v>
      </c>
      <c r="O571" s="166">
        <v>2023</v>
      </c>
      <c r="P571" s="166">
        <v>2023</v>
      </c>
      <c r="Q571" s="711">
        <v>2000</v>
      </c>
      <c r="R571" s="156"/>
      <c r="S571" s="156" t="s">
        <v>8102</v>
      </c>
    </row>
    <row r="572" spans="1:19" ht="25.5" x14ac:dyDescent="0.2">
      <c r="A572" s="141" t="s">
        <v>8</v>
      </c>
      <c r="B572" s="259" t="s">
        <v>17</v>
      </c>
      <c r="C572" s="271" t="s">
        <v>8105</v>
      </c>
      <c r="D572" s="140" t="s">
        <v>8093</v>
      </c>
      <c r="E572" s="156" t="s">
        <v>8106</v>
      </c>
      <c r="F572" s="306" t="s">
        <v>173</v>
      </c>
      <c r="G572" s="306" t="s">
        <v>217</v>
      </c>
      <c r="H572" s="306" t="s">
        <v>614</v>
      </c>
      <c r="I572" s="156" t="s">
        <v>188</v>
      </c>
      <c r="J572" s="163"/>
      <c r="K572" s="156"/>
      <c r="L572" s="156" t="s">
        <v>8107</v>
      </c>
      <c r="M572" s="166">
        <v>31718523</v>
      </c>
      <c r="N572" s="162">
        <v>44937</v>
      </c>
      <c r="O572" s="166">
        <v>2023</v>
      </c>
      <c r="P572" s="166">
        <v>2023</v>
      </c>
      <c r="Q572" s="711">
        <v>1000</v>
      </c>
      <c r="R572" s="156"/>
      <c r="S572" s="156" t="s">
        <v>8105</v>
      </c>
    </row>
    <row r="573" spans="1:19" ht="38.25" x14ac:dyDescent="0.2">
      <c r="A573" s="141" t="s">
        <v>8</v>
      </c>
      <c r="B573" s="259" t="s">
        <v>17</v>
      </c>
      <c r="C573" s="271" t="s">
        <v>8108</v>
      </c>
      <c r="D573" s="140" t="s">
        <v>8093</v>
      </c>
      <c r="E573" s="156" t="s">
        <v>8109</v>
      </c>
      <c r="F573" s="306" t="s">
        <v>173</v>
      </c>
      <c r="G573" s="306" t="s">
        <v>217</v>
      </c>
      <c r="H573" s="306" t="s">
        <v>614</v>
      </c>
      <c r="I573" s="156" t="s">
        <v>188</v>
      </c>
      <c r="J573" s="163"/>
      <c r="K573" s="156"/>
      <c r="L573" s="156" t="s">
        <v>8110</v>
      </c>
      <c r="M573" s="166" t="s">
        <v>8111</v>
      </c>
      <c r="N573" s="162">
        <v>44944</v>
      </c>
      <c r="O573" s="166">
        <v>2023</v>
      </c>
      <c r="P573" s="166">
        <v>2023</v>
      </c>
      <c r="Q573" s="711">
        <v>2250</v>
      </c>
      <c r="R573" s="156"/>
      <c r="S573" s="156" t="s">
        <v>8108</v>
      </c>
    </row>
    <row r="574" spans="1:19" ht="38.25" x14ac:dyDescent="0.2">
      <c r="A574" s="141" t="s">
        <v>8</v>
      </c>
      <c r="B574" s="259" t="s">
        <v>17</v>
      </c>
      <c r="C574" s="271" t="s">
        <v>8112</v>
      </c>
      <c r="D574" s="140" t="s">
        <v>8093</v>
      </c>
      <c r="E574" s="156" t="s">
        <v>8113</v>
      </c>
      <c r="F574" s="306" t="s">
        <v>173</v>
      </c>
      <c r="G574" s="306" t="s">
        <v>217</v>
      </c>
      <c r="H574" s="306" t="s">
        <v>614</v>
      </c>
      <c r="I574" s="156" t="s">
        <v>188</v>
      </c>
      <c r="J574" s="163"/>
      <c r="K574" s="156"/>
      <c r="L574" s="156" t="s">
        <v>8114</v>
      </c>
      <c r="M574" s="166" t="s">
        <v>8115</v>
      </c>
      <c r="N574" s="162">
        <v>44937</v>
      </c>
      <c r="O574" s="166">
        <v>2023</v>
      </c>
      <c r="P574" s="166">
        <v>2023</v>
      </c>
      <c r="Q574" s="711">
        <v>1800</v>
      </c>
      <c r="R574" s="156"/>
      <c r="S574" s="156" t="s">
        <v>8112</v>
      </c>
    </row>
    <row r="575" spans="1:19" ht="25.5" x14ac:dyDescent="0.2">
      <c r="A575" s="141" t="s">
        <v>8</v>
      </c>
      <c r="B575" s="259" t="s">
        <v>17</v>
      </c>
      <c r="C575" s="271" t="s">
        <v>8116</v>
      </c>
      <c r="D575" s="140" t="s">
        <v>8117</v>
      </c>
      <c r="E575" s="156" t="s">
        <v>8118</v>
      </c>
      <c r="F575" s="306" t="s">
        <v>173</v>
      </c>
      <c r="G575" s="306" t="s">
        <v>217</v>
      </c>
      <c r="H575" s="306" t="s">
        <v>594</v>
      </c>
      <c r="I575" s="156" t="s">
        <v>188</v>
      </c>
      <c r="J575" s="163"/>
      <c r="K575" s="156"/>
      <c r="L575" s="156" t="s">
        <v>8076</v>
      </c>
      <c r="M575" s="166">
        <v>46258132</v>
      </c>
      <c r="N575" s="162">
        <v>45028</v>
      </c>
      <c r="O575" s="166">
        <v>2023</v>
      </c>
      <c r="P575" s="166">
        <v>2023</v>
      </c>
      <c r="Q575" s="711">
        <v>2000</v>
      </c>
      <c r="R575" s="156"/>
      <c r="S575" s="156" t="s">
        <v>8116</v>
      </c>
    </row>
    <row r="576" spans="1:19" ht="38.25" x14ac:dyDescent="0.2">
      <c r="A576" s="141" t="s">
        <v>8</v>
      </c>
      <c r="B576" s="259" t="s">
        <v>17</v>
      </c>
      <c r="C576" s="271" t="s">
        <v>8119</v>
      </c>
      <c r="D576" s="140" t="s">
        <v>8120</v>
      </c>
      <c r="E576" s="156" t="s">
        <v>7186</v>
      </c>
      <c r="F576" s="306" t="s">
        <v>173</v>
      </c>
      <c r="G576" s="306" t="s">
        <v>217</v>
      </c>
      <c r="H576" s="306" t="s">
        <v>605</v>
      </c>
      <c r="I576" s="156" t="s">
        <v>188</v>
      </c>
      <c r="J576" s="163"/>
      <c r="K576" s="156"/>
      <c r="L576" s="156" t="s">
        <v>8121</v>
      </c>
      <c r="M576" s="166">
        <v>43369367</v>
      </c>
      <c r="N576" s="162">
        <v>45264</v>
      </c>
      <c r="O576" s="166">
        <v>2023</v>
      </c>
      <c r="P576" s="166">
        <v>2023</v>
      </c>
      <c r="Q576" s="711">
        <v>245</v>
      </c>
      <c r="R576" s="156"/>
      <c r="S576" s="156" t="s">
        <v>8119</v>
      </c>
    </row>
    <row r="577" spans="1:19" ht="38.25" x14ac:dyDescent="0.2">
      <c r="A577" s="141" t="s">
        <v>8</v>
      </c>
      <c r="B577" s="259" t="s">
        <v>17</v>
      </c>
      <c r="C577" s="271" t="s">
        <v>8122</v>
      </c>
      <c r="D577" s="140" t="s">
        <v>8123</v>
      </c>
      <c r="E577" s="156" t="s">
        <v>7186</v>
      </c>
      <c r="F577" s="306" t="s">
        <v>173</v>
      </c>
      <c r="G577" s="306" t="s">
        <v>217</v>
      </c>
      <c r="H577" s="306" t="s">
        <v>605</v>
      </c>
      <c r="I577" s="156" t="s">
        <v>188</v>
      </c>
      <c r="J577" s="163"/>
      <c r="K577" s="156"/>
      <c r="L577" s="156" t="s">
        <v>8124</v>
      </c>
      <c r="M577" s="166">
        <v>36480878</v>
      </c>
      <c r="N577" s="162">
        <v>45209</v>
      </c>
      <c r="O577" s="166">
        <v>2023</v>
      </c>
      <c r="P577" s="166">
        <v>2023</v>
      </c>
      <c r="Q577" s="711">
        <v>300</v>
      </c>
      <c r="R577" s="156"/>
      <c r="S577" s="156" t="s">
        <v>8122</v>
      </c>
    </row>
    <row r="578" spans="1:19" ht="89.25" x14ac:dyDescent="0.2">
      <c r="A578" s="141" t="s">
        <v>8</v>
      </c>
      <c r="B578" s="259" t="s">
        <v>17</v>
      </c>
      <c r="C578" s="271" t="s">
        <v>8125</v>
      </c>
      <c r="D578" s="140" t="s">
        <v>8126</v>
      </c>
      <c r="E578" s="156" t="s">
        <v>8127</v>
      </c>
      <c r="F578" s="306" t="s">
        <v>173</v>
      </c>
      <c r="G578" s="306" t="s">
        <v>217</v>
      </c>
      <c r="H578" s="306" t="s">
        <v>687</v>
      </c>
      <c r="I578" s="156" t="s">
        <v>188</v>
      </c>
      <c r="J578" s="163"/>
      <c r="K578" s="156"/>
      <c r="L578" s="156" t="s">
        <v>8128</v>
      </c>
      <c r="M578" s="166">
        <v>36453633</v>
      </c>
      <c r="N578" s="162">
        <v>45202</v>
      </c>
      <c r="O578" s="166">
        <v>2023</v>
      </c>
      <c r="P578" s="166">
        <v>2023</v>
      </c>
      <c r="Q578" s="711">
        <v>2520</v>
      </c>
      <c r="R578" s="156"/>
      <c r="S578" s="156" t="s">
        <v>8125</v>
      </c>
    </row>
    <row r="579" spans="1:19" ht="38.25" x14ac:dyDescent="0.2">
      <c r="A579" s="141" t="s">
        <v>8</v>
      </c>
      <c r="B579" s="259" t="s">
        <v>17</v>
      </c>
      <c r="C579" s="271" t="s">
        <v>8129</v>
      </c>
      <c r="D579" s="140" t="s">
        <v>8123</v>
      </c>
      <c r="E579" s="156" t="s">
        <v>7186</v>
      </c>
      <c r="F579" s="306" t="s">
        <v>173</v>
      </c>
      <c r="G579" s="306" t="s">
        <v>217</v>
      </c>
      <c r="H579" s="306" t="s">
        <v>605</v>
      </c>
      <c r="I579" s="156" t="s">
        <v>188</v>
      </c>
      <c r="J579" s="163"/>
      <c r="K579" s="156"/>
      <c r="L579" s="156" t="s">
        <v>8130</v>
      </c>
      <c r="M579" s="166">
        <v>44383649</v>
      </c>
      <c r="N579" s="162">
        <v>45171</v>
      </c>
      <c r="O579" s="166">
        <v>2023</v>
      </c>
      <c r="P579" s="166">
        <v>2023</v>
      </c>
      <c r="Q579" s="711">
        <v>300</v>
      </c>
      <c r="R579" s="156"/>
      <c r="S579" s="156" t="s">
        <v>8129</v>
      </c>
    </row>
    <row r="580" spans="1:19" ht="38.25" x14ac:dyDescent="0.2">
      <c r="A580" s="141" t="s">
        <v>8</v>
      </c>
      <c r="B580" s="259" t="s">
        <v>17</v>
      </c>
      <c r="C580" s="271" t="s">
        <v>8131</v>
      </c>
      <c r="D580" s="140" t="s">
        <v>8120</v>
      </c>
      <c r="E580" s="156" t="s">
        <v>7186</v>
      </c>
      <c r="F580" s="306" t="s">
        <v>173</v>
      </c>
      <c r="G580" s="306" t="s">
        <v>217</v>
      </c>
      <c r="H580" s="306" t="s">
        <v>605</v>
      </c>
      <c r="I580" s="156" t="s">
        <v>188</v>
      </c>
      <c r="J580" s="163"/>
      <c r="K580" s="156"/>
      <c r="L580" s="156" t="s">
        <v>8121</v>
      </c>
      <c r="M580" s="166">
        <v>43369367</v>
      </c>
      <c r="N580" s="162">
        <v>45202</v>
      </c>
      <c r="O580" s="166">
        <v>2023</v>
      </c>
      <c r="P580" s="166">
        <v>2023</v>
      </c>
      <c r="Q580" s="711">
        <v>340</v>
      </c>
      <c r="R580" s="156"/>
      <c r="S580" s="156" t="s">
        <v>8131</v>
      </c>
    </row>
    <row r="581" spans="1:19" ht="38.25" x14ac:dyDescent="0.2">
      <c r="A581" s="141" t="s">
        <v>8</v>
      </c>
      <c r="B581" s="259" t="s">
        <v>17</v>
      </c>
      <c r="C581" s="271" t="s">
        <v>8132</v>
      </c>
      <c r="D581" s="140" t="s">
        <v>8123</v>
      </c>
      <c r="E581" s="156" t="s">
        <v>7186</v>
      </c>
      <c r="F581" s="306" t="s">
        <v>173</v>
      </c>
      <c r="G581" s="306" t="s">
        <v>217</v>
      </c>
      <c r="H581" s="306" t="s">
        <v>605</v>
      </c>
      <c r="I581" s="156" t="s">
        <v>188</v>
      </c>
      <c r="J581" s="163"/>
      <c r="K581" s="156"/>
      <c r="L581" s="156" t="s">
        <v>8133</v>
      </c>
      <c r="M581" s="166">
        <v>51115484</v>
      </c>
      <c r="N581" s="162">
        <v>45012</v>
      </c>
      <c r="O581" s="166">
        <v>2023</v>
      </c>
      <c r="P581" s="166">
        <v>2023</v>
      </c>
      <c r="Q581" s="711">
        <v>330</v>
      </c>
      <c r="R581" s="156"/>
      <c r="S581" s="156" t="s">
        <v>8132</v>
      </c>
    </row>
    <row r="582" spans="1:19" ht="25.5" x14ac:dyDescent="0.2">
      <c r="A582" s="141" t="s">
        <v>8</v>
      </c>
      <c r="B582" s="259" t="s">
        <v>17</v>
      </c>
      <c r="C582" s="271" t="s">
        <v>8134</v>
      </c>
      <c r="D582" s="140" t="s">
        <v>8117</v>
      </c>
      <c r="E582" s="156" t="s">
        <v>8135</v>
      </c>
      <c r="F582" s="306" t="s">
        <v>173</v>
      </c>
      <c r="G582" s="306" t="s">
        <v>217</v>
      </c>
      <c r="H582" s="306" t="s">
        <v>594</v>
      </c>
      <c r="I582" s="156" t="s">
        <v>188</v>
      </c>
      <c r="J582" s="163"/>
      <c r="K582" s="156"/>
      <c r="L582" s="156" t="s">
        <v>8136</v>
      </c>
      <c r="M582" s="166">
        <v>44635591</v>
      </c>
      <c r="N582" s="162">
        <v>45089</v>
      </c>
      <c r="O582" s="166">
        <v>2023</v>
      </c>
      <c r="P582" s="166">
        <v>2023</v>
      </c>
      <c r="Q582" s="711">
        <v>2400</v>
      </c>
      <c r="R582" s="156"/>
      <c r="S582" s="156" t="s">
        <v>8134</v>
      </c>
    </row>
    <row r="583" spans="1:19" ht="178.5" x14ac:dyDescent="0.2">
      <c r="A583" s="141" t="s">
        <v>8</v>
      </c>
      <c r="B583" s="259" t="s">
        <v>51</v>
      </c>
      <c r="C583" s="271" t="s">
        <v>8137</v>
      </c>
      <c r="D583" s="140" t="s">
        <v>7774</v>
      </c>
      <c r="E583" s="156" t="s">
        <v>8138</v>
      </c>
      <c r="F583" s="306" t="s">
        <v>173</v>
      </c>
      <c r="G583" s="306" t="s">
        <v>215</v>
      </c>
      <c r="H583" s="306" t="s">
        <v>537</v>
      </c>
      <c r="I583" s="156" t="s">
        <v>187</v>
      </c>
      <c r="J583" s="163"/>
      <c r="K583" s="156"/>
      <c r="L583" s="156" t="s">
        <v>8139</v>
      </c>
      <c r="M583" s="166">
        <v>30810710</v>
      </c>
      <c r="N583" s="162">
        <v>45190</v>
      </c>
      <c r="O583" s="166">
        <v>2023</v>
      </c>
      <c r="P583" s="166">
        <v>2023</v>
      </c>
      <c r="Q583" s="711">
        <v>713</v>
      </c>
      <c r="R583" s="156"/>
      <c r="S583" s="156" t="s">
        <v>8140</v>
      </c>
    </row>
    <row r="584" spans="1:19" ht="153" x14ac:dyDescent="0.2">
      <c r="A584" s="141" t="s">
        <v>8</v>
      </c>
      <c r="B584" s="259" t="s">
        <v>51</v>
      </c>
      <c r="C584" s="271" t="s">
        <v>8141</v>
      </c>
      <c r="D584" s="140" t="s">
        <v>7787</v>
      </c>
      <c r="E584" s="156" t="s">
        <v>8142</v>
      </c>
      <c r="F584" s="306" t="s">
        <v>173</v>
      </c>
      <c r="G584" s="306" t="s">
        <v>215</v>
      </c>
      <c r="H584" s="306" t="s">
        <v>603</v>
      </c>
      <c r="I584" s="156" t="s">
        <v>187</v>
      </c>
      <c r="J584" s="163"/>
      <c r="K584" s="156"/>
      <c r="L584" s="156" t="s">
        <v>8139</v>
      </c>
      <c r="M584" s="166">
        <v>30810710</v>
      </c>
      <c r="N584" s="162">
        <v>45261</v>
      </c>
      <c r="O584" s="166">
        <v>2023</v>
      </c>
      <c r="P584" s="166">
        <v>2023</v>
      </c>
      <c r="Q584" s="711">
        <v>1350</v>
      </c>
      <c r="R584" s="156"/>
      <c r="S584" s="156" t="s">
        <v>8143</v>
      </c>
    </row>
    <row r="585" spans="1:19" ht="178.5" x14ac:dyDescent="0.2">
      <c r="A585" s="141" t="s">
        <v>8</v>
      </c>
      <c r="B585" s="259" t="s">
        <v>51</v>
      </c>
      <c r="C585" s="271" t="s">
        <v>8144</v>
      </c>
      <c r="D585" s="140" t="s">
        <v>8145</v>
      </c>
      <c r="E585" s="156" t="s">
        <v>8146</v>
      </c>
      <c r="F585" s="306" t="s">
        <v>173</v>
      </c>
      <c r="G585" s="306" t="s">
        <v>215</v>
      </c>
      <c r="H585" s="306" t="s">
        <v>537</v>
      </c>
      <c r="I585" s="156" t="s">
        <v>187</v>
      </c>
      <c r="J585" s="163"/>
      <c r="K585" s="156"/>
      <c r="L585" s="156" t="s">
        <v>8139</v>
      </c>
      <c r="M585" s="166">
        <v>30810710</v>
      </c>
      <c r="N585" s="162">
        <v>44869</v>
      </c>
      <c r="O585" s="166">
        <v>2022</v>
      </c>
      <c r="P585" s="166">
        <v>2023</v>
      </c>
      <c r="Q585" s="711">
        <v>700</v>
      </c>
      <c r="R585" s="156"/>
      <c r="S585" s="156" t="s">
        <v>8147</v>
      </c>
    </row>
    <row r="586" spans="1:19" ht="178.5" x14ac:dyDescent="0.2">
      <c r="A586" s="141" t="s">
        <v>8</v>
      </c>
      <c r="B586" s="259" t="s">
        <v>51</v>
      </c>
      <c r="C586" s="271" t="s">
        <v>8148</v>
      </c>
      <c r="D586" s="140" t="s">
        <v>8145</v>
      </c>
      <c r="E586" s="156" t="s">
        <v>8149</v>
      </c>
      <c r="F586" s="306" t="s">
        <v>173</v>
      </c>
      <c r="G586" s="306" t="s">
        <v>215</v>
      </c>
      <c r="H586" s="306" t="s">
        <v>537</v>
      </c>
      <c r="I586" s="156" t="s">
        <v>187</v>
      </c>
      <c r="J586" s="163"/>
      <c r="K586" s="156"/>
      <c r="L586" s="156" t="s">
        <v>8139</v>
      </c>
      <c r="M586" s="166">
        <v>30810710</v>
      </c>
      <c r="N586" s="162">
        <v>44869</v>
      </c>
      <c r="O586" s="166">
        <v>2022</v>
      </c>
      <c r="P586" s="166">
        <v>2023</v>
      </c>
      <c r="Q586" s="711">
        <v>490</v>
      </c>
      <c r="R586" s="156"/>
      <c r="S586" s="156" t="s">
        <v>8150</v>
      </c>
    </row>
    <row r="587" spans="1:19" ht="25.5" x14ac:dyDescent="0.2">
      <c r="A587" s="141" t="s">
        <v>8</v>
      </c>
      <c r="B587" s="259" t="s">
        <v>51</v>
      </c>
      <c r="C587" s="271" t="s">
        <v>8151</v>
      </c>
      <c r="D587" s="140" t="s">
        <v>8152</v>
      </c>
      <c r="E587" s="156" t="s">
        <v>8153</v>
      </c>
      <c r="F587" s="306" t="s">
        <v>173</v>
      </c>
      <c r="G587" s="306" t="s">
        <v>215</v>
      </c>
      <c r="H587" s="306" t="s">
        <v>592</v>
      </c>
      <c r="I587" s="156" t="s">
        <v>187</v>
      </c>
      <c r="J587" s="163"/>
      <c r="K587" s="156"/>
      <c r="L587" s="156" t="s">
        <v>8154</v>
      </c>
      <c r="M587" s="166" t="s">
        <v>7233</v>
      </c>
      <c r="N587" s="162">
        <v>45315</v>
      </c>
      <c r="O587" s="166">
        <v>2023</v>
      </c>
      <c r="P587" s="166">
        <v>2024</v>
      </c>
      <c r="Q587" s="711">
        <v>900</v>
      </c>
      <c r="R587" s="156"/>
      <c r="S587" s="156" t="s">
        <v>8151</v>
      </c>
    </row>
    <row r="588" spans="1:19" ht="38.25" x14ac:dyDescent="0.2">
      <c r="A588" s="141" t="s">
        <v>8</v>
      </c>
      <c r="B588" s="259" t="s">
        <v>51</v>
      </c>
      <c r="C588" s="271" t="s">
        <v>8155</v>
      </c>
      <c r="D588" s="140" t="s">
        <v>8156</v>
      </c>
      <c r="E588" s="156" t="s">
        <v>8157</v>
      </c>
      <c r="F588" s="306" t="s">
        <v>173</v>
      </c>
      <c r="G588" s="306" t="s">
        <v>215</v>
      </c>
      <c r="H588" s="306" t="s">
        <v>592</v>
      </c>
      <c r="I588" s="156" t="s">
        <v>187</v>
      </c>
      <c r="J588" s="163"/>
      <c r="K588" s="156"/>
      <c r="L588" s="156" t="s">
        <v>8154</v>
      </c>
      <c r="M588" s="166" t="s">
        <v>7233</v>
      </c>
      <c r="N588" s="162">
        <v>45402</v>
      </c>
      <c r="O588" s="166">
        <v>2023</v>
      </c>
      <c r="P588" s="166">
        <v>2024</v>
      </c>
      <c r="Q588" s="711">
        <v>20000</v>
      </c>
      <c r="R588" s="156"/>
      <c r="S588" s="156" t="s">
        <v>8155</v>
      </c>
    </row>
    <row r="589" spans="1:19" ht="38.25" x14ac:dyDescent="0.2">
      <c r="A589" s="141" t="s">
        <v>8</v>
      </c>
      <c r="B589" s="259" t="s">
        <v>51</v>
      </c>
      <c r="C589" s="271" t="s">
        <v>8158</v>
      </c>
      <c r="D589" s="140" t="s">
        <v>8159</v>
      </c>
      <c r="E589" s="156" t="s">
        <v>8160</v>
      </c>
      <c r="F589" s="306" t="s">
        <v>173</v>
      </c>
      <c r="G589" s="306" t="s">
        <v>215</v>
      </c>
      <c r="H589" s="306" t="s">
        <v>537</v>
      </c>
      <c r="I589" s="156" t="s">
        <v>187</v>
      </c>
      <c r="J589" s="163"/>
      <c r="K589" s="156"/>
      <c r="L589" s="156" t="s">
        <v>8161</v>
      </c>
      <c r="M589" s="166">
        <v>397610</v>
      </c>
      <c r="N589" s="162">
        <v>44844</v>
      </c>
      <c r="O589" s="166">
        <v>2022</v>
      </c>
      <c r="P589" s="166">
        <v>2023</v>
      </c>
      <c r="Q589" s="711">
        <v>56000</v>
      </c>
      <c r="R589" s="156"/>
      <c r="S589" s="156" t="s">
        <v>8158</v>
      </c>
    </row>
    <row r="590" spans="1:19" ht="25.5" x14ac:dyDescent="0.2">
      <c r="A590" s="141" t="s">
        <v>8</v>
      </c>
      <c r="B590" s="259" t="s">
        <v>51</v>
      </c>
      <c r="C590" s="271" t="s">
        <v>8162</v>
      </c>
      <c r="D590" s="140" t="s">
        <v>8159</v>
      </c>
      <c r="E590" s="156" t="s">
        <v>8163</v>
      </c>
      <c r="F590" s="306" t="s">
        <v>173</v>
      </c>
      <c r="G590" s="306" t="s">
        <v>215</v>
      </c>
      <c r="H590" s="306" t="s">
        <v>537</v>
      </c>
      <c r="I590" s="156" t="s">
        <v>187</v>
      </c>
      <c r="J590" s="163"/>
      <c r="K590" s="156"/>
      <c r="L590" s="156" t="s">
        <v>8161</v>
      </c>
      <c r="M590" s="166">
        <v>397610</v>
      </c>
      <c r="N590" s="162">
        <v>44837</v>
      </c>
      <c r="O590" s="166">
        <v>2022</v>
      </c>
      <c r="P590" s="166">
        <v>2023</v>
      </c>
      <c r="Q590" s="711">
        <v>165215</v>
      </c>
      <c r="R590" s="156"/>
      <c r="S590" s="156" t="s">
        <v>8162</v>
      </c>
    </row>
    <row r="591" spans="1:19" ht="216.75" x14ac:dyDescent="0.2">
      <c r="A591" s="141" t="s">
        <v>8</v>
      </c>
      <c r="B591" s="259" t="s">
        <v>51</v>
      </c>
      <c r="C591" s="271" t="s">
        <v>8164</v>
      </c>
      <c r="D591" s="140" t="s">
        <v>8165</v>
      </c>
      <c r="E591" s="156" t="s">
        <v>8166</v>
      </c>
      <c r="F591" s="306" t="s">
        <v>173</v>
      </c>
      <c r="G591" s="306" t="s">
        <v>215</v>
      </c>
      <c r="H591" s="306" t="s">
        <v>459</v>
      </c>
      <c r="I591" s="156" t="s">
        <v>187</v>
      </c>
      <c r="J591" s="163" t="s">
        <v>8167</v>
      </c>
      <c r="K591" s="156" t="s">
        <v>8168</v>
      </c>
      <c r="L591" s="156" t="s">
        <v>3472</v>
      </c>
      <c r="M591" s="166">
        <v>30857571</v>
      </c>
      <c r="N591" s="162">
        <v>45238</v>
      </c>
      <c r="O591" s="166">
        <v>2023</v>
      </c>
      <c r="P591" s="166">
        <v>2023</v>
      </c>
      <c r="Q591" s="711">
        <v>5000</v>
      </c>
      <c r="R591" s="156"/>
      <c r="S591" s="156" t="s">
        <v>8169</v>
      </c>
    </row>
    <row r="592" spans="1:19" ht="255" x14ac:dyDescent="0.2">
      <c r="A592" s="141" t="s">
        <v>8</v>
      </c>
      <c r="B592" s="259" t="s">
        <v>51</v>
      </c>
      <c r="C592" s="271" t="s">
        <v>8170</v>
      </c>
      <c r="D592" s="140" t="s">
        <v>8171</v>
      </c>
      <c r="E592" s="156" t="s">
        <v>8172</v>
      </c>
      <c r="F592" s="306" t="s">
        <v>173</v>
      </c>
      <c r="G592" s="306" t="s">
        <v>215</v>
      </c>
      <c r="H592" s="306" t="s">
        <v>459</v>
      </c>
      <c r="I592" s="156" t="s">
        <v>187</v>
      </c>
      <c r="J592" s="163"/>
      <c r="K592" s="156"/>
      <c r="L592" s="156" t="s">
        <v>8173</v>
      </c>
      <c r="M592" s="166">
        <v>36022047</v>
      </c>
      <c r="N592" s="162">
        <v>45072</v>
      </c>
      <c r="O592" s="166">
        <v>2023</v>
      </c>
      <c r="P592" s="166">
        <v>2023</v>
      </c>
      <c r="Q592" s="711">
        <v>16400</v>
      </c>
      <c r="R592" s="156"/>
      <c r="S592" s="156" t="s">
        <v>12790</v>
      </c>
    </row>
    <row r="593" spans="1:19" ht="76.5" x14ac:dyDescent="0.2">
      <c r="A593" s="141" t="s">
        <v>8</v>
      </c>
      <c r="B593" s="259" t="s">
        <v>51</v>
      </c>
      <c r="C593" s="271" t="s">
        <v>8174</v>
      </c>
      <c r="D593" s="140" t="s">
        <v>8175</v>
      </c>
      <c r="E593" s="156" t="s">
        <v>8176</v>
      </c>
      <c r="F593" s="306" t="s">
        <v>173</v>
      </c>
      <c r="G593" s="306" t="s">
        <v>215</v>
      </c>
      <c r="H593" s="306" t="s">
        <v>459</v>
      </c>
      <c r="I593" s="156" t="s">
        <v>187</v>
      </c>
      <c r="J593" s="163"/>
      <c r="K593" s="156"/>
      <c r="L593" s="156" t="s">
        <v>8177</v>
      </c>
      <c r="M593" s="166">
        <v>31721770</v>
      </c>
      <c r="N593" s="162">
        <v>44981</v>
      </c>
      <c r="O593" s="166">
        <v>2023</v>
      </c>
      <c r="P593" s="166">
        <v>2023</v>
      </c>
      <c r="Q593" s="711">
        <v>1350</v>
      </c>
      <c r="R593" s="156"/>
      <c r="S593" s="156" t="s">
        <v>8178</v>
      </c>
    </row>
    <row r="594" spans="1:19" ht="255" x14ac:dyDescent="0.2">
      <c r="A594" s="141" t="s">
        <v>8</v>
      </c>
      <c r="B594" s="259" t="s">
        <v>51</v>
      </c>
      <c r="C594" s="271" t="s">
        <v>8179</v>
      </c>
      <c r="D594" s="140" t="s">
        <v>8175</v>
      </c>
      <c r="E594" s="156" t="s">
        <v>8180</v>
      </c>
      <c r="F594" s="306" t="s">
        <v>173</v>
      </c>
      <c r="G594" s="306" t="s">
        <v>215</v>
      </c>
      <c r="H594" s="306" t="s">
        <v>459</v>
      </c>
      <c r="I594" s="156" t="s">
        <v>187</v>
      </c>
      <c r="J594" s="163"/>
      <c r="K594" s="156"/>
      <c r="L594" s="156" t="s">
        <v>8181</v>
      </c>
      <c r="M594" s="166" t="s">
        <v>8182</v>
      </c>
      <c r="N594" s="162">
        <v>45034</v>
      </c>
      <c r="O594" s="166">
        <v>2023</v>
      </c>
      <c r="P594" s="166">
        <v>2023</v>
      </c>
      <c r="Q594" s="711">
        <v>9999</v>
      </c>
      <c r="R594" s="156"/>
      <c r="S594" s="156" t="s">
        <v>8183</v>
      </c>
    </row>
    <row r="595" spans="1:19" ht="102" x14ac:dyDescent="0.2">
      <c r="A595" s="141" t="s">
        <v>8</v>
      </c>
      <c r="B595" s="259" t="s">
        <v>51</v>
      </c>
      <c r="C595" s="271" t="s">
        <v>8184</v>
      </c>
      <c r="D595" s="140" t="s">
        <v>8175</v>
      </c>
      <c r="E595" s="156" t="s">
        <v>8185</v>
      </c>
      <c r="F595" s="306" t="s">
        <v>173</v>
      </c>
      <c r="G595" s="306" t="s">
        <v>215</v>
      </c>
      <c r="H595" s="306" t="s">
        <v>459</v>
      </c>
      <c r="I595" s="156" t="s">
        <v>187</v>
      </c>
      <c r="J595" s="163"/>
      <c r="K595" s="156"/>
      <c r="L595" s="156" t="s">
        <v>8139</v>
      </c>
      <c r="M595" s="166">
        <v>30810710</v>
      </c>
      <c r="N595" s="162">
        <v>45091</v>
      </c>
      <c r="O595" s="166"/>
      <c r="P595" s="166">
        <v>2023</v>
      </c>
      <c r="Q595" s="711">
        <v>1650</v>
      </c>
      <c r="R595" s="156"/>
      <c r="S595" s="156" t="s">
        <v>8186</v>
      </c>
    </row>
    <row r="596" spans="1:19" ht="38.25" x14ac:dyDescent="0.2">
      <c r="A596" s="141" t="s">
        <v>8</v>
      </c>
      <c r="B596" s="259" t="s">
        <v>51</v>
      </c>
      <c r="C596" s="271" t="s">
        <v>8187</v>
      </c>
      <c r="D596" s="140" t="s">
        <v>6679</v>
      </c>
      <c r="E596" s="156" t="s">
        <v>8188</v>
      </c>
      <c r="F596" s="306" t="s">
        <v>173</v>
      </c>
      <c r="G596" s="306" t="s">
        <v>215</v>
      </c>
      <c r="H596" s="306" t="s">
        <v>537</v>
      </c>
      <c r="I596" s="156" t="s">
        <v>187</v>
      </c>
      <c r="J596" s="163"/>
      <c r="K596" s="156"/>
      <c r="L596" s="156" t="s">
        <v>8189</v>
      </c>
      <c r="M596" s="166" t="s">
        <v>7233</v>
      </c>
      <c r="N596" s="162">
        <v>45014</v>
      </c>
      <c r="O596" s="166">
        <v>2023</v>
      </c>
      <c r="P596" s="166">
        <v>2023</v>
      </c>
      <c r="Q596" s="711">
        <v>17200</v>
      </c>
      <c r="R596" s="156"/>
      <c r="S596" s="156" t="s">
        <v>8190</v>
      </c>
    </row>
    <row r="597" spans="1:19" ht="25.5" x14ac:dyDescent="0.2">
      <c r="A597" s="141" t="s">
        <v>8</v>
      </c>
      <c r="B597" s="259" t="s">
        <v>51</v>
      </c>
      <c r="C597" s="271" t="s">
        <v>8191</v>
      </c>
      <c r="D597" s="140" t="s">
        <v>8192</v>
      </c>
      <c r="E597" s="156" t="s">
        <v>8193</v>
      </c>
      <c r="F597" s="306" t="s">
        <v>173</v>
      </c>
      <c r="G597" s="306" t="s">
        <v>215</v>
      </c>
      <c r="H597" s="306" t="s">
        <v>537</v>
      </c>
      <c r="I597" s="156" t="s">
        <v>187</v>
      </c>
      <c r="J597" s="163"/>
      <c r="K597" s="156"/>
      <c r="L597" s="156" t="s">
        <v>6692</v>
      </c>
      <c r="M597" s="166">
        <v>165662</v>
      </c>
      <c r="N597" s="162">
        <v>2017</v>
      </c>
      <c r="O597" s="166">
        <v>2017</v>
      </c>
      <c r="P597" s="166">
        <v>2023</v>
      </c>
      <c r="Q597" s="711">
        <v>1428.36</v>
      </c>
      <c r="R597" s="156"/>
      <c r="S597" s="156" t="s">
        <v>8194</v>
      </c>
    </row>
    <row r="598" spans="1:19" ht="25.5" x14ac:dyDescent="0.2">
      <c r="A598" s="141" t="s">
        <v>8</v>
      </c>
      <c r="B598" s="259" t="s">
        <v>51</v>
      </c>
      <c r="C598" s="271" t="s">
        <v>8195</v>
      </c>
      <c r="D598" s="140" t="s">
        <v>8192</v>
      </c>
      <c r="E598" s="156" t="s">
        <v>8196</v>
      </c>
      <c r="F598" s="306" t="s">
        <v>173</v>
      </c>
      <c r="G598" s="306" t="s">
        <v>215</v>
      </c>
      <c r="H598" s="306" t="s">
        <v>537</v>
      </c>
      <c r="I598" s="156" t="s">
        <v>187</v>
      </c>
      <c r="J598" s="163"/>
      <c r="K598" s="156"/>
      <c r="L598" s="156" t="s">
        <v>8197</v>
      </c>
      <c r="M598" s="166">
        <v>165921</v>
      </c>
      <c r="N598" s="162">
        <v>2019</v>
      </c>
      <c r="O598" s="166">
        <v>2019</v>
      </c>
      <c r="P598" s="166">
        <v>2023</v>
      </c>
      <c r="Q598" s="711">
        <v>58.11</v>
      </c>
      <c r="R598" s="156"/>
      <c r="S598" s="156" t="s">
        <v>8194</v>
      </c>
    </row>
    <row r="599" spans="1:19" ht="25.5" x14ac:dyDescent="0.2">
      <c r="A599" s="141" t="s">
        <v>8</v>
      </c>
      <c r="B599" s="259" t="s">
        <v>51</v>
      </c>
      <c r="C599" s="271" t="s">
        <v>8198</v>
      </c>
      <c r="D599" s="140" t="s">
        <v>8192</v>
      </c>
      <c r="E599" s="156" t="s">
        <v>8199</v>
      </c>
      <c r="F599" s="306" t="s">
        <v>173</v>
      </c>
      <c r="G599" s="306" t="s">
        <v>215</v>
      </c>
      <c r="H599" s="306" t="s">
        <v>537</v>
      </c>
      <c r="I599" s="156" t="s">
        <v>187</v>
      </c>
      <c r="J599" s="163"/>
      <c r="K599" s="156"/>
      <c r="L599" s="156" t="s">
        <v>8154</v>
      </c>
      <c r="M599" s="166" t="s">
        <v>7233</v>
      </c>
      <c r="N599" s="162">
        <v>2023</v>
      </c>
      <c r="O599" s="166">
        <v>2023</v>
      </c>
      <c r="P599" s="166">
        <v>2023</v>
      </c>
      <c r="Q599" s="711">
        <v>104400</v>
      </c>
      <c r="R599" s="156"/>
      <c r="S599" s="156" t="s">
        <v>8198</v>
      </c>
    </row>
    <row r="600" spans="1:19" ht="25.5" x14ac:dyDescent="0.2">
      <c r="A600" s="141" t="s">
        <v>8</v>
      </c>
      <c r="B600" s="259" t="s">
        <v>51</v>
      </c>
      <c r="C600" s="271" t="s">
        <v>8200</v>
      </c>
      <c r="D600" s="140" t="s">
        <v>8192</v>
      </c>
      <c r="E600" s="156" t="s">
        <v>8201</v>
      </c>
      <c r="F600" s="306" t="s">
        <v>173</v>
      </c>
      <c r="G600" s="306" t="s">
        <v>215</v>
      </c>
      <c r="H600" s="306" t="s">
        <v>537</v>
      </c>
      <c r="I600" s="156" t="s">
        <v>187</v>
      </c>
      <c r="J600" s="163"/>
      <c r="K600" s="156"/>
      <c r="L600" s="156" t="s">
        <v>8154</v>
      </c>
      <c r="M600" s="166" t="s">
        <v>7233</v>
      </c>
      <c r="N600" s="162">
        <v>2023</v>
      </c>
      <c r="O600" s="166">
        <v>2023</v>
      </c>
      <c r="P600" s="166">
        <v>2023</v>
      </c>
      <c r="Q600" s="711">
        <v>56040</v>
      </c>
      <c r="R600" s="156"/>
      <c r="S600" s="156" t="s">
        <v>8200</v>
      </c>
    </row>
    <row r="601" spans="1:19" ht="25.5" x14ac:dyDescent="0.2">
      <c r="A601" s="141" t="s">
        <v>8</v>
      </c>
      <c r="B601" s="259" t="s">
        <v>51</v>
      </c>
      <c r="C601" s="271" t="s">
        <v>8202</v>
      </c>
      <c r="D601" s="140" t="s">
        <v>8192</v>
      </c>
      <c r="E601" s="156" t="s">
        <v>8203</v>
      </c>
      <c r="F601" s="306" t="s">
        <v>173</v>
      </c>
      <c r="G601" s="306" t="s">
        <v>215</v>
      </c>
      <c r="H601" s="306" t="s">
        <v>537</v>
      </c>
      <c r="I601" s="156" t="s">
        <v>187</v>
      </c>
      <c r="J601" s="163"/>
      <c r="K601" s="156"/>
      <c r="L601" s="156" t="s">
        <v>8154</v>
      </c>
      <c r="M601" s="166" t="s">
        <v>7233</v>
      </c>
      <c r="N601" s="162">
        <v>2023</v>
      </c>
      <c r="O601" s="166">
        <v>2023</v>
      </c>
      <c r="P601" s="166">
        <v>2023</v>
      </c>
      <c r="Q601" s="711">
        <v>1800</v>
      </c>
      <c r="R601" s="156"/>
      <c r="S601" s="156" t="s">
        <v>8202</v>
      </c>
    </row>
    <row r="602" spans="1:19" ht="38.25" x14ac:dyDescent="0.2">
      <c r="A602" s="141" t="s">
        <v>13</v>
      </c>
      <c r="B602" s="259" t="s">
        <v>16</v>
      </c>
      <c r="C602" s="140" t="s">
        <v>3873</v>
      </c>
      <c r="D602" s="140" t="s">
        <v>3874</v>
      </c>
      <c r="E602" s="140" t="s">
        <v>3875</v>
      </c>
      <c r="F602" s="270" t="s">
        <v>173</v>
      </c>
      <c r="G602" s="270" t="s">
        <v>225</v>
      </c>
      <c r="H602" s="270" t="s">
        <v>225</v>
      </c>
      <c r="I602" s="140"/>
      <c r="J602" s="140" t="s">
        <v>3876</v>
      </c>
      <c r="K602" s="140" t="s">
        <v>3876</v>
      </c>
      <c r="L602" s="140" t="s">
        <v>3877</v>
      </c>
      <c r="M602" s="140">
        <v>52859002</v>
      </c>
      <c r="N602" s="146">
        <v>45142</v>
      </c>
      <c r="O602" s="140">
        <v>2023</v>
      </c>
      <c r="P602" s="140">
        <v>2023</v>
      </c>
      <c r="Q602" s="711">
        <v>120</v>
      </c>
      <c r="R602" s="140"/>
      <c r="S602" s="140"/>
    </row>
    <row r="603" spans="1:19" ht="38.25" x14ac:dyDescent="0.2">
      <c r="A603" s="141" t="s">
        <v>13</v>
      </c>
      <c r="B603" s="259" t="s">
        <v>16</v>
      </c>
      <c r="C603" s="140" t="s">
        <v>3878</v>
      </c>
      <c r="D603" s="140" t="s">
        <v>3874</v>
      </c>
      <c r="E603" s="140" t="s">
        <v>3875</v>
      </c>
      <c r="F603" s="270" t="s">
        <v>173</v>
      </c>
      <c r="G603" s="270" t="s">
        <v>225</v>
      </c>
      <c r="H603" s="270" t="s">
        <v>225</v>
      </c>
      <c r="I603" s="140"/>
      <c r="J603" s="140" t="s">
        <v>3879</v>
      </c>
      <c r="K603" s="140" t="s">
        <v>3879</v>
      </c>
      <c r="L603" s="140" t="s">
        <v>3880</v>
      </c>
      <c r="M603" s="140">
        <v>36629464</v>
      </c>
      <c r="N603" s="146">
        <v>45251</v>
      </c>
      <c r="O603" s="140">
        <v>2023</v>
      </c>
      <c r="P603" s="140">
        <v>2023</v>
      </c>
      <c r="Q603" s="711">
        <v>50</v>
      </c>
      <c r="R603" s="140"/>
      <c r="S603" s="140"/>
    </row>
    <row r="604" spans="1:19" ht="76.5" x14ac:dyDescent="0.2">
      <c r="A604" s="141" t="s">
        <v>13</v>
      </c>
      <c r="B604" s="259" t="s">
        <v>16</v>
      </c>
      <c r="C604" s="156" t="s">
        <v>3881</v>
      </c>
      <c r="D604" s="140" t="s">
        <v>3882</v>
      </c>
      <c r="E604" s="140" t="s">
        <v>3883</v>
      </c>
      <c r="F604" s="270" t="s">
        <v>211</v>
      </c>
      <c r="G604" s="270" t="s">
        <v>246</v>
      </c>
      <c r="H604" s="270" t="s">
        <v>357</v>
      </c>
      <c r="I604" s="140" t="s">
        <v>206</v>
      </c>
      <c r="J604" s="140" t="s">
        <v>3884</v>
      </c>
      <c r="K604" s="140" t="s">
        <v>3884</v>
      </c>
      <c r="L604" s="140" t="s">
        <v>1193</v>
      </c>
      <c r="M604" s="140">
        <v>42418933</v>
      </c>
      <c r="N604" s="146">
        <v>44984</v>
      </c>
      <c r="O604" s="140">
        <v>2023</v>
      </c>
      <c r="P604" s="140">
        <v>2023</v>
      </c>
      <c r="Q604" s="711">
        <v>14800</v>
      </c>
      <c r="R604" s="155" t="s">
        <v>3885</v>
      </c>
      <c r="S604" s="156"/>
    </row>
    <row r="605" spans="1:19" ht="76.5" x14ac:dyDescent="0.2">
      <c r="A605" s="141" t="s">
        <v>13</v>
      </c>
      <c r="B605" s="259" t="s">
        <v>16</v>
      </c>
      <c r="C605" s="140" t="s">
        <v>3886</v>
      </c>
      <c r="D605" s="140" t="s">
        <v>3887</v>
      </c>
      <c r="E605" s="140" t="s">
        <v>3888</v>
      </c>
      <c r="F605" s="270" t="s">
        <v>211</v>
      </c>
      <c r="G605" s="270" t="s">
        <v>246</v>
      </c>
      <c r="H605" s="270" t="s">
        <v>357</v>
      </c>
      <c r="I605" s="140" t="s">
        <v>206</v>
      </c>
      <c r="J605" s="140" t="s">
        <v>3884</v>
      </c>
      <c r="K605" s="140" t="s">
        <v>3884</v>
      </c>
      <c r="L605" s="140" t="s">
        <v>1193</v>
      </c>
      <c r="M605" s="140">
        <v>42418933</v>
      </c>
      <c r="N605" s="146">
        <v>44984</v>
      </c>
      <c r="O605" s="140">
        <v>2023</v>
      </c>
      <c r="P605" s="140">
        <v>2023</v>
      </c>
      <c r="Q605" s="711">
        <v>6000</v>
      </c>
      <c r="R605" s="155" t="s">
        <v>3889</v>
      </c>
      <c r="S605" s="140"/>
    </row>
    <row r="606" spans="1:19" ht="25.5" x14ac:dyDescent="0.2">
      <c r="A606" s="353" t="s">
        <v>13</v>
      </c>
      <c r="B606" s="259" t="s">
        <v>3782</v>
      </c>
      <c r="C606" s="140" t="s">
        <v>3890</v>
      </c>
      <c r="D606" s="140" t="s">
        <v>3784</v>
      </c>
      <c r="E606" s="140" t="s">
        <v>3891</v>
      </c>
      <c r="F606" s="270" t="s">
        <v>175</v>
      </c>
      <c r="G606" s="270" t="s">
        <v>245</v>
      </c>
      <c r="H606" s="270" t="s">
        <v>245</v>
      </c>
      <c r="I606" s="140" t="s">
        <v>178</v>
      </c>
      <c r="J606" s="155" t="s">
        <v>3892</v>
      </c>
      <c r="K606" s="140" t="s">
        <v>3893</v>
      </c>
      <c r="L606" s="140" t="s">
        <v>3894</v>
      </c>
      <c r="M606" s="140">
        <v>37828100</v>
      </c>
      <c r="N606" s="146">
        <v>45092</v>
      </c>
      <c r="O606" s="140">
        <v>2023</v>
      </c>
      <c r="P606" s="140">
        <v>2023</v>
      </c>
      <c r="Q606" s="711">
        <v>1500</v>
      </c>
      <c r="R606" s="140"/>
      <c r="S606" s="140"/>
    </row>
    <row r="607" spans="1:19" ht="229.5" x14ac:dyDescent="0.2">
      <c r="A607" s="353" t="s">
        <v>10</v>
      </c>
      <c r="B607" s="259" t="s">
        <v>5073</v>
      </c>
      <c r="C607" s="140" t="s">
        <v>5074</v>
      </c>
      <c r="D607" s="140" t="s">
        <v>4913</v>
      </c>
      <c r="E607" s="140" t="s">
        <v>5075</v>
      </c>
      <c r="F607" s="252" t="s">
        <v>174</v>
      </c>
      <c r="G607" s="252" t="s">
        <v>195</v>
      </c>
      <c r="H607" s="252" t="s">
        <v>416</v>
      </c>
      <c r="I607" s="140" t="s">
        <v>195</v>
      </c>
      <c r="J607" s="155" t="s">
        <v>5076</v>
      </c>
      <c r="K607" s="140" t="s">
        <v>5077</v>
      </c>
      <c r="L607" s="140" t="s">
        <v>5078</v>
      </c>
      <c r="M607" s="212" t="s">
        <v>5079</v>
      </c>
      <c r="N607" s="146">
        <v>45035</v>
      </c>
      <c r="O607" s="140">
        <v>2023</v>
      </c>
      <c r="P607" s="140">
        <v>2023</v>
      </c>
      <c r="Q607" s="711">
        <v>7710</v>
      </c>
      <c r="R607" s="140" t="s">
        <v>5080</v>
      </c>
      <c r="S607" s="140" t="s">
        <v>5081</v>
      </c>
    </row>
    <row r="608" spans="1:19" ht="409.5" x14ac:dyDescent="0.2">
      <c r="A608" s="353" t="s">
        <v>10</v>
      </c>
      <c r="B608" s="259" t="s">
        <v>4893</v>
      </c>
      <c r="C608" s="140" t="s">
        <v>5082</v>
      </c>
      <c r="D608" s="140" t="s">
        <v>5083</v>
      </c>
      <c r="E608" s="140" t="s">
        <v>5084</v>
      </c>
      <c r="F608" s="252" t="s">
        <v>129</v>
      </c>
      <c r="G608" s="252" t="s">
        <v>129</v>
      </c>
      <c r="H608" s="252" t="s">
        <v>129</v>
      </c>
      <c r="I608" s="140" t="s">
        <v>129</v>
      </c>
      <c r="J608" s="140" t="s">
        <v>5085</v>
      </c>
      <c r="K608" s="140" t="s">
        <v>5086</v>
      </c>
      <c r="L608" s="140" t="s">
        <v>5087</v>
      </c>
      <c r="M608" s="212" t="s">
        <v>5088</v>
      </c>
      <c r="N608" s="146">
        <v>44376</v>
      </c>
      <c r="O608" s="140">
        <v>2021</v>
      </c>
      <c r="P608" s="140">
        <v>2023</v>
      </c>
      <c r="Q608" s="711">
        <v>376522</v>
      </c>
      <c r="R608" s="140" t="s">
        <v>4909</v>
      </c>
      <c r="S608" s="140" t="s">
        <v>5089</v>
      </c>
    </row>
    <row r="609" spans="1:19" ht="38.25" x14ac:dyDescent="0.2">
      <c r="A609" s="141" t="s">
        <v>30</v>
      </c>
      <c r="B609" s="259" t="s">
        <v>18</v>
      </c>
      <c r="C609" s="140" t="s">
        <v>11652</v>
      </c>
      <c r="D609" s="140" t="s">
        <v>11653</v>
      </c>
      <c r="E609" s="156">
        <v>22310184</v>
      </c>
      <c r="F609" s="282" t="s">
        <v>175</v>
      </c>
      <c r="G609" s="282" t="s">
        <v>241</v>
      </c>
      <c r="H609" s="282" t="s">
        <v>449</v>
      </c>
      <c r="I609" s="140" t="s">
        <v>204</v>
      </c>
      <c r="J609" s="155" t="s">
        <v>1116</v>
      </c>
      <c r="K609" s="140" t="s">
        <v>3319</v>
      </c>
      <c r="L609" s="140" t="s">
        <v>1117</v>
      </c>
      <c r="M609" s="140">
        <v>36060356</v>
      </c>
      <c r="N609" s="146">
        <v>45055</v>
      </c>
      <c r="O609" s="140">
        <v>2023</v>
      </c>
      <c r="P609" s="140">
        <v>2023</v>
      </c>
      <c r="Q609" s="711">
        <v>9598</v>
      </c>
      <c r="R609" s="163"/>
      <c r="S609" s="140" t="s">
        <v>11654</v>
      </c>
    </row>
    <row r="610" spans="1:19" ht="89.25" x14ac:dyDescent="0.2">
      <c r="A610" s="141" t="s">
        <v>30</v>
      </c>
      <c r="B610" s="259" t="s">
        <v>85</v>
      </c>
      <c r="C610" s="156" t="s">
        <v>11655</v>
      </c>
      <c r="D610" s="156" t="s">
        <v>11639</v>
      </c>
      <c r="E610" s="140" t="s">
        <v>11656</v>
      </c>
      <c r="F610" s="211" t="s">
        <v>174</v>
      </c>
      <c r="G610" s="211" t="s">
        <v>3291</v>
      </c>
      <c r="H610" s="211" t="s">
        <v>3292</v>
      </c>
      <c r="I610" s="140" t="s">
        <v>199</v>
      </c>
      <c r="J610" s="140"/>
      <c r="K610" s="140"/>
      <c r="L610" s="140" t="s">
        <v>11657</v>
      </c>
      <c r="M610" s="511">
        <v>45789967</v>
      </c>
      <c r="N610" s="146"/>
      <c r="O610" s="140">
        <v>2023</v>
      </c>
      <c r="P610" s="140">
        <v>2023</v>
      </c>
      <c r="Q610" s="711">
        <v>1000</v>
      </c>
      <c r="R610" s="163"/>
      <c r="S610" s="140" t="s">
        <v>11641</v>
      </c>
    </row>
    <row r="611" spans="1:19" ht="89.25" x14ac:dyDescent="0.2">
      <c r="A611" s="141" t="s">
        <v>30</v>
      </c>
      <c r="B611" s="259" t="s">
        <v>85</v>
      </c>
      <c r="C611" s="156" t="s">
        <v>11655</v>
      </c>
      <c r="D611" s="156" t="s">
        <v>11639</v>
      </c>
      <c r="E611" s="140" t="s">
        <v>11658</v>
      </c>
      <c r="F611" s="211" t="s">
        <v>174</v>
      </c>
      <c r="G611" s="211" t="s">
        <v>3291</v>
      </c>
      <c r="H611" s="211" t="s">
        <v>3292</v>
      </c>
      <c r="I611" s="140" t="s">
        <v>199</v>
      </c>
      <c r="J611" s="140"/>
      <c r="K611" s="140"/>
      <c r="L611" s="140" t="s">
        <v>11659</v>
      </c>
      <c r="M611" s="217">
        <v>31787312</v>
      </c>
      <c r="N611" s="146">
        <v>45070</v>
      </c>
      <c r="O611" s="140">
        <v>2023</v>
      </c>
      <c r="P611" s="140">
        <v>2023</v>
      </c>
      <c r="Q611" s="711">
        <v>500</v>
      </c>
      <c r="R611" s="163"/>
      <c r="S611" s="140" t="s">
        <v>11641</v>
      </c>
    </row>
    <row r="612" spans="1:19" ht="25.5" x14ac:dyDescent="0.2">
      <c r="A612" s="141" t="s">
        <v>30</v>
      </c>
      <c r="B612" s="259" t="s">
        <v>44</v>
      </c>
      <c r="C612" s="140" t="s">
        <v>11660</v>
      </c>
      <c r="D612" s="140" t="s">
        <v>11661</v>
      </c>
      <c r="E612" s="156">
        <v>253092022</v>
      </c>
      <c r="F612" s="282" t="s">
        <v>175</v>
      </c>
      <c r="G612" s="281" t="s">
        <v>245</v>
      </c>
      <c r="H612" s="281" t="s">
        <v>245</v>
      </c>
      <c r="I612" s="140" t="s">
        <v>201</v>
      </c>
      <c r="J612" s="140" t="s">
        <v>11662</v>
      </c>
      <c r="K612" s="140" t="s">
        <v>11663</v>
      </c>
      <c r="L612" s="140" t="s">
        <v>3465</v>
      </c>
      <c r="M612" s="140">
        <v>31818625</v>
      </c>
      <c r="N612" s="146">
        <v>44910</v>
      </c>
      <c r="O612" s="140">
        <v>2023</v>
      </c>
      <c r="P612" s="140">
        <v>2023</v>
      </c>
      <c r="Q612" s="711">
        <v>4460</v>
      </c>
      <c r="R612" s="163"/>
      <c r="S612" s="140" t="s">
        <v>11664</v>
      </c>
    </row>
    <row r="613" spans="1:19" ht="63.75" x14ac:dyDescent="0.2">
      <c r="A613" s="141" t="s">
        <v>30</v>
      </c>
      <c r="B613" s="259" t="s">
        <v>44</v>
      </c>
      <c r="C613" s="140" t="s">
        <v>11665</v>
      </c>
      <c r="D613" s="140" t="s">
        <v>11661</v>
      </c>
      <c r="E613" s="140" t="s">
        <v>11666</v>
      </c>
      <c r="F613" s="282" t="s">
        <v>175</v>
      </c>
      <c r="G613" s="281" t="s">
        <v>245</v>
      </c>
      <c r="H613" s="281" t="s">
        <v>245</v>
      </c>
      <c r="I613" s="140" t="s">
        <v>201</v>
      </c>
      <c r="J613" s="140" t="s">
        <v>11667</v>
      </c>
      <c r="K613" s="163" t="s">
        <v>11668</v>
      </c>
      <c r="L613" s="140" t="s">
        <v>11669</v>
      </c>
      <c r="M613" s="140">
        <v>151513</v>
      </c>
      <c r="N613" s="146">
        <v>45033</v>
      </c>
      <c r="O613" s="140">
        <v>2023</v>
      </c>
      <c r="P613" s="140">
        <v>2023</v>
      </c>
      <c r="Q613" s="711">
        <v>4500</v>
      </c>
      <c r="R613" s="163"/>
      <c r="S613" s="140" t="s">
        <v>11670</v>
      </c>
    </row>
    <row r="614" spans="1:19" ht="63.75" x14ac:dyDescent="0.2">
      <c r="A614" s="141" t="s">
        <v>30</v>
      </c>
      <c r="B614" s="259" t="s">
        <v>44</v>
      </c>
      <c r="C614" s="140" t="s">
        <v>11671</v>
      </c>
      <c r="D614" s="140" t="s">
        <v>11672</v>
      </c>
      <c r="E614" s="140" t="s">
        <v>11673</v>
      </c>
      <c r="F614" s="282" t="s">
        <v>175</v>
      </c>
      <c r="G614" s="281" t="s">
        <v>245</v>
      </c>
      <c r="H614" s="281" t="s">
        <v>245</v>
      </c>
      <c r="I614" s="140" t="s">
        <v>201</v>
      </c>
      <c r="J614" s="140"/>
      <c r="K614" s="140" t="s">
        <v>11674</v>
      </c>
      <c r="L614" s="140" t="s">
        <v>11675</v>
      </c>
      <c r="M614" s="140">
        <v>36863475</v>
      </c>
      <c r="N614" s="146">
        <v>45278</v>
      </c>
      <c r="O614" s="140">
        <v>2023</v>
      </c>
      <c r="P614" s="140">
        <v>2023</v>
      </c>
      <c r="Q614" s="711">
        <v>2500</v>
      </c>
      <c r="R614" s="163"/>
      <c r="S614" s="140" t="s">
        <v>11676</v>
      </c>
    </row>
    <row r="615" spans="1:19" ht="255" x14ac:dyDescent="0.2">
      <c r="A615" s="353" t="s">
        <v>30</v>
      </c>
      <c r="B615" s="259" t="s">
        <v>11642</v>
      </c>
      <c r="C615" s="140" t="s">
        <v>11677</v>
      </c>
      <c r="D615" s="140" t="s">
        <v>11678</v>
      </c>
      <c r="E615" s="140" t="s">
        <v>11679</v>
      </c>
      <c r="F615" s="527" t="s">
        <v>174</v>
      </c>
      <c r="G615" s="527" t="s">
        <v>235</v>
      </c>
      <c r="H615" s="527" t="s">
        <v>472</v>
      </c>
      <c r="I615" s="140" t="s">
        <v>198</v>
      </c>
      <c r="J615" s="140"/>
      <c r="K615" s="140"/>
      <c r="L615" s="140" t="s">
        <v>8101</v>
      </c>
      <c r="M615" s="140">
        <v>37836901</v>
      </c>
      <c r="N615" s="146">
        <v>45077</v>
      </c>
      <c r="O615" s="140">
        <v>2023</v>
      </c>
      <c r="P615" s="140">
        <v>2023</v>
      </c>
      <c r="Q615" s="711">
        <v>805</v>
      </c>
      <c r="R615" s="140"/>
      <c r="S615" s="245" t="s">
        <v>11680</v>
      </c>
    </row>
    <row r="616" spans="1:19" ht="255" x14ac:dyDescent="0.2">
      <c r="A616" s="353" t="s">
        <v>30</v>
      </c>
      <c r="B616" s="259" t="s">
        <v>11642</v>
      </c>
      <c r="C616" s="140" t="s">
        <v>11681</v>
      </c>
      <c r="D616" s="140" t="s">
        <v>11682</v>
      </c>
      <c r="E616" s="140" t="s">
        <v>11683</v>
      </c>
      <c r="F616" s="252" t="s">
        <v>129</v>
      </c>
      <c r="G616" s="252" t="s">
        <v>129</v>
      </c>
      <c r="H616" s="252" t="s">
        <v>129</v>
      </c>
      <c r="I616" s="140" t="s">
        <v>129</v>
      </c>
      <c r="J616" s="140"/>
      <c r="K616" s="140"/>
      <c r="L616" s="140" t="s">
        <v>11684</v>
      </c>
      <c r="M616" s="140">
        <v>42359368</v>
      </c>
      <c r="N616" s="146">
        <v>45257</v>
      </c>
      <c r="O616" s="140">
        <v>2021</v>
      </c>
      <c r="P616" s="140">
        <v>2023</v>
      </c>
      <c r="Q616" s="711">
        <v>2475</v>
      </c>
      <c r="R616" s="140"/>
      <c r="S616" s="140" t="s">
        <v>12791</v>
      </c>
    </row>
    <row r="617" spans="1:19" ht="38.25" x14ac:dyDescent="0.2">
      <c r="A617" s="141" t="s">
        <v>20</v>
      </c>
      <c r="B617" s="259" t="s">
        <v>62</v>
      </c>
      <c r="C617" s="72" t="s">
        <v>1162</v>
      </c>
      <c r="D617" s="147" t="s">
        <v>1163</v>
      </c>
      <c r="E617" s="72" t="s">
        <v>1164</v>
      </c>
      <c r="F617" s="148" t="s">
        <v>174</v>
      </c>
      <c r="G617" s="148" t="s">
        <v>178</v>
      </c>
      <c r="H617" s="148" t="s">
        <v>413</v>
      </c>
      <c r="I617" s="140" t="s">
        <v>178</v>
      </c>
      <c r="J617" s="150"/>
      <c r="K617" s="150"/>
      <c r="L617" s="72" t="s">
        <v>169</v>
      </c>
      <c r="M617" s="140">
        <v>51049775</v>
      </c>
      <c r="N617" s="166" t="s">
        <v>1165</v>
      </c>
      <c r="O617" s="370">
        <v>2023</v>
      </c>
      <c r="P617" s="370">
        <v>2023</v>
      </c>
      <c r="Q617" s="711">
        <v>2000</v>
      </c>
      <c r="R617" s="140"/>
      <c r="S617" s="368" t="s">
        <v>1166</v>
      </c>
    </row>
    <row r="618" spans="1:19" ht="25.5" x14ac:dyDescent="0.2">
      <c r="A618" s="141" t="s">
        <v>20</v>
      </c>
      <c r="B618" s="259" t="s">
        <v>62</v>
      </c>
      <c r="C618" s="72" t="s">
        <v>1167</v>
      </c>
      <c r="D618" s="72" t="s">
        <v>1026</v>
      </c>
      <c r="E618" s="72" t="s">
        <v>1168</v>
      </c>
      <c r="F618" s="148" t="s">
        <v>174</v>
      </c>
      <c r="G618" s="148" t="s">
        <v>178</v>
      </c>
      <c r="H618" s="148" t="s">
        <v>413</v>
      </c>
      <c r="I618" s="140" t="s">
        <v>178</v>
      </c>
      <c r="J618" s="150"/>
      <c r="K618" s="140"/>
      <c r="L618" s="72" t="s">
        <v>169</v>
      </c>
      <c r="M618" s="140">
        <v>51049775</v>
      </c>
      <c r="N618" s="162" t="s">
        <v>1019</v>
      </c>
      <c r="O618" s="370">
        <v>2023</v>
      </c>
      <c r="P618" s="370">
        <v>2023</v>
      </c>
      <c r="Q618" s="711">
        <v>5000</v>
      </c>
      <c r="R618" s="140"/>
      <c r="S618" s="140" t="s">
        <v>1169</v>
      </c>
    </row>
    <row r="619" spans="1:19" ht="25.5" x14ac:dyDescent="0.2">
      <c r="A619" s="141" t="s">
        <v>20</v>
      </c>
      <c r="B619" s="259" t="s">
        <v>129</v>
      </c>
      <c r="C619" s="72" t="s">
        <v>1170</v>
      </c>
      <c r="D619" s="72" t="s">
        <v>1171</v>
      </c>
      <c r="E619" s="72" t="s">
        <v>1172</v>
      </c>
      <c r="F619" s="148" t="s">
        <v>174</v>
      </c>
      <c r="G619" s="148" t="s">
        <v>178</v>
      </c>
      <c r="H619" s="148" t="s">
        <v>413</v>
      </c>
      <c r="I619" s="140" t="s">
        <v>178</v>
      </c>
      <c r="J619" s="150"/>
      <c r="K619" s="140"/>
      <c r="L619" s="72" t="s">
        <v>169</v>
      </c>
      <c r="M619" s="140">
        <v>51049775</v>
      </c>
      <c r="N619" s="162" t="s">
        <v>1173</v>
      </c>
      <c r="O619" s="370">
        <v>2023</v>
      </c>
      <c r="P619" s="370">
        <v>2023</v>
      </c>
      <c r="Q619" s="711">
        <v>1200</v>
      </c>
      <c r="R619" s="140" t="s">
        <v>1097</v>
      </c>
      <c r="S619" s="140" t="s">
        <v>1174</v>
      </c>
    </row>
    <row r="620" spans="1:19" ht="38.25" x14ac:dyDescent="0.2">
      <c r="A620" s="292" t="s">
        <v>20</v>
      </c>
      <c r="B620" s="259" t="s">
        <v>62</v>
      </c>
      <c r="C620" s="147" t="s">
        <v>1175</v>
      </c>
      <c r="D620" s="147" t="s">
        <v>1176</v>
      </c>
      <c r="E620" s="147" t="s">
        <v>1177</v>
      </c>
      <c r="F620" s="148" t="s">
        <v>174</v>
      </c>
      <c r="G620" s="148" t="s">
        <v>178</v>
      </c>
      <c r="H620" s="149" t="s">
        <v>586</v>
      </c>
      <c r="I620" s="140" t="s">
        <v>178</v>
      </c>
      <c r="J620" s="140"/>
      <c r="K620" s="140"/>
      <c r="L620" s="72" t="s">
        <v>169</v>
      </c>
      <c r="M620" s="140">
        <v>51049775</v>
      </c>
      <c r="N620" s="162" t="s">
        <v>1165</v>
      </c>
      <c r="O620" s="150">
        <v>2023</v>
      </c>
      <c r="P620" s="150">
        <v>2023</v>
      </c>
      <c r="Q620" s="711">
        <v>1500</v>
      </c>
      <c r="R620" s="140"/>
      <c r="S620" s="140" t="s">
        <v>1178</v>
      </c>
    </row>
    <row r="621" spans="1:19" ht="25.5" x14ac:dyDescent="0.2">
      <c r="A621" s="292" t="s">
        <v>20</v>
      </c>
      <c r="B621" s="259" t="s">
        <v>62</v>
      </c>
      <c r="C621" s="147" t="s">
        <v>1179</v>
      </c>
      <c r="D621" s="147" t="s">
        <v>1180</v>
      </c>
      <c r="E621" s="147" t="s">
        <v>1181</v>
      </c>
      <c r="F621" s="148" t="s">
        <v>174</v>
      </c>
      <c r="G621" s="148" t="s">
        <v>178</v>
      </c>
      <c r="H621" s="149" t="s">
        <v>586</v>
      </c>
      <c r="I621" s="140" t="s">
        <v>178</v>
      </c>
      <c r="J621" s="140"/>
      <c r="K621" s="140"/>
      <c r="L621" s="72" t="s">
        <v>169</v>
      </c>
      <c r="M621" s="140">
        <v>51049775</v>
      </c>
      <c r="N621" s="162" t="s">
        <v>1182</v>
      </c>
      <c r="O621" s="150">
        <v>2023</v>
      </c>
      <c r="P621" s="150">
        <v>2023</v>
      </c>
      <c r="Q621" s="711">
        <v>2500</v>
      </c>
      <c r="R621" s="140"/>
      <c r="S621" s="140" t="s">
        <v>1183</v>
      </c>
    </row>
    <row r="622" spans="1:19" ht="25.5" x14ac:dyDescent="0.2">
      <c r="A622" s="292" t="s">
        <v>20</v>
      </c>
      <c r="B622" s="259" t="s">
        <v>152</v>
      </c>
      <c r="C622" s="147" t="s">
        <v>1184</v>
      </c>
      <c r="D622" s="147" t="s">
        <v>1185</v>
      </c>
      <c r="E622" s="147" t="s">
        <v>1186</v>
      </c>
      <c r="F622" s="148" t="s">
        <v>174</v>
      </c>
      <c r="G622" s="148" t="s">
        <v>240</v>
      </c>
      <c r="H622" s="148" t="s">
        <v>240</v>
      </c>
      <c r="I622" s="140" t="s">
        <v>202</v>
      </c>
      <c r="J622" s="140"/>
      <c r="K622" s="140"/>
      <c r="L622" s="72" t="s">
        <v>169</v>
      </c>
      <c r="M622" s="140">
        <v>51049775</v>
      </c>
      <c r="N622" s="162" t="s">
        <v>1165</v>
      </c>
      <c r="O622" s="150">
        <v>2023</v>
      </c>
      <c r="P622" s="150">
        <v>2023</v>
      </c>
      <c r="Q622" s="711">
        <v>1000</v>
      </c>
      <c r="R622" s="140"/>
      <c r="S622" s="140" t="s">
        <v>1187</v>
      </c>
    </row>
    <row r="623" spans="1:19" ht="62.45" customHeight="1" x14ac:dyDescent="0.2">
      <c r="A623" s="141" t="s">
        <v>31</v>
      </c>
      <c r="B623" s="110" t="s">
        <v>66</v>
      </c>
      <c r="C623" s="5" t="s">
        <v>13615</v>
      </c>
      <c r="D623" s="5" t="s">
        <v>13616</v>
      </c>
      <c r="E623" s="5" t="s">
        <v>13617</v>
      </c>
      <c r="F623" s="135" t="s">
        <v>129</v>
      </c>
      <c r="G623" s="135" t="s">
        <v>129</v>
      </c>
      <c r="H623" s="135" t="s">
        <v>129</v>
      </c>
      <c r="I623" s="5" t="s">
        <v>129</v>
      </c>
      <c r="J623" s="5" t="s">
        <v>13618</v>
      </c>
      <c r="K623" s="5" t="s">
        <v>3252</v>
      </c>
      <c r="L623" s="5" t="s">
        <v>13619</v>
      </c>
      <c r="M623" s="7" t="s">
        <v>13617</v>
      </c>
      <c r="N623" s="6">
        <v>44197</v>
      </c>
      <c r="O623" s="7">
        <v>2021</v>
      </c>
      <c r="P623" s="7">
        <v>2023</v>
      </c>
      <c r="Q623" s="711">
        <v>9578</v>
      </c>
      <c r="R623" s="5" t="s">
        <v>13620</v>
      </c>
      <c r="S623" s="654" t="s">
        <v>13621</v>
      </c>
    </row>
    <row r="624" spans="1:19" ht="127.5" x14ac:dyDescent="0.2">
      <c r="A624" s="141" t="s">
        <v>31</v>
      </c>
      <c r="B624" s="110" t="s">
        <v>65</v>
      </c>
      <c r="C624" s="5" t="s">
        <v>13622</v>
      </c>
      <c r="D624" s="5" t="s">
        <v>13623</v>
      </c>
      <c r="E624" s="5" t="s">
        <v>13624</v>
      </c>
      <c r="F624" s="137" t="s">
        <v>208</v>
      </c>
      <c r="G624" s="137" t="s">
        <v>183</v>
      </c>
      <c r="H624" s="137" t="s">
        <v>248</v>
      </c>
      <c r="I624" s="5" t="s">
        <v>183</v>
      </c>
      <c r="J624" s="5" t="s">
        <v>13625</v>
      </c>
      <c r="K624" s="5" t="s">
        <v>13626</v>
      </c>
      <c r="L624" s="5" t="s">
        <v>10200</v>
      </c>
      <c r="M624" s="120" t="s">
        <v>6612</v>
      </c>
      <c r="N624" s="6" t="s">
        <v>13627</v>
      </c>
      <c r="O624" s="7">
        <v>2023</v>
      </c>
      <c r="P624" s="7">
        <v>2023</v>
      </c>
      <c r="Q624" s="711">
        <v>2333</v>
      </c>
      <c r="R624" s="5"/>
      <c r="S624" s="90" t="s">
        <v>13628</v>
      </c>
    </row>
    <row r="625" spans="1:19" ht="51" x14ac:dyDescent="0.2">
      <c r="A625" s="141" t="s">
        <v>31</v>
      </c>
      <c r="B625" s="110" t="s">
        <v>65</v>
      </c>
      <c r="C625" s="5" t="s">
        <v>13629</v>
      </c>
      <c r="D625" s="5" t="s">
        <v>13630</v>
      </c>
      <c r="E625" s="5" t="s">
        <v>13631</v>
      </c>
      <c r="F625" s="137" t="s">
        <v>208</v>
      </c>
      <c r="G625" s="137" t="s">
        <v>181</v>
      </c>
      <c r="H625" s="137" t="s">
        <v>455</v>
      </c>
      <c r="I625" s="5" t="s">
        <v>181</v>
      </c>
      <c r="J625" s="5" t="s">
        <v>8261</v>
      </c>
      <c r="K625" s="5" t="s">
        <v>13626</v>
      </c>
      <c r="L625" s="5" t="s">
        <v>10200</v>
      </c>
      <c r="M625" s="120" t="s">
        <v>6612</v>
      </c>
      <c r="N625" s="6" t="s">
        <v>13627</v>
      </c>
      <c r="O625" s="7">
        <v>2023</v>
      </c>
      <c r="P625" s="7">
        <v>2023</v>
      </c>
      <c r="Q625" s="711">
        <v>217739</v>
      </c>
      <c r="R625" s="5"/>
      <c r="S625" s="90" t="s">
        <v>13632</v>
      </c>
    </row>
    <row r="626" spans="1:19" ht="51" x14ac:dyDescent="0.2">
      <c r="A626" s="141" t="s">
        <v>31</v>
      </c>
      <c r="B626" s="110" t="s">
        <v>65</v>
      </c>
      <c r="C626" s="5" t="s">
        <v>13633</v>
      </c>
      <c r="D626" s="5" t="s">
        <v>13634</v>
      </c>
      <c r="E626" s="5" t="s">
        <v>13635</v>
      </c>
      <c r="F626" s="137" t="s">
        <v>208</v>
      </c>
      <c r="G626" s="137" t="s">
        <v>181</v>
      </c>
      <c r="H626" s="137" t="s">
        <v>508</v>
      </c>
      <c r="I626" s="5" t="s">
        <v>181</v>
      </c>
      <c r="J626" s="5" t="s">
        <v>8261</v>
      </c>
      <c r="K626" s="5" t="s">
        <v>13626</v>
      </c>
      <c r="L626" s="5" t="s">
        <v>10200</v>
      </c>
      <c r="M626" s="120" t="s">
        <v>6612</v>
      </c>
      <c r="N626" s="6" t="s">
        <v>13627</v>
      </c>
      <c r="O626" s="7">
        <v>2023</v>
      </c>
      <c r="P626" s="7">
        <v>2023</v>
      </c>
      <c r="Q626" s="711">
        <v>135000</v>
      </c>
      <c r="R626" s="5"/>
      <c r="S626" s="90" t="s">
        <v>13636</v>
      </c>
    </row>
    <row r="627" spans="1:19" ht="51" x14ac:dyDescent="0.2">
      <c r="A627" s="141" t="s">
        <v>31</v>
      </c>
      <c r="B627" s="110" t="s">
        <v>65</v>
      </c>
      <c r="C627" s="5" t="s">
        <v>13637</v>
      </c>
      <c r="D627" s="5" t="s">
        <v>13634</v>
      </c>
      <c r="E627" s="5" t="s">
        <v>13635</v>
      </c>
      <c r="F627" s="137" t="s">
        <v>208</v>
      </c>
      <c r="G627" s="137" t="s">
        <v>181</v>
      </c>
      <c r="H627" s="137" t="s">
        <v>508</v>
      </c>
      <c r="I627" s="5" t="s">
        <v>181</v>
      </c>
      <c r="J627" s="5" t="s">
        <v>8261</v>
      </c>
      <c r="K627" s="5" t="s">
        <v>13626</v>
      </c>
      <c r="L627" s="5" t="s">
        <v>10200</v>
      </c>
      <c r="M627" s="120" t="s">
        <v>6612</v>
      </c>
      <c r="N627" s="6" t="s">
        <v>13627</v>
      </c>
      <c r="O627" s="7">
        <v>2023</v>
      </c>
      <c r="P627" s="7">
        <v>2023</v>
      </c>
      <c r="Q627" s="711">
        <v>118036</v>
      </c>
      <c r="R627" s="5" t="s">
        <v>13638</v>
      </c>
      <c r="S627" s="90" t="s">
        <v>13639</v>
      </c>
    </row>
    <row r="628" spans="1:19" ht="51" x14ac:dyDescent="0.2">
      <c r="A628" s="141" t="s">
        <v>31</v>
      </c>
      <c r="B628" s="110" t="s">
        <v>65</v>
      </c>
      <c r="C628" s="5" t="s">
        <v>13640</v>
      </c>
      <c r="D628" s="5" t="s">
        <v>12989</v>
      </c>
      <c r="E628" s="5" t="s">
        <v>13641</v>
      </c>
      <c r="F628" s="137" t="s">
        <v>208</v>
      </c>
      <c r="G628" s="137" t="s">
        <v>181</v>
      </c>
      <c r="H628" s="137" t="s">
        <v>324</v>
      </c>
      <c r="I628" s="5" t="s">
        <v>181</v>
      </c>
      <c r="J628" s="5" t="s">
        <v>8261</v>
      </c>
      <c r="K628" s="5" t="s">
        <v>13626</v>
      </c>
      <c r="L628" s="5" t="s">
        <v>10200</v>
      </c>
      <c r="M628" s="120" t="s">
        <v>6612</v>
      </c>
      <c r="N628" s="6" t="s">
        <v>13627</v>
      </c>
      <c r="O628" s="7">
        <v>2023</v>
      </c>
      <c r="P628" s="7">
        <v>2023</v>
      </c>
      <c r="Q628" s="711">
        <v>3518.38</v>
      </c>
      <c r="R628" s="5"/>
      <c r="S628" s="90" t="s">
        <v>13642</v>
      </c>
    </row>
    <row r="629" spans="1:19" ht="90" x14ac:dyDescent="0.2">
      <c r="A629" s="141" t="s">
        <v>31</v>
      </c>
      <c r="B629" s="110" t="s">
        <v>65</v>
      </c>
      <c r="C629" s="5" t="s">
        <v>13643</v>
      </c>
      <c r="D629" s="5" t="s">
        <v>13644</v>
      </c>
      <c r="E629" s="5" t="s">
        <v>13645</v>
      </c>
      <c r="F629" s="137" t="s">
        <v>208</v>
      </c>
      <c r="G629" s="137" t="s">
        <v>181</v>
      </c>
      <c r="H629" s="137" t="s">
        <v>556</v>
      </c>
      <c r="I629" s="5" t="s">
        <v>181</v>
      </c>
      <c r="J629" s="5" t="s">
        <v>13646</v>
      </c>
      <c r="K629" s="5" t="s">
        <v>12703</v>
      </c>
      <c r="L629" s="5" t="s">
        <v>5239</v>
      </c>
      <c r="M629" s="106" t="s">
        <v>13647</v>
      </c>
      <c r="N629" s="6">
        <v>45061</v>
      </c>
      <c r="O629" s="7">
        <v>2023</v>
      </c>
      <c r="P629" s="7">
        <v>2024</v>
      </c>
      <c r="Q629" s="711">
        <v>12000</v>
      </c>
      <c r="R629" s="5"/>
      <c r="S629" s="90" t="s">
        <v>13648</v>
      </c>
    </row>
    <row r="630" spans="1:19" ht="67.5" x14ac:dyDescent="0.2">
      <c r="A630" s="141" t="s">
        <v>31</v>
      </c>
      <c r="B630" s="110" t="s">
        <v>65</v>
      </c>
      <c r="C630" s="5" t="s">
        <v>13649</v>
      </c>
      <c r="D630" s="5" t="s">
        <v>13650</v>
      </c>
      <c r="E630" s="5" t="s">
        <v>13651</v>
      </c>
      <c r="F630" s="137" t="s">
        <v>208</v>
      </c>
      <c r="G630" s="137" t="s">
        <v>181</v>
      </c>
      <c r="H630" s="137" t="s">
        <v>588</v>
      </c>
      <c r="I630" s="5" t="s">
        <v>181</v>
      </c>
      <c r="J630" s="5" t="s">
        <v>13652</v>
      </c>
      <c r="K630" s="5" t="s">
        <v>12703</v>
      </c>
      <c r="L630" s="5" t="s">
        <v>13653</v>
      </c>
      <c r="M630" s="603">
        <v>54130395</v>
      </c>
      <c r="N630" s="6">
        <v>44946</v>
      </c>
      <c r="O630" s="7">
        <v>2023</v>
      </c>
      <c r="P630" s="7">
        <v>2023</v>
      </c>
      <c r="Q630" s="711">
        <v>300</v>
      </c>
      <c r="R630" s="5"/>
      <c r="S630" s="90" t="s">
        <v>13654</v>
      </c>
    </row>
    <row r="631" spans="1:19" ht="101.25" x14ac:dyDescent="0.2">
      <c r="A631" s="141" t="s">
        <v>31</v>
      </c>
      <c r="B631" s="110" t="s">
        <v>65</v>
      </c>
      <c r="C631" s="5" t="s">
        <v>13655</v>
      </c>
      <c r="D631" s="5" t="s">
        <v>13656</v>
      </c>
      <c r="E631" s="5" t="s">
        <v>13657</v>
      </c>
      <c r="F631" s="137" t="s">
        <v>208</v>
      </c>
      <c r="G631" s="137" t="s">
        <v>212</v>
      </c>
      <c r="H631" s="137" t="s">
        <v>286</v>
      </c>
      <c r="I631" s="5" t="s">
        <v>190</v>
      </c>
      <c r="J631" s="5" t="s">
        <v>13658</v>
      </c>
      <c r="K631" s="5" t="s">
        <v>13659</v>
      </c>
      <c r="L631" s="5" t="s">
        <v>1244</v>
      </c>
      <c r="M631" s="603">
        <v>30857571</v>
      </c>
      <c r="N631" s="6">
        <v>45133</v>
      </c>
      <c r="O631" s="7">
        <v>2023</v>
      </c>
      <c r="P631" s="7">
        <v>2024</v>
      </c>
      <c r="Q631" s="711">
        <v>4996</v>
      </c>
      <c r="R631" s="5"/>
      <c r="S631" s="90" t="s">
        <v>13660</v>
      </c>
    </row>
    <row r="632" spans="1:19" ht="67.5" x14ac:dyDescent="0.2">
      <c r="A632" s="141" t="s">
        <v>31</v>
      </c>
      <c r="B632" s="110" t="s">
        <v>65</v>
      </c>
      <c r="C632" s="5" t="s">
        <v>13661</v>
      </c>
      <c r="D632" s="5" t="s">
        <v>13662</v>
      </c>
      <c r="E632" s="5" t="s">
        <v>13663</v>
      </c>
      <c r="F632" s="137" t="s">
        <v>208</v>
      </c>
      <c r="G632" s="137" t="s">
        <v>181</v>
      </c>
      <c r="H632" s="137" t="s">
        <v>287</v>
      </c>
      <c r="I632" s="5" t="s">
        <v>181</v>
      </c>
      <c r="J632" s="5" t="s">
        <v>13664</v>
      </c>
      <c r="K632" s="5" t="s">
        <v>13665</v>
      </c>
      <c r="L632" s="5" t="s">
        <v>1244</v>
      </c>
      <c r="M632" s="603">
        <v>30857571</v>
      </c>
      <c r="N632" s="6">
        <v>45239</v>
      </c>
      <c r="O632" s="7">
        <v>2023</v>
      </c>
      <c r="P632" s="7">
        <v>2024</v>
      </c>
      <c r="Q632" s="711">
        <v>4000</v>
      </c>
      <c r="R632" s="5"/>
      <c r="S632" s="90" t="s">
        <v>13666</v>
      </c>
    </row>
    <row r="633" spans="1:19" ht="33.75" x14ac:dyDescent="0.2">
      <c r="A633" s="141" t="s">
        <v>31</v>
      </c>
      <c r="B633" s="110" t="s">
        <v>65</v>
      </c>
      <c r="C633" s="5" t="s">
        <v>13667</v>
      </c>
      <c r="D633" s="5" t="s">
        <v>13668</v>
      </c>
      <c r="E633" s="5" t="s">
        <v>13669</v>
      </c>
      <c r="F633" s="137" t="s">
        <v>174</v>
      </c>
      <c r="G633" s="137" t="s">
        <v>240</v>
      </c>
      <c r="H633" s="137" t="s">
        <v>240</v>
      </c>
      <c r="I633" s="5" t="s">
        <v>196</v>
      </c>
      <c r="J633" s="5" t="s">
        <v>13670</v>
      </c>
      <c r="K633" s="5" t="s">
        <v>12703</v>
      </c>
      <c r="L633" s="5" t="s">
        <v>13671</v>
      </c>
      <c r="M633" s="603">
        <v>397865</v>
      </c>
      <c r="N633" s="6">
        <v>45230</v>
      </c>
      <c r="O633" s="7">
        <v>2023</v>
      </c>
      <c r="P633" s="7">
        <v>2023</v>
      </c>
      <c r="Q633" s="711">
        <v>2000</v>
      </c>
      <c r="R633" s="5"/>
      <c r="S633" s="90" t="s">
        <v>13672</v>
      </c>
    </row>
    <row r="634" spans="1:19" ht="25.5" x14ac:dyDescent="0.2">
      <c r="A634" s="141" t="s">
        <v>31</v>
      </c>
      <c r="B634" s="110" t="s">
        <v>65</v>
      </c>
      <c r="C634" s="5" t="s">
        <v>13673</v>
      </c>
      <c r="D634" s="5" t="s">
        <v>13668</v>
      </c>
      <c r="E634" s="5" t="s">
        <v>13674</v>
      </c>
      <c r="F634" s="137" t="s">
        <v>174</v>
      </c>
      <c r="G634" s="137" t="s">
        <v>240</v>
      </c>
      <c r="H634" s="137" t="s">
        <v>240</v>
      </c>
      <c r="I634" s="5" t="s">
        <v>196</v>
      </c>
      <c r="J634" s="5" t="s">
        <v>13675</v>
      </c>
      <c r="K634" s="5" t="s">
        <v>12703</v>
      </c>
      <c r="L634" s="5" t="s">
        <v>13676</v>
      </c>
      <c r="M634" s="603">
        <v>52630226</v>
      </c>
      <c r="N634" s="6">
        <v>45100</v>
      </c>
      <c r="O634" s="7">
        <v>2023</v>
      </c>
      <c r="P634" s="7">
        <v>2023</v>
      </c>
      <c r="Q634" s="711">
        <v>1400</v>
      </c>
      <c r="R634" s="5"/>
      <c r="S634" s="90" t="s">
        <v>13677</v>
      </c>
    </row>
    <row r="635" spans="1:19" ht="123.75" x14ac:dyDescent="0.2">
      <c r="A635" s="141" t="s">
        <v>31</v>
      </c>
      <c r="B635" s="110" t="s">
        <v>65</v>
      </c>
      <c r="C635" s="5" t="s">
        <v>13678</v>
      </c>
      <c r="D635" s="118" t="s">
        <v>13679</v>
      </c>
      <c r="E635" s="136" t="s">
        <v>13680</v>
      </c>
      <c r="F635" s="137" t="s">
        <v>208</v>
      </c>
      <c r="G635" s="137" t="s">
        <v>212</v>
      </c>
      <c r="H635" s="137" t="s">
        <v>392</v>
      </c>
      <c r="I635" s="5" t="s">
        <v>190</v>
      </c>
      <c r="J635" s="5" t="s">
        <v>13681</v>
      </c>
      <c r="K635" s="5" t="s">
        <v>12703</v>
      </c>
      <c r="L635" s="118" t="s">
        <v>13682</v>
      </c>
      <c r="M635" s="603">
        <v>13960962</v>
      </c>
      <c r="N635" s="6">
        <v>45121</v>
      </c>
      <c r="O635" s="7">
        <v>2023</v>
      </c>
      <c r="P635" s="7">
        <v>2023</v>
      </c>
      <c r="Q635" s="711">
        <v>360</v>
      </c>
      <c r="R635" s="5"/>
      <c r="S635" s="90" t="s">
        <v>13683</v>
      </c>
    </row>
    <row r="636" spans="1:19" ht="146.25" x14ac:dyDescent="0.2">
      <c r="A636" s="141" t="s">
        <v>31</v>
      </c>
      <c r="B636" s="110" t="s">
        <v>67</v>
      </c>
      <c r="C636" s="5" t="s">
        <v>13684</v>
      </c>
      <c r="D636" s="5" t="s">
        <v>13685</v>
      </c>
      <c r="E636" s="5" t="s">
        <v>13686</v>
      </c>
      <c r="F636" s="137" t="s">
        <v>209</v>
      </c>
      <c r="G636" s="137" t="s">
        <v>229</v>
      </c>
      <c r="H636" s="137" t="s">
        <v>229</v>
      </c>
      <c r="I636" s="5" t="s">
        <v>191</v>
      </c>
      <c r="J636" s="97" t="s">
        <v>13687</v>
      </c>
      <c r="K636" s="5" t="s">
        <v>13688</v>
      </c>
      <c r="L636" s="5" t="s">
        <v>13689</v>
      </c>
      <c r="M636" s="7">
        <v>31796508</v>
      </c>
      <c r="N636" s="6">
        <v>42326</v>
      </c>
      <c r="O636" s="7">
        <v>2015</v>
      </c>
      <c r="P636" s="7">
        <v>2024</v>
      </c>
      <c r="Q636" s="711">
        <v>2000</v>
      </c>
      <c r="R636" s="100"/>
      <c r="S636" s="85" t="s">
        <v>13690</v>
      </c>
    </row>
    <row r="637" spans="1:19" ht="33.75" x14ac:dyDescent="0.2">
      <c r="A637" s="561" t="s">
        <v>31</v>
      </c>
      <c r="B637" s="611" t="s">
        <v>68</v>
      </c>
      <c r="C637" s="125" t="s">
        <v>13691</v>
      </c>
      <c r="D637" s="125" t="s">
        <v>13692</v>
      </c>
      <c r="E637" s="125" t="s">
        <v>4908</v>
      </c>
      <c r="F637" s="138" t="s">
        <v>129</v>
      </c>
      <c r="G637" s="138" t="s">
        <v>129</v>
      </c>
      <c r="H637" s="138" t="s">
        <v>129</v>
      </c>
      <c r="I637" s="125" t="s">
        <v>129</v>
      </c>
      <c r="J637" s="125" t="s">
        <v>4908</v>
      </c>
      <c r="K637" s="125" t="s">
        <v>4908</v>
      </c>
      <c r="L637" s="125" t="s">
        <v>13693</v>
      </c>
      <c r="M637" s="129">
        <v>47943661</v>
      </c>
      <c r="N637" s="130">
        <v>44861</v>
      </c>
      <c r="O637" s="129">
        <v>2023</v>
      </c>
      <c r="P637" s="129">
        <v>2023</v>
      </c>
      <c r="Q637" s="722">
        <v>2000</v>
      </c>
      <c r="R637" s="125"/>
      <c r="S637" s="655" t="s">
        <v>13694</v>
      </c>
    </row>
    <row r="638" spans="1:19" ht="33.75" x14ac:dyDescent="0.2">
      <c r="A638" s="561" t="s">
        <v>31</v>
      </c>
      <c r="B638" s="611" t="s">
        <v>68</v>
      </c>
      <c r="C638" s="5" t="s">
        <v>13695</v>
      </c>
      <c r="D638" s="125" t="s">
        <v>13692</v>
      </c>
      <c r="E638" s="125" t="s">
        <v>4908</v>
      </c>
      <c r="F638" s="137" t="s">
        <v>129</v>
      </c>
      <c r="G638" s="137" t="s">
        <v>129</v>
      </c>
      <c r="H638" s="137" t="s">
        <v>129</v>
      </c>
      <c r="I638" s="5" t="s">
        <v>129</v>
      </c>
      <c r="J638" s="5" t="s">
        <v>4908</v>
      </c>
      <c r="K638" s="5" t="s">
        <v>4908</v>
      </c>
      <c r="L638" s="5" t="s">
        <v>13696</v>
      </c>
      <c r="M638" s="7">
        <v>51432536</v>
      </c>
      <c r="N638" s="6">
        <v>45204</v>
      </c>
      <c r="O638" s="7">
        <v>2023</v>
      </c>
      <c r="P638" s="7">
        <v>2023</v>
      </c>
      <c r="Q638" s="711">
        <v>1000</v>
      </c>
      <c r="R638" s="5"/>
      <c r="S638" s="655" t="s">
        <v>13697</v>
      </c>
    </row>
    <row r="639" spans="1:19" ht="33.75" x14ac:dyDescent="0.2">
      <c r="A639" s="561" t="s">
        <v>31</v>
      </c>
      <c r="B639" s="611" t="s">
        <v>68</v>
      </c>
      <c r="C639" s="5" t="s">
        <v>13695</v>
      </c>
      <c r="D639" s="125" t="s">
        <v>13692</v>
      </c>
      <c r="E639" s="125" t="s">
        <v>4908</v>
      </c>
      <c r="F639" s="137" t="s">
        <v>129</v>
      </c>
      <c r="G639" s="137" t="s">
        <v>129</v>
      </c>
      <c r="H639" s="137" t="s">
        <v>129</v>
      </c>
      <c r="I639" s="5" t="s">
        <v>129</v>
      </c>
      <c r="J639" s="5" t="s">
        <v>4908</v>
      </c>
      <c r="K639" s="5" t="s">
        <v>4908</v>
      </c>
      <c r="L639" s="5" t="s">
        <v>13698</v>
      </c>
      <c r="M639" s="7">
        <v>3610799</v>
      </c>
      <c r="N639" s="6">
        <v>45222</v>
      </c>
      <c r="O639" s="7">
        <v>2023</v>
      </c>
      <c r="P639" s="7">
        <v>2023</v>
      </c>
      <c r="Q639" s="711">
        <v>500</v>
      </c>
      <c r="R639" s="5"/>
      <c r="S639" s="655" t="s">
        <v>13697</v>
      </c>
    </row>
    <row r="640" spans="1:19" ht="33.75" x14ac:dyDescent="0.2">
      <c r="A640" s="561" t="s">
        <v>31</v>
      </c>
      <c r="B640" s="611" t="s">
        <v>68</v>
      </c>
      <c r="C640" s="5" t="s">
        <v>13695</v>
      </c>
      <c r="D640" s="125" t="s">
        <v>13692</v>
      </c>
      <c r="E640" s="125" t="s">
        <v>4908</v>
      </c>
      <c r="F640" s="137" t="s">
        <v>129</v>
      </c>
      <c r="G640" s="137" t="s">
        <v>129</v>
      </c>
      <c r="H640" s="137" t="s">
        <v>129</v>
      </c>
      <c r="I640" s="5" t="s">
        <v>129</v>
      </c>
      <c r="J640" s="5" t="s">
        <v>4908</v>
      </c>
      <c r="K640" s="5" t="s">
        <v>4908</v>
      </c>
      <c r="L640" s="5" t="s">
        <v>13699</v>
      </c>
      <c r="M640" s="601">
        <v>35863170</v>
      </c>
      <c r="N640" s="6">
        <v>45203</v>
      </c>
      <c r="O640" s="7">
        <v>2023</v>
      </c>
      <c r="P640" s="7">
        <v>2023</v>
      </c>
      <c r="Q640" s="711">
        <v>600</v>
      </c>
      <c r="R640" s="5"/>
      <c r="S640" s="655" t="s">
        <v>13697</v>
      </c>
    </row>
    <row r="641" spans="1:19" ht="33.75" x14ac:dyDescent="0.2">
      <c r="A641" s="561" t="s">
        <v>31</v>
      </c>
      <c r="B641" s="611" t="s">
        <v>68</v>
      </c>
      <c r="C641" s="5" t="s">
        <v>13695</v>
      </c>
      <c r="D641" s="125" t="s">
        <v>13692</v>
      </c>
      <c r="E641" s="125" t="s">
        <v>4908</v>
      </c>
      <c r="F641" s="137" t="s">
        <v>129</v>
      </c>
      <c r="G641" s="137" t="s">
        <v>129</v>
      </c>
      <c r="H641" s="137" t="s">
        <v>129</v>
      </c>
      <c r="I641" s="5" t="s">
        <v>129</v>
      </c>
      <c r="J641" s="5" t="s">
        <v>4908</v>
      </c>
      <c r="K641" s="5" t="s">
        <v>4908</v>
      </c>
      <c r="L641" s="5" t="s">
        <v>13700</v>
      </c>
      <c r="M641" s="601">
        <v>35693487</v>
      </c>
      <c r="N641" s="6">
        <v>45223</v>
      </c>
      <c r="O641" s="7">
        <v>2023</v>
      </c>
      <c r="P641" s="7">
        <v>2023</v>
      </c>
      <c r="Q641" s="711">
        <v>1000</v>
      </c>
      <c r="R641" s="5"/>
      <c r="S641" s="655" t="s">
        <v>13697</v>
      </c>
    </row>
    <row r="642" spans="1:19" ht="33.75" x14ac:dyDescent="0.2">
      <c r="A642" s="561" t="s">
        <v>31</v>
      </c>
      <c r="B642" s="611" t="s">
        <v>68</v>
      </c>
      <c r="C642" s="5" t="s">
        <v>13695</v>
      </c>
      <c r="D642" s="125" t="s">
        <v>13692</v>
      </c>
      <c r="E642" s="125" t="s">
        <v>4908</v>
      </c>
      <c r="F642" s="137" t="s">
        <v>129</v>
      </c>
      <c r="G642" s="137" t="s">
        <v>129</v>
      </c>
      <c r="H642" s="137" t="s">
        <v>129</v>
      </c>
      <c r="I642" s="5" t="s">
        <v>129</v>
      </c>
      <c r="J642" s="5" t="s">
        <v>4908</v>
      </c>
      <c r="K642" s="5" t="s">
        <v>4908</v>
      </c>
      <c r="L642" s="5" t="s">
        <v>13701</v>
      </c>
      <c r="M642" s="7">
        <v>36822167</v>
      </c>
      <c r="N642" s="6">
        <v>45223</v>
      </c>
      <c r="O642" s="7">
        <v>2023</v>
      </c>
      <c r="P642" s="7">
        <v>2023</v>
      </c>
      <c r="Q642" s="711">
        <v>500</v>
      </c>
      <c r="R642" s="5"/>
      <c r="S642" s="655" t="s">
        <v>13697</v>
      </c>
    </row>
    <row r="643" spans="1:19" ht="33.75" x14ac:dyDescent="0.2">
      <c r="A643" s="561" t="s">
        <v>31</v>
      </c>
      <c r="B643" s="611" t="s">
        <v>68</v>
      </c>
      <c r="C643" s="5" t="s">
        <v>13695</v>
      </c>
      <c r="D643" s="125" t="s">
        <v>13692</v>
      </c>
      <c r="E643" s="125" t="s">
        <v>4908</v>
      </c>
      <c r="F643" s="137" t="s">
        <v>129</v>
      </c>
      <c r="G643" s="137" t="s">
        <v>129</v>
      </c>
      <c r="H643" s="137" t="s">
        <v>129</v>
      </c>
      <c r="I643" s="5" t="s">
        <v>129</v>
      </c>
      <c r="J643" s="5" t="s">
        <v>4908</v>
      </c>
      <c r="K643" s="5" t="s">
        <v>4908</v>
      </c>
      <c r="L643" s="125" t="s">
        <v>13693</v>
      </c>
      <c r="M643" s="129">
        <v>47943661</v>
      </c>
      <c r="N643" s="130">
        <v>45232</v>
      </c>
      <c r="O643" s="129">
        <v>2023</v>
      </c>
      <c r="P643" s="129">
        <v>2023</v>
      </c>
      <c r="Q643" s="711">
        <v>1000</v>
      </c>
      <c r="R643" s="5"/>
      <c r="S643" s="655" t="s">
        <v>13697</v>
      </c>
    </row>
    <row r="644" spans="1:19" ht="33.75" x14ac:dyDescent="0.2">
      <c r="A644" s="561" t="s">
        <v>31</v>
      </c>
      <c r="B644" s="611" t="s">
        <v>68</v>
      </c>
      <c r="C644" s="5" t="s">
        <v>13691</v>
      </c>
      <c r="D644" s="125" t="s">
        <v>13692</v>
      </c>
      <c r="E644" s="125" t="s">
        <v>4908</v>
      </c>
      <c r="F644" s="137" t="s">
        <v>129</v>
      </c>
      <c r="G644" s="137" t="s">
        <v>129</v>
      </c>
      <c r="H644" s="137" t="s">
        <v>129</v>
      </c>
      <c r="I644" s="5" t="s">
        <v>129</v>
      </c>
      <c r="J644" s="5" t="s">
        <v>4908</v>
      </c>
      <c r="K644" s="5" t="s">
        <v>4908</v>
      </c>
      <c r="L644" s="5" t="s">
        <v>13702</v>
      </c>
      <c r="M644" s="7">
        <v>24824666</v>
      </c>
      <c r="N644" s="6">
        <v>44861</v>
      </c>
      <c r="O644" s="7">
        <v>2023</v>
      </c>
      <c r="P644" s="7">
        <v>2023</v>
      </c>
      <c r="Q644" s="711">
        <v>400</v>
      </c>
      <c r="R644" s="5"/>
      <c r="S644" s="655" t="s">
        <v>13694</v>
      </c>
    </row>
    <row r="645" spans="1:19" ht="33.75" x14ac:dyDescent="0.2">
      <c r="A645" s="561" t="s">
        <v>31</v>
      </c>
      <c r="B645" s="611" t="s">
        <v>68</v>
      </c>
      <c r="C645" s="5" t="s">
        <v>13695</v>
      </c>
      <c r="D645" s="125" t="s">
        <v>13692</v>
      </c>
      <c r="E645" s="125" t="s">
        <v>4908</v>
      </c>
      <c r="F645" s="137" t="s">
        <v>129</v>
      </c>
      <c r="G645" s="137" t="s">
        <v>129</v>
      </c>
      <c r="H645" s="137" t="s">
        <v>129</v>
      </c>
      <c r="I645" s="5" t="s">
        <v>129</v>
      </c>
      <c r="J645" s="5" t="s">
        <v>4908</v>
      </c>
      <c r="K645" s="5" t="s">
        <v>4908</v>
      </c>
      <c r="L645" s="5" t="s">
        <v>13703</v>
      </c>
      <c r="M645" s="7">
        <v>43913717</v>
      </c>
      <c r="N645" s="6">
        <v>45236</v>
      </c>
      <c r="O645" s="7">
        <v>2023</v>
      </c>
      <c r="P645" s="7">
        <v>2023</v>
      </c>
      <c r="Q645" s="711">
        <v>800</v>
      </c>
      <c r="R645" s="5"/>
      <c r="S645" s="655" t="s">
        <v>13697</v>
      </c>
    </row>
    <row r="646" spans="1:19" ht="25.5" x14ac:dyDescent="0.2">
      <c r="A646" s="561" t="s">
        <v>31</v>
      </c>
      <c r="B646" s="611" t="s">
        <v>68</v>
      </c>
      <c r="C646" s="5" t="s">
        <v>13704</v>
      </c>
      <c r="D646" s="5" t="s">
        <v>13705</v>
      </c>
      <c r="E646" s="125" t="s">
        <v>4908</v>
      </c>
      <c r="F646" s="137" t="s">
        <v>129</v>
      </c>
      <c r="G646" s="137" t="s">
        <v>129</v>
      </c>
      <c r="H646" s="137" t="s">
        <v>129</v>
      </c>
      <c r="I646" s="5" t="s">
        <v>129</v>
      </c>
      <c r="J646" s="5" t="s">
        <v>4908</v>
      </c>
      <c r="K646" s="5" t="s">
        <v>4908</v>
      </c>
      <c r="L646" s="5" t="s">
        <v>13706</v>
      </c>
      <c r="M646" s="7">
        <v>42218225</v>
      </c>
      <c r="N646" s="6">
        <v>45177</v>
      </c>
      <c r="O646" s="7">
        <v>2023</v>
      </c>
      <c r="P646" s="7">
        <v>2023</v>
      </c>
      <c r="Q646" s="711">
        <v>500</v>
      </c>
      <c r="R646" s="5"/>
      <c r="S646" s="655" t="s">
        <v>13707</v>
      </c>
    </row>
    <row r="647" spans="1:19" ht="45" x14ac:dyDescent="0.2">
      <c r="A647" s="561" t="s">
        <v>31</v>
      </c>
      <c r="B647" s="611" t="s">
        <v>69</v>
      </c>
      <c r="C647" s="615" t="s">
        <v>13708</v>
      </c>
      <c r="D647" s="614" t="s">
        <v>13709</v>
      </c>
      <c r="E647" s="614" t="s">
        <v>13710</v>
      </c>
      <c r="F647" s="137" t="s">
        <v>209</v>
      </c>
      <c r="G647" s="137" t="s">
        <v>229</v>
      </c>
      <c r="H647" s="137" t="s">
        <v>229</v>
      </c>
      <c r="I647" s="125" t="s">
        <v>192</v>
      </c>
      <c r="J647" s="125" t="s">
        <v>13711</v>
      </c>
      <c r="K647" s="614" t="s">
        <v>13712</v>
      </c>
      <c r="L647" s="615" t="s">
        <v>13713</v>
      </c>
      <c r="M647" s="659">
        <v>46640231</v>
      </c>
      <c r="N647" s="130">
        <v>45035</v>
      </c>
      <c r="O647" s="129">
        <v>2023</v>
      </c>
      <c r="P647" s="129">
        <v>2024</v>
      </c>
      <c r="Q647" s="722">
        <v>600</v>
      </c>
      <c r="R647" s="125"/>
      <c r="S647" s="655" t="s">
        <v>13714</v>
      </c>
    </row>
    <row r="648" spans="1:19" ht="137.44999999999999" customHeight="1" x14ac:dyDescent="0.25">
      <c r="A648" s="561" t="s">
        <v>31</v>
      </c>
      <c r="B648" s="611" t="s">
        <v>69</v>
      </c>
      <c r="C648" s="125" t="s">
        <v>13715</v>
      </c>
      <c r="D648" s="578" t="s">
        <v>13716</v>
      </c>
      <c r="E648" s="578" t="s">
        <v>13717</v>
      </c>
      <c r="F648" s="137" t="s">
        <v>209</v>
      </c>
      <c r="G648" s="137" t="s">
        <v>227</v>
      </c>
      <c r="H648" s="137" t="s">
        <v>625</v>
      </c>
      <c r="I648" s="125" t="s">
        <v>192</v>
      </c>
      <c r="J648" s="128" t="s">
        <v>13718</v>
      </c>
      <c r="K648" s="125" t="s">
        <v>3472</v>
      </c>
      <c r="L648" s="578" t="s">
        <v>3472</v>
      </c>
      <c r="M648" s="656">
        <v>30857571</v>
      </c>
      <c r="N648" s="130">
        <v>44928</v>
      </c>
      <c r="O648" s="129">
        <v>2023</v>
      </c>
      <c r="P648" s="129">
        <v>2023</v>
      </c>
      <c r="Q648" s="722">
        <v>1877</v>
      </c>
      <c r="R648" s="125"/>
      <c r="S648" s="655" t="s">
        <v>13719</v>
      </c>
    </row>
    <row r="649" spans="1:19" ht="62.45" customHeight="1" x14ac:dyDescent="0.25">
      <c r="A649" s="561" t="s">
        <v>31</v>
      </c>
      <c r="B649" s="611" t="s">
        <v>69</v>
      </c>
      <c r="C649" s="578" t="s">
        <v>13720</v>
      </c>
      <c r="D649" s="578" t="s">
        <v>13721</v>
      </c>
      <c r="E649" s="578" t="s">
        <v>13722</v>
      </c>
      <c r="F649" s="137" t="s">
        <v>209</v>
      </c>
      <c r="G649" s="137" t="s">
        <v>227</v>
      </c>
      <c r="H649" s="137" t="s">
        <v>625</v>
      </c>
      <c r="I649" s="125" t="s">
        <v>192</v>
      </c>
      <c r="J649" s="128" t="s">
        <v>13723</v>
      </c>
      <c r="K649" s="125" t="s">
        <v>3472</v>
      </c>
      <c r="L649" s="578" t="s">
        <v>3472</v>
      </c>
      <c r="M649" s="656">
        <v>30857571</v>
      </c>
      <c r="N649" s="130">
        <v>44928</v>
      </c>
      <c r="O649" s="129">
        <v>2023</v>
      </c>
      <c r="P649" s="129">
        <v>2023</v>
      </c>
      <c r="Q649" s="722">
        <v>3617</v>
      </c>
      <c r="R649" s="125"/>
      <c r="S649" s="655" t="s">
        <v>13724</v>
      </c>
    </row>
    <row r="650" spans="1:19" ht="220.5" x14ac:dyDescent="0.2">
      <c r="A650" s="561" t="s">
        <v>31</v>
      </c>
      <c r="B650" s="611" t="s">
        <v>69</v>
      </c>
      <c r="C650" s="125" t="s">
        <v>13725</v>
      </c>
      <c r="D650" s="125" t="s">
        <v>13726</v>
      </c>
      <c r="E650" s="125" t="s">
        <v>13727</v>
      </c>
      <c r="F650" s="137" t="s">
        <v>209</v>
      </c>
      <c r="G650" s="137" t="s">
        <v>229</v>
      </c>
      <c r="H650" s="137" t="s">
        <v>229</v>
      </c>
      <c r="I650" s="125" t="s">
        <v>193</v>
      </c>
      <c r="J650" s="125" t="s">
        <v>13728</v>
      </c>
      <c r="K650" s="125" t="s">
        <v>13729</v>
      </c>
      <c r="L650" s="125" t="s">
        <v>13730</v>
      </c>
      <c r="M650" s="129">
        <v>31819494</v>
      </c>
      <c r="N650" s="130">
        <v>45132</v>
      </c>
      <c r="O650" s="129">
        <v>2023</v>
      </c>
      <c r="P650" s="129">
        <v>2023</v>
      </c>
      <c r="Q650" s="722">
        <v>0</v>
      </c>
      <c r="R650" s="125" t="s">
        <v>13731</v>
      </c>
      <c r="S650" s="655" t="s">
        <v>13732</v>
      </c>
    </row>
    <row r="651" spans="1:19" ht="409.5" x14ac:dyDescent="0.2">
      <c r="A651" s="561" t="s">
        <v>31</v>
      </c>
      <c r="B651" s="611" t="s">
        <v>70</v>
      </c>
      <c r="C651" s="616" t="s">
        <v>13733</v>
      </c>
      <c r="D651" s="616" t="s">
        <v>13734</v>
      </c>
      <c r="E651" s="589" t="s">
        <v>13735</v>
      </c>
      <c r="F651" s="137" t="s">
        <v>174</v>
      </c>
      <c r="G651" s="137" t="s">
        <v>178</v>
      </c>
      <c r="H651" s="137" t="s">
        <v>413</v>
      </c>
      <c r="I651" s="125" t="s">
        <v>178</v>
      </c>
      <c r="J651" s="128" t="s">
        <v>13736</v>
      </c>
      <c r="K651" s="589" t="s">
        <v>13737</v>
      </c>
      <c r="L651" s="589" t="s">
        <v>13737</v>
      </c>
      <c r="M651" s="657">
        <v>42137527</v>
      </c>
      <c r="N651" s="130">
        <v>44642</v>
      </c>
      <c r="O651" s="129">
        <v>2022</v>
      </c>
      <c r="P651" s="129">
        <v>2023</v>
      </c>
      <c r="Q651" s="722">
        <v>4890.6899999999996</v>
      </c>
      <c r="R651" s="125"/>
      <c r="S651" s="655" t="s">
        <v>13738</v>
      </c>
    </row>
    <row r="652" spans="1:19" ht="157.5" x14ac:dyDescent="0.2">
      <c r="A652" s="561" t="s">
        <v>31</v>
      </c>
      <c r="B652" s="611" t="s">
        <v>70</v>
      </c>
      <c r="C652" s="616" t="s">
        <v>13739</v>
      </c>
      <c r="D652" s="616" t="s">
        <v>13740</v>
      </c>
      <c r="E652" s="658" t="s">
        <v>13741</v>
      </c>
      <c r="F652" s="137" t="s">
        <v>174</v>
      </c>
      <c r="G652" s="137" t="s">
        <v>178</v>
      </c>
      <c r="H652" s="137" t="s">
        <v>413</v>
      </c>
      <c r="I652" s="125" t="s">
        <v>178</v>
      </c>
      <c r="J652" s="125" t="s">
        <v>13742</v>
      </c>
      <c r="K652" s="589" t="s">
        <v>13743</v>
      </c>
      <c r="L652" s="589" t="s">
        <v>13743</v>
      </c>
      <c r="M652" s="659">
        <v>36816388</v>
      </c>
      <c r="N652" s="130">
        <v>45082</v>
      </c>
      <c r="O652" s="129">
        <v>2023</v>
      </c>
      <c r="P652" s="129">
        <v>2023</v>
      </c>
      <c r="Q652" s="722">
        <v>2000</v>
      </c>
      <c r="R652" s="125"/>
      <c r="S652" s="655" t="s">
        <v>13744</v>
      </c>
    </row>
    <row r="653" spans="1:19" ht="37.5" customHeight="1" x14ac:dyDescent="0.2">
      <c r="A653" s="561" t="s">
        <v>31</v>
      </c>
      <c r="B653" s="611" t="s">
        <v>37</v>
      </c>
      <c r="C653" s="589" t="s">
        <v>13745</v>
      </c>
      <c r="D653" s="589" t="s">
        <v>13746</v>
      </c>
      <c r="E653" s="589" t="s">
        <v>13747</v>
      </c>
      <c r="F653" s="137" t="s">
        <v>174</v>
      </c>
      <c r="G653" s="137" t="s">
        <v>201</v>
      </c>
      <c r="H653" s="137" t="s">
        <v>571</v>
      </c>
      <c r="I653" s="125" t="s">
        <v>201</v>
      </c>
      <c r="J653" s="125" t="s">
        <v>13748</v>
      </c>
      <c r="K653" s="589" t="s">
        <v>13749</v>
      </c>
      <c r="L653" s="589" t="s">
        <v>13750</v>
      </c>
      <c r="M653" s="608">
        <v>35698446</v>
      </c>
      <c r="N653" s="130">
        <v>44925</v>
      </c>
      <c r="O653" s="129">
        <v>2023</v>
      </c>
      <c r="P653" s="129">
        <v>2024</v>
      </c>
      <c r="Q653" s="722">
        <v>6790</v>
      </c>
      <c r="R653" s="125"/>
      <c r="S653" s="660" t="s">
        <v>13751</v>
      </c>
    </row>
    <row r="654" spans="1:19" ht="45" x14ac:dyDescent="0.2">
      <c r="A654" s="141" t="s">
        <v>31</v>
      </c>
      <c r="B654" s="110" t="s">
        <v>38</v>
      </c>
      <c r="C654" s="95" t="s">
        <v>13752</v>
      </c>
      <c r="D654" s="95" t="s">
        <v>13240</v>
      </c>
      <c r="E654" s="95" t="s">
        <v>13753</v>
      </c>
      <c r="F654" s="139" t="s">
        <v>174</v>
      </c>
      <c r="G654" s="139" t="s">
        <v>236</v>
      </c>
      <c r="H654" s="139" t="s">
        <v>569</v>
      </c>
      <c r="I654" s="5" t="s">
        <v>200</v>
      </c>
      <c r="J654" s="5" t="s">
        <v>13754</v>
      </c>
      <c r="K654" s="95" t="s">
        <v>13755</v>
      </c>
      <c r="L654" s="95" t="s">
        <v>13756</v>
      </c>
      <c r="M654" s="603">
        <v>30847508</v>
      </c>
      <c r="N654" s="6">
        <v>44377</v>
      </c>
      <c r="O654" s="7">
        <v>2022</v>
      </c>
      <c r="P654" s="7">
        <v>2023</v>
      </c>
      <c r="Q654" s="711">
        <v>3000</v>
      </c>
      <c r="R654" s="5"/>
      <c r="S654" s="90" t="s">
        <v>13757</v>
      </c>
    </row>
    <row r="655" spans="1:19" ht="45" x14ac:dyDescent="0.2">
      <c r="A655" s="141" t="s">
        <v>31</v>
      </c>
      <c r="B655" s="110" t="s">
        <v>38</v>
      </c>
      <c r="C655" s="95" t="s">
        <v>13752</v>
      </c>
      <c r="D655" s="95" t="s">
        <v>13240</v>
      </c>
      <c r="E655" s="5" t="s">
        <v>13758</v>
      </c>
      <c r="F655" s="139" t="s">
        <v>174</v>
      </c>
      <c r="G655" s="139" t="s">
        <v>236</v>
      </c>
      <c r="H655" s="139" t="s">
        <v>569</v>
      </c>
      <c r="I655" s="5" t="s">
        <v>200</v>
      </c>
      <c r="J655" s="97" t="s">
        <v>13759</v>
      </c>
      <c r="K655" s="95" t="s">
        <v>13755</v>
      </c>
      <c r="L655" s="95" t="s">
        <v>13756</v>
      </c>
      <c r="M655" s="603">
        <v>30847508</v>
      </c>
      <c r="N655" s="6">
        <v>45257</v>
      </c>
      <c r="O655" s="7">
        <v>2023</v>
      </c>
      <c r="P655" s="7">
        <v>2023</v>
      </c>
      <c r="Q655" s="711">
        <v>1000</v>
      </c>
      <c r="R655" s="5"/>
      <c r="S655" s="90" t="s">
        <v>13757</v>
      </c>
    </row>
    <row r="656" spans="1:19" ht="60" x14ac:dyDescent="0.2">
      <c r="A656" s="141" t="s">
        <v>31</v>
      </c>
      <c r="B656" s="110" t="s">
        <v>705</v>
      </c>
      <c r="C656" s="5" t="s">
        <v>13760</v>
      </c>
      <c r="D656" s="5" t="s">
        <v>13761</v>
      </c>
      <c r="E656" s="5" t="s">
        <v>13762</v>
      </c>
      <c r="F656" s="109" t="s">
        <v>208</v>
      </c>
      <c r="G656" s="109" t="s">
        <v>213</v>
      </c>
      <c r="H656" s="109" t="s">
        <v>326</v>
      </c>
      <c r="I656" s="3" t="s">
        <v>186</v>
      </c>
      <c r="J656" s="5" t="s">
        <v>13763</v>
      </c>
      <c r="K656" s="128" t="s">
        <v>13764</v>
      </c>
      <c r="L656" s="5" t="s">
        <v>6633</v>
      </c>
      <c r="M656" s="7">
        <v>603481</v>
      </c>
      <c r="N656" s="6">
        <v>45118</v>
      </c>
      <c r="O656" s="7">
        <v>2023</v>
      </c>
      <c r="P656" s="7">
        <v>2023</v>
      </c>
      <c r="Q656" s="711">
        <v>8590</v>
      </c>
      <c r="R656" s="5" t="s">
        <v>13765</v>
      </c>
      <c r="S656" s="90" t="s">
        <v>13766</v>
      </c>
    </row>
    <row r="657" spans="1:19" ht="76.5" x14ac:dyDescent="0.2">
      <c r="A657" s="141" t="s">
        <v>6</v>
      </c>
      <c r="B657" s="259" t="s">
        <v>80</v>
      </c>
      <c r="C657" s="153" t="s">
        <v>852</v>
      </c>
      <c r="D657" s="140" t="s">
        <v>853</v>
      </c>
      <c r="E657" s="153" t="s">
        <v>851</v>
      </c>
      <c r="F657" s="250" t="s">
        <v>175</v>
      </c>
      <c r="G657" s="250" t="s">
        <v>242</v>
      </c>
      <c r="H657" s="250" t="s">
        <v>387</v>
      </c>
      <c r="I657" s="140" t="s">
        <v>203</v>
      </c>
      <c r="J657" s="153" t="s">
        <v>856</v>
      </c>
      <c r="K657" s="140" t="s">
        <v>854</v>
      </c>
      <c r="L657" s="140" t="s">
        <v>169</v>
      </c>
      <c r="M657" s="153">
        <v>51049775</v>
      </c>
      <c r="N657" s="304">
        <v>44841</v>
      </c>
      <c r="O657" s="140">
        <v>2022</v>
      </c>
      <c r="P657" s="140">
        <v>2023</v>
      </c>
      <c r="Q657" s="711">
        <v>4000</v>
      </c>
      <c r="R657" s="140"/>
      <c r="S657" s="140" t="s">
        <v>855</v>
      </c>
    </row>
    <row r="658" spans="1:19" ht="204" x14ac:dyDescent="0.2">
      <c r="A658" s="141" t="s">
        <v>6</v>
      </c>
      <c r="B658" s="259" t="s">
        <v>80</v>
      </c>
      <c r="C658" s="153" t="s">
        <v>858</v>
      </c>
      <c r="D658" s="140" t="s">
        <v>859</v>
      </c>
      <c r="E658" s="153" t="s">
        <v>857</v>
      </c>
      <c r="F658" s="250" t="s">
        <v>175</v>
      </c>
      <c r="G658" s="250" t="s">
        <v>242</v>
      </c>
      <c r="H658" s="250" t="s">
        <v>387</v>
      </c>
      <c r="I658" s="140" t="s">
        <v>203</v>
      </c>
      <c r="J658" s="153" t="s">
        <v>856</v>
      </c>
      <c r="K658" s="140" t="s">
        <v>863</v>
      </c>
      <c r="L658" s="140" t="s">
        <v>169</v>
      </c>
      <c r="M658" s="153">
        <v>51049775</v>
      </c>
      <c r="N658" s="304">
        <v>44792</v>
      </c>
      <c r="O658" s="140">
        <v>2022</v>
      </c>
      <c r="P658" s="140">
        <v>2023</v>
      </c>
      <c r="Q658" s="711">
        <v>2120</v>
      </c>
      <c r="R658" s="140"/>
      <c r="S658" s="140" t="s">
        <v>860</v>
      </c>
    </row>
    <row r="659" spans="1:19" ht="76.5" x14ac:dyDescent="0.2">
      <c r="A659" s="141" t="s">
        <v>6</v>
      </c>
      <c r="B659" s="259" t="s">
        <v>80</v>
      </c>
      <c r="C659" s="153" t="s">
        <v>852</v>
      </c>
      <c r="D659" s="140" t="s">
        <v>853</v>
      </c>
      <c r="E659" s="153" t="s">
        <v>861</v>
      </c>
      <c r="F659" s="250" t="s">
        <v>175</v>
      </c>
      <c r="G659" s="250" t="s">
        <v>242</v>
      </c>
      <c r="H659" s="250" t="s">
        <v>387</v>
      </c>
      <c r="I659" s="140" t="s">
        <v>203</v>
      </c>
      <c r="J659" s="153" t="s">
        <v>856</v>
      </c>
      <c r="K659" s="140" t="s">
        <v>854</v>
      </c>
      <c r="L659" s="140" t="s">
        <v>169</v>
      </c>
      <c r="M659" s="153">
        <v>51049775</v>
      </c>
      <c r="N659" s="304">
        <v>45181</v>
      </c>
      <c r="O659" s="140">
        <v>2023</v>
      </c>
      <c r="P659" s="140">
        <v>2023</v>
      </c>
      <c r="Q659" s="711">
        <v>4000</v>
      </c>
      <c r="R659" s="140"/>
      <c r="S659" s="140" t="s">
        <v>855</v>
      </c>
    </row>
    <row r="660" spans="1:19" ht="204" x14ac:dyDescent="0.2">
      <c r="A660" s="141" t="s">
        <v>6</v>
      </c>
      <c r="B660" s="259" t="s">
        <v>80</v>
      </c>
      <c r="C660" s="153" t="s">
        <v>858</v>
      </c>
      <c r="D660" s="140" t="s">
        <v>859</v>
      </c>
      <c r="E660" s="153" t="s">
        <v>862</v>
      </c>
      <c r="F660" s="250" t="s">
        <v>175</v>
      </c>
      <c r="G660" s="250" t="s">
        <v>242</v>
      </c>
      <c r="H660" s="250" t="s">
        <v>387</v>
      </c>
      <c r="I660" s="140" t="s">
        <v>203</v>
      </c>
      <c r="J660" s="153" t="s">
        <v>856</v>
      </c>
      <c r="K660" s="140" t="s">
        <v>863</v>
      </c>
      <c r="L660" s="140" t="s">
        <v>169</v>
      </c>
      <c r="M660" s="153">
        <v>51049775</v>
      </c>
      <c r="N660" s="304">
        <v>45181</v>
      </c>
      <c r="O660" s="140">
        <v>2023</v>
      </c>
      <c r="P660" s="140">
        <v>2023</v>
      </c>
      <c r="Q660" s="711">
        <v>2680</v>
      </c>
      <c r="R660" s="140"/>
      <c r="S660" s="71" t="s">
        <v>860</v>
      </c>
    </row>
    <row r="661" spans="1:19" ht="409.5" x14ac:dyDescent="0.2">
      <c r="A661" s="141" t="s">
        <v>6</v>
      </c>
      <c r="B661" s="259" t="s">
        <v>80</v>
      </c>
      <c r="C661" s="153" t="s">
        <v>865</v>
      </c>
      <c r="D661" s="140" t="s">
        <v>866</v>
      </c>
      <c r="E661" s="153" t="s">
        <v>864</v>
      </c>
      <c r="F661" s="250" t="s">
        <v>175</v>
      </c>
      <c r="G661" s="250" t="s">
        <v>242</v>
      </c>
      <c r="H661" s="250" t="s">
        <v>387</v>
      </c>
      <c r="I661" s="140" t="s">
        <v>203</v>
      </c>
      <c r="J661" s="153" t="s">
        <v>856</v>
      </c>
      <c r="K661" s="140" t="s">
        <v>863</v>
      </c>
      <c r="L661" s="140" t="s">
        <v>169</v>
      </c>
      <c r="M661" s="153">
        <v>51049775</v>
      </c>
      <c r="N661" s="146">
        <v>45181</v>
      </c>
      <c r="O661" s="140">
        <v>2023</v>
      </c>
      <c r="P661" s="140">
        <v>2023</v>
      </c>
      <c r="Q661" s="711">
        <v>1700</v>
      </c>
      <c r="R661" s="140"/>
      <c r="S661" s="140" t="s">
        <v>867</v>
      </c>
    </row>
    <row r="662" spans="1:19" ht="242.25" x14ac:dyDescent="0.2">
      <c r="A662" s="141" t="s">
        <v>6</v>
      </c>
      <c r="B662" s="259" t="s">
        <v>122</v>
      </c>
      <c r="C662" s="140" t="s">
        <v>901</v>
      </c>
      <c r="D662" s="140" t="s">
        <v>902</v>
      </c>
      <c r="E662" s="153" t="s">
        <v>900</v>
      </c>
      <c r="F662" s="250" t="s">
        <v>175</v>
      </c>
      <c r="G662" s="250" t="s">
        <v>242</v>
      </c>
      <c r="H662" s="250" t="s">
        <v>281</v>
      </c>
      <c r="I662" s="140" t="s">
        <v>203</v>
      </c>
      <c r="J662" s="140"/>
      <c r="K662" s="140" t="s">
        <v>904</v>
      </c>
      <c r="L662" s="140" t="s">
        <v>903</v>
      </c>
      <c r="M662" s="153">
        <v>37869281</v>
      </c>
      <c r="N662" s="304">
        <v>45110</v>
      </c>
      <c r="O662" s="140">
        <v>2023</v>
      </c>
      <c r="P662" s="140">
        <v>2023</v>
      </c>
      <c r="Q662" s="711">
        <v>1274</v>
      </c>
      <c r="R662" s="140"/>
      <c r="S662" s="140" t="s">
        <v>905</v>
      </c>
    </row>
    <row r="663" spans="1:19" ht="280.5" x14ac:dyDescent="0.2">
      <c r="A663" s="141" t="s">
        <v>6</v>
      </c>
      <c r="B663" s="259" t="s">
        <v>122</v>
      </c>
      <c r="C663" s="140" t="s">
        <v>907</v>
      </c>
      <c r="D663" s="140" t="s">
        <v>883</v>
      </c>
      <c r="E663" s="153" t="s">
        <v>906</v>
      </c>
      <c r="F663" s="250" t="s">
        <v>175</v>
      </c>
      <c r="G663" s="250" t="s">
        <v>242</v>
      </c>
      <c r="H663" s="250" t="s">
        <v>387</v>
      </c>
      <c r="I663" s="140" t="s">
        <v>203</v>
      </c>
      <c r="J663" s="140"/>
      <c r="K663" s="153" t="s">
        <v>909</v>
      </c>
      <c r="L663" s="140" t="s">
        <v>908</v>
      </c>
      <c r="M663" s="153">
        <v>42418933</v>
      </c>
      <c r="N663" s="304">
        <v>44957</v>
      </c>
      <c r="O663" s="140">
        <v>2023</v>
      </c>
      <c r="P663" s="140">
        <v>2024</v>
      </c>
      <c r="Q663" s="711">
        <v>1500</v>
      </c>
      <c r="R663" s="140"/>
      <c r="S663" s="140" t="s">
        <v>910</v>
      </c>
    </row>
    <row r="664" spans="1:19" ht="409.5" x14ac:dyDescent="0.2">
      <c r="A664" s="141" t="s">
        <v>6</v>
      </c>
      <c r="B664" s="259" t="s">
        <v>122</v>
      </c>
      <c r="C664" s="153" t="s">
        <v>912</v>
      </c>
      <c r="D664" s="140" t="s">
        <v>883</v>
      </c>
      <c r="E664" s="237" t="s">
        <v>911</v>
      </c>
      <c r="F664" s="250" t="s">
        <v>175</v>
      </c>
      <c r="G664" s="250" t="s">
        <v>242</v>
      </c>
      <c r="H664" s="250" t="s">
        <v>387</v>
      </c>
      <c r="I664" s="140" t="s">
        <v>205</v>
      </c>
      <c r="J664" s="140"/>
      <c r="K664" s="153" t="s">
        <v>711</v>
      </c>
      <c r="L664" s="153" t="s">
        <v>913</v>
      </c>
      <c r="M664" s="153">
        <v>225681</v>
      </c>
      <c r="N664" s="304">
        <v>45195</v>
      </c>
      <c r="O664" s="140">
        <v>2023</v>
      </c>
      <c r="P664" s="140">
        <v>2023</v>
      </c>
      <c r="Q664" s="711">
        <v>600</v>
      </c>
      <c r="R664" s="140"/>
      <c r="S664" s="140" t="s">
        <v>914</v>
      </c>
    </row>
    <row r="665" spans="1:19" ht="38.25" x14ac:dyDescent="0.2">
      <c r="A665" s="141" t="s">
        <v>6</v>
      </c>
      <c r="B665" s="259" t="s">
        <v>129</v>
      </c>
      <c r="C665" s="153" t="s">
        <v>964</v>
      </c>
      <c r="D665" s="140" t="s">
        <v>965</v>
      </c>
      <c r="E665" s="140" t="s">
        <v>963</v>
      </c>
      <c r="F665" s="250" t="s">
        <v>174</v>
      </c>
      <c r="G665" s="250" t="s">
        <v>178</v>
      </c>
      <c r="H665" s="151" t="s">
        <v>586</v>
      </c>
      <c r="I665" s="140" t="s">
        <v>178</v>
      </c>
      <c r="J665" s="140"/>
      <c r="K665" s="140" t="s">
        <v>966</v>
      </c>
      <c r="L665" s="153" t="s">
        <v>168</v>
      </c>
      <c r="M665" s="153">
        <v>308307</v>
      </c>
      <c r="N665" s="304">
        <v>45099</v>
      </c>
      <c r="O665" s="140">
        <v>2023</v>
      </c>
      <c r="P665" s="140">
        <v>2023</v>
      </c>
      <c r="Q665" s="711">
        <v>6000</v>
      </c>
      <c r="R665" s="140"/>
      <c r="S665" s="140" t="s">
        <v>967</v>
      </c>
    </row>
    <row r="666" spans="1:19" ht="38.25" x14ac:dyDescent="0.2">
      <c r="A666" s="141" t="s">
        <v>6</v>
      </c>
      <c r="B666" s="259" t="s">
        <v>129</v>
      </c>
      <c r="C666" s="153" t="s">
        <v>969</v>
      </c>
      <c r="D666" s="140" t="s">
        <v>965</v>
      </c>
      <c r="E666" s="140" t="s">
        <v>968</v>
      </c>
      <c r="F666" s="250" t="s">
        <v>174</v>
      </c>
      <c r="G666" s="250" t="s">
        <v>178</v>
      </c>
      <c r="H666" s="151" t="s">
        <v>586</v>
      </c>
      <c r="I666" s="140" t="s">
        <v>178</v>
      </c>
      <c r="J666" s="140"/>
      <c r="K666" s="140" t="s">
        <v>970</v>
      </c>
      <c r="L666" s="153" t="s">
        <v>166</v>
      </c>
      <c r="M666" s="153">
        <v>37861298</v>
      </c>
      <c r="N666" s="304">
        <v>45097</v>
      </c>
      <c r="O666" s="140">
        <v>2023</v>
      </c>
      <c r="P666" s="140">
        <v>2023</v>
      </c>
      <c r="Q666" s="711">
        <v>1667</v>
      </c>
      <c r="R666" s="140"/>
      <c r="S666" s="140" t="s">
        <v>971</v>
      </c>
    </row>
    <row r="667" spans="1:19" ht="165.75" x14ac:dyDescent="0.2">
      <c r="A667" s="292" t="s">
        <v>7</v>
      </c>
      <c r="B667" s="259" t="s">
        <v>43</v>
      </c>
      <c r="C667" s="163" t="s">
        <v>11691</v>
      </c>
      <c r="D667" s="163" t="s">
        <v>11692</v>
      </c>
      <c r="E667" s="163">
        <v>1000027095</v>
      </c>
      <c r="F667" s="213" t="s">
        <v>174</v>
      </c>
      <c r="G667" s="213" t="s">
        <v>236</v>
      </c>
      <c r="H667" s="213" t="s">
        <v>569</v>
      </c>
      <c r="I667" s="163" t="s">
        <v>200</v>
      </c>
      <c r="J667" s="163"/>
      <c r="K667" s="163"/>
      <c r="L667" s="163" t="s">
        <v>11693</v>
      </c>
      <c r="M667" s="163" t="s">
        <v>11694</v>
      </c>
      <c r="N667" s="207">
        <v>45224</v>
      </c>
      <c r="O667" s="163">
        <v>2023</v>
      </c>
      <c r="P667" s="163">
        <v>2023</v>
      </c>
      <c r="Q667" s="723">
        <v>694</v>
      </c>
      <c r="R667" s="163" t="s">
        <v>11695</v>
      </c>
      <c r="S667" s="163" t="s">
        <v>11696</v>
      </c>
    </row>
    <row r="668" spans="1:19" ht="409.5" x14ac:dyDescent="0.2">
      <c r="A668" s="292" t="s">
        <v>7</v>
      </c>
      <c r="B668" s="259" t="s">
        <v>82</v>
      </c>
      <c r="C668" s="163" t="s">
        <v>11990</v>
      </c>
      <c r="D668" s="163" t="s">
        <v>11991</v>
      </c>
      <c r="E668" s="163" t="s">
        <v>11992</v>
      </c>
      <c r="F668" s="213" t="s">
        <v>174</v>
      </c>
      <c r="G668" s="213" t="s">
        <v>195</v>
      </c>
      <c r="H668" s="214" t="s">
        <v>416</v>
      </c>
      <c r="I668" s="163" t="s">
        <v>195</v>
      </c>
      <c r="J668" s="163"/>
      <c r="K668" s="163" t="s">
        <v>11993</v>
      </c>
      <c r="L668" s="163" t="s">
        <v>11994</v>
      </c>
      <c r="M668" s="163">
        <v>699021</v>
      </c>
      <c r="N668" s="207">
        <v>45194</v>
      </c>
      <c r="O668" s="344">
        <v>2023</v>
      </c>
      <c r="P668" s="344">
        <v>2023</v>
      </c>
      <c r="Q668" s="723">
        <v>9000</v>
      </c>
      <c r="R668" s="163"/>
      <c r="S668" s="163" t="s">
        <v>11995</v>
      </c>
    </row>
    <row r="669" spans="1:19" ht="409.5" x14ac:dyDescent="0.2">
      <c r="A669" s="141" t="s">
        <v>7</v>
      </c>
      <c r="B669" s="259" t="s">
        <v>11855</v>
      </c>
      <c r="C669" s="163" t="s">
        <v>11996</v>
      </c>
      <c r="D669" s="163" t="s">
        <v>11997</v>
      </c>
      <c r="E669" s="163" t="s">
        <v>11998</v>
      </c>
      <c r="F669" s="216" t="s">
        <v>129</v>
      </c>
      <c r="G669" s="216" t="s">
        <v>129</v>
      </c>
      <c r="H669" s="216" t="s">
        <v>129</v>
      </c>
      <c r="I669" s="163" t="s">
        <v>129</v>
      </c>
      <c r="J669" s="163"/>
      <c r="K669" s="163" t="s">
        <v>11999</v>
      </c>
      <c r="L669" s="163" t="s">
        <v>4578</v>
      </c>
      <c r="M669" s="163">
        <v>164381</v>
      </c>
      <c r="N669" s="207">
        <v>45218</v>
      </c>
      <c r="O669" s="163">
        <v>2023</v>
      </c>
      <c r="P669" s="163">
        <v>2025</v>
      </c>
      <c r="Q669" s="723">
        <v>202719</v>
      </c>
      <c r="R669" s="140"/>
      <c r="S669" s="163" t="s">
        <v>12000</v>
      </c>
    </row>
    <row r="670" spans="1:19" ht="191.25" x14ac:dyDescent="0.2">
      <c r="A670" s="141" t="s">
        <v>7</v>
      </c>
      <c r="B670" s="259" t="s">
        <v>11855</v>
      </c>
      <c r="C670" s="163" t="s">
        <v>12001</v>
      </c>
      <c r="D670" s="163" t="s">
        <v>11997</v>
      </c>
      <c r="E670" s="163" t="s">
        <v>12002</v>
      </c>
      <c r="F670" s="216" t="s">
        <v>129</v>
      </c>
      <c r="G670" s="216" t="s">
        <v>129</v>
      </c>
      <c r="H670" s="216" t="s">
        <v>129</v>
      </c>
      <c r="I670" s="163" t="s">
        <v>129</v>
      </c>
      <c r="J670" s="163"/>
      <c r="K670" s="163" t="s">
        <v>11999</v>
      </c>
      <c r="L670" s="163" t="s">
        <v>4578</v>
      </c>
      <c r="M670" s="163">
        <v>164381</v>
      </c>
      <c r="N670" s="207">
        <v>45218</v>
      </c>
      <c r="O670" s="163">
        <v>2023</v>
      </c>
      <c r="P670" s="163">
        <v>2026</v>
      </c>
      <c r="Q670" s="723">
        <v>40835</v>
      </c>
      <c r="R670" s="140"/>
      <c r="S670" s="163" t="s">
        <v>12003</v>
      </c>
    </row>
    <row r="671" spans="1:19" ht="140.25" x14ac:dyDescent="0.2">
      <c r="A671" s="141" t="s">
        <v>7</v>
      </c>
      <c r="B671" s="259" t="s">
        <v>11855</v>
      </c>
      <c r="C671" s="163" t="s">
        <v>12004</v>
      </c>
      <c r="D671" s="163" t="s">
        <v>12005</v>
      </c>
      <c r="E671" s="163" t="s">
        <v>12006</v>
      </c>
      <c r="F671" s="216" t="s">
        <v>129</v>
      </c>
      <c r="G671" s="216" t="s">
        <v>129</v>
      </c>
      <c r="H671" s="216" t="s">
        <v>129</v>
      </c>
      <c r="I671" s="163" t="s">
        <v>129</v>
      </c>
      <c r="J671" s="163"/>
      <c r="K671" s="163"/>
      <c r="L671" s="163" t="s">
        <v>4578</v>
      </c>
      <c r="M671" s="163">
        <v>164381</v>
      </c>
      <c r="N671" s="207"/>
      <c r="O671" s="448">
        <v>2021</v>
      </c>
      <c r="P671" s="163">
        <v>2023</v>
      </c>
      <c r="Q671" s="723">
        <v>281786</v>
      </c>
      <c r="R671" s="140"/>
      <c r="S671" s="163" t="s">
        <v>12007</v>
      </c>
    </row>
    <row r="672" spans="1:19" ht="382.5" x14ac:dyDescent="0.2">
      <c r="A672" s="292" t="s">
        <v>7</v>
      </c>
      <c r="B672" s="259" t="s">
        <v>134</v>
      </c>
      <c r="C672" s="163" t="s">
        <v>12008</v>
      </c>
      <c r="D672" s="163" t="s">
        <v>12009</v>
      </c>
      <c r="E672" s="407" t="s">
        <v>12010</v>
      </c>
      <c r="F672" s="273" t="s">
        <v>129</v>
      </c>
      <c r="G672" s="273" t="s">
        <v>129</v>
      </c>
      <c r="H672" s="273" t="s">
        <v>129</v>
      </c>
      <c r="I672" s="163" t="s">
        <v>129</v>
      </c>
      <c r="J672" s="163"/>
      <c r="K672" s="163"/>
      <c r="L672" s="163" t="s">
        <v>12011</v>
      </c>
      <c r="M672" s="163"/>
      <c r="N672" s="207"/>
      <c r="O672" s="407">
        <v>2023</v>
      </c>
      <c r="P672" s="163">
        <v>2026</v>
      </c>
      <c r="Q672" s="724">
        <v>100473</v>
      </c>
      <c r="R672" s="140"/>
      <c r="S672" s="163" t="s">
        <v>12012</v>
      </c>
    </row>
    <row r="673" spans="1:19" ht="306" x14ac:dyDescent="0.2">
      <c r="A673" s="141" t="s">
        <v>4</v>
      </c>
      <c r="B673" s="259" t="s">
        <v>115</v>
      </c>
      <c r="C673" s="163" t="s">
        <v>12656</v>
      </c>
      <c r="D673" s="163" t="s">
        <v>12657</v>
      </c>
      <c r="E673" s="163" t="s">
        <v>12658</v>
      </c>
      <c r="F673" s="318" t="s">
        <v>208</v>
      </c>
      <c r="G673" s="318" t="s">
        <v>212</v>
      </c>
      <c r="H673" s="318" t="s">
        <v>286</v>
      </c>
      <c r="I673" s="140" t="s">
        <v>190</v>
      </c>
      <c r="J673" s="420" t="s">
        <v>12659</v>
      </c>
      <c r="K673" s="163" t="s">
        <v>12660</v>
      </c>
      <c r="L673" s="163" t="s">
        <v>12661</v>
      </c>
      <c r="M673" s="343">
        <v>35698446</v>
      </c>
      <c r="N673" s="207">
        <v>44511</v>
      </c>
      <c r="O673" s="207">
        <v>44531</v>
      </c>
      <c r="P673" s="207">
        <v>44895</v>
      </c>
      <c r="Q673" s="711">
        <v>3000</v>
      </c>
      <c r="R673" s="163" t="s">
        <v>12662</v>
      </c>
      <c r="S673" s="232" t="s">
        <v>12663</v>
      </c>
    </row>
    <row r="674" spans="1:19" ht="191.25" x14ac:dyDescent="0.2">
      <c r="A674" s="141" t="s">
        <v>4</v>
      </c>
      <c r="B674" s="259" t="s">
        <v>114</v>
      </c>
      <c r="C674" s="140" t="s">
        <v>12664</v>
      </c>
      <c r="D674" s="140" t="s">
        <v>12665</v>
      </c>
      <c r="E674" s="140" t="s">
        <v>12666</v>
      </c>
      <c r="F674" s="318" t="s">
        <v>174</v>
      </c>
      <c r="G674" s="318" t="s">
        <v>201</v>
      </c>
      <c r="H674" s="318" t="s">
        <v>551</v>
      </c>
      <c r="I674" s="140" t="s">
        <v>201</v>
      </c>
      <c r="J674" s="140"/>
      <c r="K674" s="140"/>
      <c r="L674" s="140" t="s">
        <v>12667</v>
      </c>
      <c r="M674" s="140">
        <v>35528346</v>
      </c>
      <c r="N674" s="146">
        <v>45068</v>
      </c>
      <c r="O674" s="146">
        <v>45047</v>
      </c>
      <c r="P674" s="146">
        <v>47238</v>
      </c>
      <c r="Q674" s="711">
        <v>700</v>
      </c>
      <c r="R674" s="155" t="s">
        <v>12668</v>
      </c>
      <c r="S674" s="232" t="s">
        <v>12669</v>
      </c>
    </row>
    <row r="675" spans="1:19" ht="63.75" x14ac:dyDescent="0.2">
      <c r="A675" s="141" t="s">
        <v>128</v>
      </c>
      <c r="B675" s="259" t="s">
        <v>78</v>
      </c>
      <c r="C675" s="140" t="s">
        <v>12067</v>
      </c>
      <c r="D675" s="140" t="s">
        <v>12068</v>
      </c>
      <c r="E675" s="140" t="s">
        <v>12069</v>
      </c>
      <c r="F675" s="252"/>
      <c r="G675" s="252"/>
      <c r="H675" s="252"/>
      <c r="I675" s="140"/>
      <c r="J675" s="140" t="s">
        <v>12070</v>
      </c>
      <c r="K675" s="140" t="s">
        <v>12070</v>
      </c>
      <c r="L675" s="140" t="s">
        <v>6535</v>
      </c>
      <c r="M675" s="140">
        <v>681156</v>
      </c>
      <c r="N675" s="146">
        <v>44517</v>
      </c>
      <c r="O675" s="140">
        <v>2021</v>
      </c>
      <c r="P675" s="140">
        <v>2023</v>
      </c>
      <c r="Q675" s="711">
        <v>54495.24</v>
      </c>
      <c r="R675" s="140"/>
      <c r="S675" s="140"/>
    </row>
    <row r="676" spans="1:19" ht="51" x14ac:dyDescent="0.2">
      <c r="A676" s="141" t="s">
        <v>128</v>
      </c>
      <c r="B676" s="259" t="s">
        <v>78</v>
      </c>
      <c r="C676" s="140" t="s">
        <v>12071</v>
      </c>
      <c r="D676" s="140" t="s">
        <v>12072</v>
      </c>
      <c r="E676" s="140" t="s">
        <v>12073</v>
      </c>
      <c r="F676" s="252"/>
      <c r="G676" s="252"/>
      <c r="H676" s="252"/>
      <c r="I676" s="140" t="s">
        <v>129</v>
      </c>
      <c r="J676" s="140"/>
      <c r="K676" s="140" t="s">
        <v>12074</v>
      </c>
      <c r="L676" s="140" t="s">
        <v>5099</v>
      </c>
      <c r="M676" s="140">
        <v>164381</v>
      </c>
      <c r="N676" s="146"/>
      <c r="O676" s="140">
        <v>2022</v>
      </c>
      <c r="P676" s="140">
        <v>2023</v>
      </c>
      <c r="Q676" s="711">
        <v>2349.6</v>
      </c>
      <c r="R676" s="140"/>
      <c r="S676" s="140"/>
    </row>
    <row r="677" spans="1:19" ht="114.75" x14ac:dyDescent="0.2">
      <c r="A677" s="141" t="s">
        <v>32</v>
      </c>
      <c r="B677" s="259" t="s">
        <v>104</v>
      </c>
      <c r="C677" s="140" t="s">
        <v>3537</v>
      </c>
      <c r="D677" s="140" t="s">
        <v>3538</v>
      </c>
      <c r="E677" s="253" t="s">
        <v>3539</v>
      </c>
      <c r="F677" s="270" t="s">
        <v>211</v>
      </c>
      <c r="G677" s="270" t="s">
        <v>246</v>
      </c>
      <c r="H677" s="270" t="s">
        <v>321</v>
      </c>
      <c r="I677" s="140" t="s">
        <v>205</v>
      </c>
      <c r="J677" s="155" t="s">
        <v>980</v>
      </c>
      <c r="K677" s="140" t="s">
        <v>3383</v>
      </c>
      <c r="L677" s="140" t="s">
        <v>1193</v>
      </c>
      <c r="M677" s="232">
        <v>42418933</v>
      </c>
      <c r="N677" s="256">
        <v>44974</v>
      </c>
      <c r="O677" s="256">
        <v>44927</v>
      </c>
      <c r="P677" s="256">
        <v>45291</v>
      </c>
      <c r="Q677" s="711">
        <v>4000</v>
      </c>
      <c r="R677" s="232"/>
      <c r="S677" s="232" t="s">
        <v>3540</v>
      </c>
    </row>
    <row r="678" spans="1:19" ht="178.5" x14ac:dyDescent="0.2">
      <c r="A678" s="141" t="s">
        <v>32</v>
      </c>
      <c r="B678" s="259" t="s">
        <v>104</v>
      </c>
      <c r="C678" s="253" t="s">
        <v>3541</v>
      </c>
      <c r="D678" s="140" t="s">
        <v>3542</v>
      </c>
      <c r="E678" s="140" t="s">
        <v>3543</v>
      </c>
      <c r="F678" s="270" t="s">
        <v>211</v>
      </c>
      <c r="G678" s="270" t="s">
        <v>246</v>
      </c>
      <c r="H678" s="270" t="s">
        <v>321</v>
      </c>
      <c r="I678" s="140" t="s">
        <v>205</v>
      </c>
      <c r="J678" s="155" t="s">
        <v>980</v>
      </c>
      <c r="K678" s="140" t="s">
        <v>3383</v>
      </c>
      <c r="L678" s="140" t="s">
        <v>1193</v>
      </c>
      <c r="M678" s="232">
        <v>42418933</v>
      </c>
      <c r="N678" s="256">
        <v>44974</v>
      </c>
      <c r="O678" s="256">
        <v>44927</v>
      </c>
      <c r="P678" s="256">
        <v>45291</v>
      </c>
      <c r="Q678" s="711">
        <v>5000</v>
      </c>
      <c r="R678" s="232"/>
      <c r="S678" s="232" t="s">
        <v>3544</v>
      </c>
    </row>
    <row r="679" spans="1:19" ht="306" x14ac:dyDescent="0.2">
      <c r="A679" s="141" t="s">
        <v>32</v>
      </c>
      <c r="B679" s="259" t="s">
        <v>104</v>
      </c>
      <c r="C679" s="260" t="s">
        <v>3545</v>
      </c>
      <c r="D679" s="163" t="s">
        <v>3546</v>
      </c>
      <c r="E679" s="163" t="s">
        <v>3547</v>
      </c>
      <c r="F679" s="215" t="s">
        <v>211</v>
      </c>
      <c r="G679" s="215" t="s">
        <v>246</v>
      </c>
      <c r="H679" s="215" t="s">
        <v>423</v>
      </c>
      <c r="I679" s="163" t="s">
        <v>205</v>
      </c>
      <c r="J679" s="420" t="s">
        <v>980</v>
      </c>
      <c r="K679" s="163" t="s">
        <v>3383</v>
      </c>
      <c r="L679" s="163" t="s">
        <v>1193</v>
      </c>
      <c r="M679" s="232">
        <v>42418933</v>
      </c>
      <c r="N679" s="256">
        <v>44974</v>
      </c>
      <c r="O679" s="256">
        <v>44927</v>
      </c>
      <c r="P679" s="256">
        <v>45291</v>
      </c>
      <c r="Q679" s="711">
        <v>2000</v>
      </c>
      <c r="R679" s="232"/>
      <c r="S679" s="232" t="s">
        <v>3548</v>
      </c>
    </row>
    <row r="680" spans="1:19" ht="25.5" x14ac:dyDescent="0.2">
      <c r="A680" s="141" t="s">
        <v>32</v>
      </c>
      <c r="B680" s="259" t="s">
        <v>103</v>
      </c>
      <c r="C680" s="163" t="s">
        <v>3441</v>
      </c>
      <c r="D680" s="163" t="s">
        <v>3442</v>
      </c>
      <c r="E680" s="163" t="s">
        <v>3549</v>
      </c>
      <c r="F680" s="215" t="s">
        <v>211</v>
      </c>
      <c r="G680" s="215" t="s">
        <v>246</v>
      </c>
      <c r="H680" s="215" t="s">
        <v>390</v>
      </c>
      <c r="I680" s="163" t="s">
        <v>206</v>
      </c>
      <c r="J680" s="163" t="s">
        <v>886</v>
      </c>
      <c r="K680" s="163" t="s">
        <v>3550</v>
      </c>
      <c r="L680" s="163" t="s">
        <v>3551</v>
      </c>
      <c r="M680" s="71">
        <v>420166</v>
      </c>
      <c r="N680" s="258">
        <v>45098</v>
      </c>
      <c r="O680" s="140">
        <v>2023</v>
      </c>
      <c r="P680" s="140">
        <v>2023</v>
      </c>
      <c r="Q680" s="711">
        <v>2000</v>
      </c>
      <c r="R680" s="140" t="s">
        <v>3552</v>
      </c>
      <c r="S680" s="140" t="s">
        <v>3553</v>
      </c>
    </row>
    <row r="681" spans="1:19" ht="51" x14ac:dyDescent="0.2">
      <c r="A681" s="292" t="s">
        <v>32</v>
      </c>
      <c r="B681" s="259" t="s">
        <v>103</v>
      </c>
      <c r="C681" s="163" t="s">
        <v>3554</v>
      </c>
      <c r="D681" s="163" t="s">
        <v>3555</v>
      </c>
      <c r="E681" s="163" t="s">
        <v>3556</v>
      </c>
      <c r="F681" s="215" t="s">
        <v>211</v>
      </c>
      <c r="G681" s="215" t="s">
        <v>246</v>
      </c>
      <c r="H681" s="215" t="s">
        <v>129</v>
      </c>
      <c r="I681" s="163" t="s">
        <v>206</v>
      </c>
      <c r="J681" s="420" t="s">
        <v>3557</v>
      </c>
      <c r="K681" s="163" t="s">
        <v>3558</v>
      </c>
      <c r="L681" s="163" t="s">
        <v>3559</v>
      </c>
      <c r="M681" s="140">
        <v>42169330</v>
      </c>
      <c r="N681" s="146">
        <v>45132</v>
      </c>
      <c r="O681" s="140">
        <v>2023</v>
      </c>
      <c r="P681" s="140">
        <v>2024</v>
      </c>
      <c r="Q681" s="711">
        <v>4500</v>
      </c>
      <c r="R681" s="140" t="s">
        <v>3560</v>
      </c>
      <c r="S681" s="140" t="s">
        <v>3561</v>
      </c>
    </row>
    <row r="682" spans="1:19" ht="153" x14ac:dyDescent="0.2">
      <c r="A682" s="141" t="s">
        <v>32</v>
      </c>
      <c r="B682" s="259" t="s">
        <v>102</v>
      </c>
      <c r="C682" s="163" t="s">
        <v>3562</v>
      </c>
      <c r="D682" s="163" t="s">
        <v>3563</v>
      </c>
      <c r="E682" s="163" t="s">
        <v>3564</v>
      </c>
      <c r="F682" s="215" t="s">
        <v>211</v>
      </c>
      <c r="G682" s="215" t="s">
        <v>246</v>
      </c>
      <c r="H682" s="215" t="s">
        <v>321</v>
      </c>
      <c r="I682" s="163" t="s">
        <v>205</v>
      </c>
      <c r="J682" s="463" t="s">
        <v>3470</v>
      </c>
      <c r="K682" s="169" t="s">
        <v>3471</v>
      </c>
      <c r="L682" s="163" t="s">
        <v>3472</v>
      </c>
      <c r="M682" s="163">
        <v>30857571</v>
      </c>
      <c r="N682" s="146">
        <v>45264</v>
      </c>
      <c r="O682" s="140">
        <v>2023</v>
      </c>
      <c r="P682" s="140">
        <v>2024</v>
      </c>
      <c r="Q682" s="711">
        <v>5000</v>
      </c>
      <c r="R682" s="140" t="s">
        <v>3448</v>
      </c>
      <c r="S682" s="140" t="s">
        <v>3565</v>
      </c>
    </row>
    <row r="683" spans="1:19" ht="63.75" x14ac:dyDescent="0.2">
      <c r="A683" s="292" t="s">
        <v>32</v>
      </c>
      <c r="B683" s="259" t="s">
        <v>103</v>
      </c>
      <c r="C683" s="163" t="s">
        <v>3566</v>
      </c>
      <c r="D683" s="163" t="s">
        <v>3567</v>
      </c>
      <c r="E683" s="163" t="s">
        <v>3568</v>
      </c>
      <c r="F683" s="215" t="s">
        <v>211</v>
      </c>
      <c r="G683" s="215" t="s">
        <v>246</v>
      </c>
      <c r="H683" s="215" t="s">
        <v>390</v>
      </c>
      <c r="I683" s="163" t="s">
        <v>206</v>
      </c>
      <c r="J683" s="163" t="s">
        <v>3503</v>
      </c>
      <c r="K683" s="163" t="s">
        <v>3503</v>
      </c>
      <c r="L683" s="163" t="s">
        <v>3569</v>
      </c>
      <c r="M683" s="140">
        <v>35814209</v>
      </c>
      <c r="N683" s="146">
        <v>45055</v>
      </c>
      <c r="O683" s="140">
        <v>2023</v>
      </c>
      <c r="P683" s="140" t="s">
        <v>3570</v>
      </c>
      <c r="Q683" s="711">
        <v>700</v>
      </c>
      <c r="R683" s="140" t="s">
        <v>3571</v>
      </c>
      <c r="S683" s="140" t="s">
        <v>3572</v>
      </c>
    </row>
    <row r="684" spans="1:19" ht="165.75" x14ac:dyDescent="0.2">
      <c r="A684" s="141" t="s">
        <v>32</v>
      </c>
      <c r="B684" s="259" t="s">
        <v>104</v>
      </c>
      <c r="C684" s="156" t="s">
        <v>3573</v>
      </c>
      <c r="D684" s="156" t="s">
        <v>3574</v>
      </c>
      <c r="E684" s="140" t="s">
        <v>3575</v>
      </c>
      <c r="F684" s="519" t="s">
        <v>211</v>
      </c>
      <c r="G684" s="519" t="s">
        <v>246</v>
      </c>
      <c r="H684" s="519" t="s">
        <v>423</v>
      </c>
      <c r="I684" s="140" t="s">
        <v>205</v>
      </c>
      <c r="J684" s="520" t="s">
        <v>1243</v>
      </c>
      <c r="K684" s="140" t="s">
        <v>3509</v>
      </c>
      <c r="L684" s="140" t="s">
        <v>3472</v>
      </c>
      <c r="M684" s="232">
        <v>30857571</v>
      </c>
      <c r="N684" s="331">
        <v>45236</v>
      </c>
      <c r="O684" s="332">
        <v>2023</v>
      </c>
      <c r="P684" s="332">
        <v>2024</v>
      </c>
      <c r="Q684" s="711">
        <v>1000</v>
      </c>
      <c r="R684" s="232"/>
      <c r="S684" s="232" t="s">
        <v>3576</v>
      </c>
    </row>
    <row r="685" spans="1:19" ht="25.5" x14ac:dyDescent="0.2">
      <c r="A685" s="141" t="s">
        <v>9</v>
      </c>
      <c r="B685" s="259" t="s">
        <v>2</v>
      </c>
      <c r="C685" s="222" t="s">
        <v>6291</v>
      </c>
      <c r="D685" s="222" t="s">
        <v>6292</v>
      </c>
      <c r="E685" s="271" t="s">
        <v>6293</v>
      </c>
      <c r="F685" s="270" t="s">
        <v>173</v>
      </c>
      <c r="G685" s="270" t="s">
        <v>217</v>
      </c>
      <c r="H685" s="270" t="s">
        <v>579</v>
      </c>
      <c r="I685" s="140" t="s">
        <v>188</v>
      </c>
      <c r="J685" s="140" t="s">
        <v>3688</v>
      </c>
      <c r="K685" s="140"/>
      <c r="L685" s="140" t="s">
        <v>6294</v>
      </c>
      <c r="M685" s="523" t="s">
        <v>6295</v>
      </c>
      <c r="N685" s="274">
        <v>44757</v>
      </c>
      <c r="O685" s="163">
        <v>2022</v>
      </c>
      <c r="P685" s="163">
        <v>2022</v>
      </c>
      <c r="Q685" s="723">
        <v>3191.57</v>
      </c>
      <c r="R685" s="140"/>
      <c r="S685" s="140"/>
    </row>
    <row r="686" spans="1:19" ht="25.5" x14ac:dyDescent="0.2">
      <c r="A686" s="141" t="s">
        <v>9</v>
      </c>
      <c r="B686" s="259" t="s">
        <v>2</v>
      </c>
      <c r="C686" s="222" t="s">
        <v>6296</v>
      </c>
      <c r="D686" s="222" t="s">
        <v>6297</v>
      </c>
      <c r="E686" s="271" t="s">
        <v>6298</v>
      </c>
      <c r="F686" s="270" t="s">
        <v>173</v>
      </c>
      <c r="G686" s="270" t="s">
        <v>217</v>
      </c>
      <c r="H686" s="270" t="s">
        <v>366</v>
      </c>
      <c r="I686" s="140" t="s">
        <v>188</v>
      </c>
      <c r="J686" s="140" t="s">
        <v>3688</v>
      </c>
      <c r="K686" s="140"/>
      <c r="L686" s="140" t="s">
        <v>6299</v>
      </c>
      <c r="M686" s="208" t="s">
        <v>6300</v>
      </c>
      <c r="N686" s="274">
        <v>44833</v>
      </c>
      <c r="O686" s="163">
        <v>2022</v>
      </c>
      <c r="P686" s="163">
        <v>2022</v>
      </c>
      <c r="Q686" s="723">
        <v>68.400000000000006</v>
      </c>
      <c r="R686" s="140"/>
      <c r="S686" s="140"/>
    </row>
    <row r="687" spans="1:19" ht="38.25" x14ac:dyDescent="0.2">
      <c r="A687" s="141" t="s">
        <v>9</v>
      </c>
      <c r="B687" s="259" t="s">
        <v>2</v>
      </c>
      <c r="C687" s="222" t="s">
        <v>6301</v>
      </c>
      <c r="D687" s="222" t="s">
        <v>6302</v>
      </c>
      <c r="E687" s="271" t="s">
        <v>6303</v>
      </c>
      <c r="F687" s="270" t="s">
        <v>173</v>
      </c>
      <c r="G687" s="270" t="s">
        <v>217</v>
      </c>
      <c r="H687" s="270" t="s">
        <v>605</v>
      </c>
      <c r="I687" s="140" t="s">
        <v>188</v>
      </c>
      <c r="J687" s="140" t="s">
        <v>3688</v>
      </c>
      <c r="K687" s="140"/>
      <c r="L687" s="140" t="s">
        <v>5895</v>
      </c>
      <c r="M687" s="208" t="s">
        <v>6304</v>
      </c>
      <c r="N687" s="274">
        <v>44874</v>
      </c>
      <c r="O687" s="163">
        <v>2022</v>
      </c>
      <c r="P687" s="163">
        <v>2022</v>
      </c>
      <c r="Q687" s="723">
        <v>480</v>
      </c>
      <c r="R687" s="140"/>
      <c r="S687" s="140"/>
    </row>
    <row r="688" spans="1:19" ht="25.5" x14ac:dyDescent="0.2">
      <c r="A688" s="141" t="s">
        <v>9</v>
      </c>
      <c r="B688" s="259" t="s">
        <v>2</v>
      </c>
      <c r="C688" s="222" t="s">
        <v>6291</v>
      </c>
      <c r="D688" s="222" t="s">
        <v>6292</v>
      </c>
      <c r="E688" s="271" t="s">
        <v>6305</v>
      </c>
      <c r="F688" s="270" t="s">
        <v>173</v>
      </c>
      <c r="G688" s="270" t="s">
        <v>217</v>
      </c>
      <c r="H688" s="270" t="s">
        <v>579</v>
      </c>
      <c r="I688" s="140" t="s">
        <v>188</v>
      </c>
      <c r="J688" s="140" t="s">
        <v>3688</v>
      </c>
      <c r="K688" s="140"/>
      <c r="L688" s="140" t="s">
        <v>6294</v>
      </c>
      <c r="M688" s="208" t="s">
        <v>6295</v>
      </c>
      <c r="N688" s="274">
        <v>44839</v>
      </c>
      <c r="O688" s="163">
        <v>2022</v>
      </c>
      <c r="P688" s="163">
        <v>2022</v>
      </c>
      <c r="Q688" s="723">
        <v>1353.34</v>
      </c>
      <c r="R688" s="140"/>
      <c r="S688" s="140"/>
    </row>
    <row r="689" spans="1:19" ht="25.5" x14ac:dyDescent="0.2">
      <c r="A689" s="141" t="s">
        <v>9</v>
      </c>
      <c r="B689" s="259" t="s">
        <v>2</v>
      </c>
      <c r="C689" s="222" t="s">
        <v>6291</v>
      </c>
      <c r="D689" s="222" t="s">
        <v>6292</v>
      </c>
      <c r="E689" s="271" t="s">
        <v>6306</v>
      </c>
      <c r="F689" s="270" t="s">
        <v>173</v>
      </c>
      <c r="G689" s="270" t="s">
        <v>217</v>
      </c>
      <c r="H689" s="270" t="s">
        <v>579</v>
      </c>
      <c r="I689" s="140" t="s">
        <v>188</v>
      </c>
      <c r="J689" s="140" t="s">
        <v>3688</v>
      </c>
      <c r="K689" s="140"/>
      <c r="L689" s="140" t="s">
        <v>5354</v>
      </c>
      <c r="M689" s="208" t="s">
        <v>6307</v>
      </c>
      <c r="N689" s="274">
        <v>44726</v>
      </c>
      <c r="O689" s="163">
        <v>2022</v>
      </c>
      <c r="P689" s="163">
        <v>2022</v>
      </c>
      <c r="Q689" s="723">
        <v>1267.3699999999999</v>
      </c>
      <c r="R689" s="140"/>
      <c r="S689" s="140"/>
    </row>
    <row r="690" spans="1:19" ht="25.5" x14ac:dyDescent="0.2">
      <c r="A690" s="141" t="s">
        <v>9</v>
      </c>
      <c r="B690" s="259" t="s">
        <v>2</v>
      </c>
      <c r="C690" s="222" t="s">
        <v>6291</v>
      </c>
      <c r="D690" s="222" t="s">
        <v>6292</v>
      </c>
      <c r="E690" s="271" t="s">
        <v>6308</v>
      </c>
      <c r="F690" s="270" t="s">
        <v>173</v>
      </c>
      <c r="G690" s="270" t="s">
        <v>217</v>
      </c>
      <c r="H690" s="270" t="s">
        <v>579</v>
      </c>
      <c r="I690" s="140" t="s">
        <v>188</v>
      </c>
      <c r="J690" s="140" t="s">
        <v>3688</v>
      </c>
      <c r="K690" s="140"/>
      <c r="L690" s="140" t="s">
        <v>6294</v>
      </c>
      <c r="M690" s="208" t="s">
        <v>6295</v>
      </c>
      <c r="N690" s="274">
        <v>44868</v>
      </c>
      <c r="O690" s="163">
        <v>2022</v>
      </c>
      <c r="P690" s="163">
        <v>2022</v>
      </c>
      <c r="Q690" s="723">
        <v>242.64</v>
      </c>
      <c r="R690" s="140"/>
      <c r="S690" s="140"/>
    </row>
    <row r="691" spans="1:19" ht="25.5" x14ac:dyDescent="0.2">
      <c r="A691" s="141" t="s">
        <v>9</v>
      </c>
      <c r="B691" s="259" t="s">
        <v>2</v>
      </c>
      <c r="C691" s="222" t="s">
        <v>6296</v>
      </c>
      <c r="D691" s="222" t="s">
        <v>6297</v>
      </c>
      <c r="E691" s="271" t="s">
        <v>6309</v>
      </c>
      <c r="F691" s="270" t="s">
        <v>173</v>
      </c>
      <c r="G691" s="270" t="s">
        <v>217</v>
      </c>
      <c r="H691" s="270" t="s">
        <v>366</v>
      </c>
      <c r="I691" s="140" t="s">
        <v>188</v>
      </c>
      <c r="J691" s="140" t="s">
        <v>3688</v>
      </c>
      <c r="K691" s="140"/>
      <c r="L691" s="140" t="s">
        <v>5880</v>
      </c>
      <c r="M691" s="208" t="s">
        <v>6310</v>
      </c>
      <c r="N691" s="274">
        <v>44876</v>
      </c>
      <c r="O691" s="163">
        <v>2022</v>
      </c>
      <c r="P691" s="163">
        <v>2022</v>
      </c>
      <c r="Q691" s="723">
        <v>378</v>
      </c>
      <c r="R691" s="140"/>
      <c r="S691" s="140"/>
    </row>
    <row r="692" spans="1:19" ht="38.25" x14ac:dyDescent="0.2">
      <c r="A692" s="141" t="s">
        <v>9</v>
      </c>
      <c r="B692" s="259" t="s">
        <v>2</v>
      </c>
      <c r="C692" s="222" t="s">
        <v>6311</v>
      </c>
      <c r="D692" s="222" t="s">
        <v>6312</v>
      </c>
      <c r="E692" s="271" t="s">
        <v>6313</v>
      </c>
      <c r="F692" s="270" t="s">
        <v>173</v>
      </c>
      <c r="G692" s="270" t="s">
        <v>217</v>
      </c>
      <c r="H692" s="270" t="s">
        <v>605</v>
      </c>
      <c r="I692" s="140" t="s">
        <v>188</v>
      </c>
      <c r="J692" s="140" t="s">
        <v>3688</v>
      </c>
      <c r="K692" s="140"/>
      <c r="L692" s="140" t="s">
        <v>5811</v>
      </c>
      <c r="M692" s="523" t="s">
        <v>6314</v>
      </c>
      <c r="N692" s="274">
        <v>44903</v>
      </c>
      <c r="O692" s="163">
        <v>2022</v>
      </c>
      <c r="P692" s="163">
        <v>2022</v>
      </c>
      <c r="Q692" s="725">
        <v>546</v>
      </c>
      <c r="R692" s="140"/>
      <c r="S692" s="140"/>
    </row>
    <row r="693" spans="1:19" ht="25.5" x14ac:dyDescent="0.2">
      <c r="A693" s="141" t="s">
        <v>9</v>
      </c>
      <c r="B693" s="259" t="s">
        <v>2</v>
      </c>
      <c r="C693" s="222" t="s">
        <v>6291</v>
      </c>
      <c r="D693" s="222" t="s">
        <v>6292</v>
      </c>
      <c r="E693" s="271" t="s">
        <v>6315</v>
      </c>
      <c r="F693" s="270" t="s">
        <v>173</v>
      </c>
      <c r="G693" s="270" t="s">
        <v>217</v>
      </c>
      <c r="H693" s="270" t="s">
        <v>579</v>
      </c>
      <c r="I693" s="140" t="s">
        <v>188</v>
      </c>
      <c r="J693" s="140" t="s">
        <v>3688</v>
      </c>
      <c r="K693" s="140"/>
      <c r="L693" s="140" t="s">
        <v>5354</v>
      </c>
      <c r="M693" s="208" t="s">
        <v>6307</v>
      </c>
      <c r="N693" s="274">
        <v>44825</v>
      </c>
      <c r="O693" s="163">
        <v>2022</v>
      </c>
      <c r="P693" s="163">
        <v>2022</v>
      </c>
      <c r="Q693" s="725">
        <v>140.28</v>
      </c>
      <c r="R693" s="140"/>
      <c r="S693" s="140"/>
    </row>
    <row r="694" spans="1:19" ht="38.25" x14ac:dyDescent="0.2">
      <c r="A694" s="141" t="s">
        <v>9</v>
      </c>
      <c r="B694" s="259" t="s">
        <v>2</v>
      </c>
      <c r="C694" s="222" t="s">
        <v>6316</v>
      </c>
      <c r="D694" s="222" t="s">
        <v>5285</v>
      </c>
      <c r="E694" s="271" t="s">
        <v>6317</v>
      </c>
      <c r="F694" s="270" t="s">
        <v>173</v>
      </c>
      <c r="G694" s="270" t="s">
        <v>217</v>
      </c>
      <c r="H694" s="270" t="s">
        <v>605</v>
      </c>
      <c r="I694" s="140" t="s">
        <v>188</v>
      </c>
      <c r="J694" s="140" t="s">
        <v>3688</v>
      </c>
      <c r="K694" s="140"/>
      <c r="L694" s="140" t="s">
        <v>6318</v>
      </c>
      <c r="M694" s="523" t="s">
        <v>6319</v>
      </c>
      <c r="N694" s="274">
        <v>44915</v>
      </c>
      <c r="O694" s="163">
        <v>2022</v>
      </c>
      <c r="P694" s="163">
        <v>2023</v>
      </c>
      <c r="Q694" s="725">
        <v>379.2</v>
      </c>
      <c r="R694" s="140"/>
      <c r="S694" s="140"/>
    </row>
    <row r="695" spans="1:19" ht="38.25" x14ac:dyDescent="0.2">
      <c r="A695" s="141" t="s">
        <v>9</v>
      </c>
      <c r="B695" s="259" t="s">
        <v>2</v>
      </c>
      <c r="C695" s="222" t="s">
        <v>6320</v>
      </c>
      <c r="D695" s="222" t="s">
        <v>6321</v>
      </c>
      <c r="E695" s="271" t="s">
        <v>6322</v>
      </c>
      <c r="F695" s="270" t="s">
        <v>173</v>
      </c>
      <c r="G695" s="270" t="s">
        <v>217</v>
      </c>
      <c r="H695" s="270" t="s">
        <v>605</v>
      </c>
      <c r="I695" s="140" t="s">
        <v>188</v>
      </c>
      <c r="J695" s="140" t="s">
        <v>3688</v>
      </c>
      <c r="K695" s="140"/>
      <c r="L695" s="140" t="s">
        <v>6323</v>
      </c>
      <c r="M695" s="523" t="s">
        <v>6324</v>
      </c>
      <c r="N695" s="274">
        <v>44942</v>
      </c>
      <c r="O695" s="163">
        <v>2023</v>
      </c>
      <c r="P695" s="163">
        <v>2023</v>
      </c>
      <c r="Q695" s="725">
        <v>300</v>
      </c>
      <c r="R695" s="140"/>
      <c r="S695" s="140"/>
    </row>
    <row r="696" spans="1:19" ht="25.5" x14ac:dyDescent="0.2">
      <c r="A696" s="141" t="s">
        <v>9</v>
      </c>
      <c r="B696" s="259" t="s">
        <v>2</v>
      </c>
      <c r="C696" s="222" t="s">
        <v>6291</v>
      </c>
      <c r="D696" s="222" t="s">
        <v>6292</v>
      </c>
      <c r="E696" s="271" t="s">
        <v>6325</v>
      </c>
      <c r="F696" s="270" t="s">
        <v>173</v>
      </c>
      <c r="G696" s="270" t="s">
        <v>217</v>
      </c>
      <c r="H696" s="270" t="s">
        <v>579</v>
      </c>
      <c r="I696" s="140" t="s">
        <v>188</v>
      </c>
      <c r="J696" s="140" t="s">
        <v>3688</v>
      </c>
      <c r="K696" s="140"/>
      <c r="L696" s="140" t="s">
        <v>6294</v>
      </c>
      <c r="M696" s="523" t="s">
        <v>6295</v>
      </c>
      <c r="N696" s="274">
        <v>44910</v>
      </c>
      <c r="O696" s="163">
        <v>2022</v>
      </c>
      <c r="P696" s="163">
        <v>2023</v>
      </c>
      <c r="Q696" s="725">
        <v>2880.2</v>
      </c>
      <c r="R696" s="140"/>
      <c r="S696" s="140"/>
    </row>
    <row r="697" spans="1:19" ht="38.25" x14ac:dyDescent="0.2">
      <c r="A697" s="141" t="s">
        <v>9</v>
      </c>
      <c r="B697" s="259" t="s">
        <v>2</v>
      </c>
      <c r="C697" s="222" t="s">
        <v>6326</v>
      </c>
      <c r="D697" s="222" t="s">
        <v>6327</v>
      </c>
      <c r="E697" s="271" t="s">
        <v>6328</v>
      </c>
      <c r="F697" s="270" t="s">
        <v>173</v>
      </c>
      <c r="G697" s="270" t="s">
        <v>217</v>
      </c>
      <c r="H697" s="270" t="s">
        <v>605</v>
      </c>
      <c r="I697" s="140" t="s">
        <v>188</v>
      </c>
      <c r="J697" s="140" t="s">
        <v>3688</v>
      </c>
      <c r="K697" s="140"/>
      <c r="L697" s="140" t="s">
        <v>6329</v>
      </c>
      <c r="M697" s="523" t="s">
        <v>6330</v>
      </c>
      <c r="N697" s="274">
        <v>44965</v>
      </c>
      <c r="O697" s="163">
        <v>2023</v>
      </c>
      <c r="P697" s="163">
        <v>2023</v>
      </c>
      <c r="Q697" s="725">
        <v>360</v>
      </c>
      <c r="R697" s="140"/>
      <c r="S697" s="140"/>
    </row>
    <row r="698" spans="1:19" ht="25.5" x14ac:dyDescent="0.2">
      <c r="A698" s="141" t="s">
        <v>9</v>
      </c>
      <c r="B698" s="259" t="s">
        <v>2</v>
      </c>
      <c r="C698" s="222" t="s">
        <v>6291</v>
      </c>
      <c r="D698" s="222" t="s">
        <v>6292</v>
      </c>
      <c r="E698" s="271" t="s">
        <v>6331</v>
      </c>
      <c r="F698" s="270" t="s">
        <v>173</v>
      </c>
      <c r="G698" s="270" t="s">
        <v>217</v>
      </c>
      <c r="H698" s="270" t="s">
        <v>579</v>
      </c>
      <c r="I698" s="140" t="s">
        <v>188</v>
      </c>
      <c r="J698" s="140" t="s">
        <v>3688</v>
      </c>
      <c r="K698" s="140"/>
      <c r="L698" s="140" t="s">
        <v>6294</v>
      </c>
      <c r="M698" s="523" t="s">
        <v>6295</v>
      </c>
      <c r="N698" s="274">
        <v>44957</v>
      </c>
      <c r="O698" s="163">
        <v>2023</v>
      </c>
      <c r="P698" s="163">
        <v>2023</v>
      </c>
      <c r="Q698" s="725">
        <v>2561.89</v>
      </c>
      <c r="R698" s="140"/>
      <c r="S698" s="140"/>
    </row>
    <row r="699" spans="1:19" ht="25.5" x14ac:dyDescent="0.2">
      <c r="A699" s="141" t="s">
        <v>9</v>
      </c>
      <c r="B699" s="259" t="s">
        <v>2</v>
      </c>
      <c r="C699" s="222" t="s">
        <v>6332</v>
      </c>
      <c r="D699" s="222" t="s">
        <v>6333</v>
      </c>
      <c r="E699" s="271" t="s">
        <v>6334</v>
      </c>
      <c r="F699" s="270" t="s">
        <v>173</v>
      </c>
      <c r="G699" s="270" t="s">
        <v>217</v>
      </c>
      <c r="H699" s="270" t="s">
        <v>366</v>
      </c>
      <c r="I699" s="140" t="s">
        <v>188</v>
      </c>
      <c r="J699" s="140" t="s">
        <v>3688</v>
      </c>
      <c r="K699" s="140"/>
      <c r="L699" s="140" t="s">
        <v>6335</v>
      </c>
      <c r="M699" s="523" t="s">
        <v>6336</v>
      </c>
      <c r="N699" s="274">
        <v>44972</v>
      </c>
      <c r="O699" s="163">
        <v>2023</v>
      </c>
      <c r="P699" s="163">
        <v>2023</v>
      </c>
      <c r="Q699" s="725">
        <v>360</v>
      </c>
      <c r="R699" s="140"/>
      <c r="S699" s="140"/>
    </row>
    <row r="700" spans="1:19" ht="25.5" x14ac:dyDescent="0.2">
      <c r="A700" s="141" t="s">
        <v>9</v>
      </c>
      <c r="B700" s="259" t="s">
        <v>2</v>
      </c>
      <c r="C700" s="222" t="s">
        <v>5799</v>
      </c>
      <c r="D700" s="222" t="s">
        <v>6297</v>
      </c>
      <c r="E700" s="271" t="s">
        <v>6337</v>
      </c>
      <c r="F700" s="270" t="s">
        <v>173</v>
      </c>
      <c r="G700" s="270" t="s">
        <v>217</v>
      </c>
      <c r="H700" s="270" t="s">
        <v>366</v>
      </c>
      <c r="I700" s="140" t="s">
        <v>188</v>
      </c>
      <c r="J700" s="140" t="s">
        <v>3688</v>
      </c>
      <c r="K700" s="140"/>
      <c r="L700" s="140" t="s">
        <v>6338</v>
      </c>
      <c r="M700" s="523" t="s">
        <v>6339</v>
      </c>
      <c r="N700" s="274">
        <v>44977</v>
      </c>
      <c r="O700" s="163">
        <v>2023</v>
      </c>
      <c r="P700" s="163">
        <v>2023</v>
      </c>
      <c r="Q700" s="725">
        <v>136.80000000000001</v>
      </c>
      <c r="R700" s="140"/>
      <c r="S700" s="140"/>
    </row>
    <row r="701" spans="1:19" ht="25.5" x14ac:dyDescent="0.2">
      <c r="A701" s="141" t="s">
        <v>9</v>
      </c>
      <c r="B701" s="259" t="s">
        <v>2</v>
      </c>
      <c r="C701" s="222" t="s">
        <v>5799</v>
      </c>
      <c r="D701" s="222" t="s">
        <v>6297</v>
      </c>
      <c r="E701" s="271" t="s">
        <v>6340</v>
      </c>
      <c r="F701" s="270" t="s">
        <v>173</v>
      </c>
      <c r="G701" s="270" t="s">
        <v>217</v>
      </c>
      <c r="H701" s="270" t="s">
        <v>366</v>
      </c>
      <c r="I701" s="140" t="s">
        <v>188</v>
      </c>
      <c r="J701" s="140" t="s">
        <v>3688</v>
      </c>
      <c r="K701" s="140"/>
      <c r="L701" s="140" t="s">
        <v>5877</v>
      </c>
      <c r="M701" s="523" t="s">
        <v>6341</v>
      </c>
      <c r="N701" s="274">
        <v>44952</v>
      </c>
      <c r="O701" s="163">
        <v>2023</v>
      </c>
      <c r="P701" s="163">
        <v>2023</v>
      </c>
      <c r="Q701" s="725">
        <v>96</v>
      </c>
      <c r="R701" s="140"/>
      <c r="S701" s="140"/>
    </row>
    <row r="702" spans="1:19" ht="25.5" x14ac:dyDescent="0.2">
      <c r="A702" s="141" t="s">
        <v>9</v>
      </c>
      <c r="B702" s="259" t="s">
        <v>2</v>
      </c>
      <c r="C702" s="222" t="s">
        <v>5799</v>
      </c>
      <c r="D702" s="222" t="s">
        <v>6297</v>
      </c>
      <c r="E702" s="271" t="s">
        <v>6342</v>
      </c>
      <c r="F702" s="270" t="s">
        <v>173</v>
      </c>
      <c r="G702" s="270" t="s">
        <v>217</v>
      </c>
      <c r="H702" s="270" t="s">
        <v>366</v>
      </c>
      <c r="I702" s="140" t="s">
        <v>188</v>
      </c>
      <c r="J702" s="140" t="s">
        <v>3688</v>
      </c>
      <c r="K702" s="140"/>
      <c r="L702" s="140" t="s">
        <v>6343</v>
      </c>
      <c r="M702" s="523" t="s">
        <v>6344</v>
      </c>
      <c r="N702" s="274">
        <v>44984</v>
      </c>
      <c r="O702" s="163">
        <v>2023</v>
      </c>
      <c r="P702" s="163">
        <v>2023</v>
      </c>
      <c r="Q702" s="725">
        <v>108</v>
      </c>
      <c r="R702" s="140"/>
      <c r="S702" s="140"/>
    </row>
    <row r="703" spans="1:19" ht="38.25" x14ac:dyDescent="0.2">
      <c r="A703" s="141" t="s">
        <v>9</v>
      </c>
      <c r="B703" s="259" t="s">
        <v>2</v>
      </c>
      <c r="C703" s="222" t="s">
        <v>6345</v>
      </c>
      <c r="D703" s="222" t="s">
        <v>6346</v>
      </c>
      <c r="E703" s="271" t="s">
        <v>6347</v>
      </c>
      <c r="F703" s="270" t="s">
        <v>173</v>
      </c>
      <c r="G703" s="270" t="s">
        <v>217</v>
      </c>
      <c r="H703" s="270" t="s">
        <v>605</v>
      </c>
      <c r="I703" s="140" t="s">
        <v>188</v>
      </c>
      <c r="J703" s="140" t="s">
        <v>3688</v>
      </c>
      <c r="K703" s="140"/>
      <c r="L703" s="140" t="s">
        <v>5855</v>
      </c>
      <c r="M703" s="523" t="s">
        <v>6348</v>
      </c>
      <c r="N703" s="274">
        <v>45027</v>
      </c>
      <c r="O703" s="163">
        <v>2023</v>
      </c>
      <c r="P703" s="163">
        <v>2023</v>
      </c>
      <c r="Q703" s="725">
        <v>528</v>
      </c>
      <c r="R703" s="140"/>
      <c r="S703" s="140"/>
    </row>
    <row r="704" spans="1:19" ht="25.5" x14ac:dyDescent="0.2">
      <c r="A704" s="141" t="s">
        <v>9</v>
      </c>
      <c r="B704" s="259" t="s">
        <v>2</v>
      </c>
      <c r="C704" s="222" t="s">
        <v>6291</v>
      </c>
      <c r="D704" s="222" t="s">
        <v>6292</v>
      </c>
      <c r="E704" s="271" t="s">
        <v>6349</v>
      </c>
      <c r="F704" s="270" t="s">
        <v>173</v>
      </c>
      <c r="G704" s="270" t="s">
        <v>217</v>
      </c>
      <c r="H704" s="270" t="s">
        <v>579</v>
      </c>
      <c r="I704" s="140" t="s">
        <v>188</v>
      </c>
      <c r="J704" s="140" t="s">
        <v>3688</v>
      </c>
      <c r="K704" s="140"/>
      <c r="L704" s="140" t="s">
        <v>5354</v>
      </c>
      <c r="M704" s="208" t="s">
        <v>6307</v>
      </c>
      <c r="N704" s="274">
        <v>44839</v>
      </c>
      <c r="O704" s="163">
        <v>2022</v>
      </c>
      <c r="P704" s="163">
        <v>2023</v>
      </c>
      <c r="Q704" s="725">
        <v>465.9</v>
      </c>
      <c r="R704" s="140"/>
      <c r="S704" s="140"/>
    </row>
    <row r="705" spans="1:19" ht="25.5" x14ac:dyDescent="0.2">
      <c r="A705" s="141" t="s">
        <v>9</v>
      </c>
      <c r="B705" s="259" t="s">
        <v>2</v>
      </c>
      <c r="C705" s="222" t="s">
        <v>6291</v>
      </c>
      <c r="D705" s="222" t="s">
        <v>6292</v>
      </c>
      <c r="E705" s="271" t="s">
        <v>6350</v>
      </c>
      <c r="F705" s="270" t="s">
        <v>173</v>
      </c>
      <c r="G705" s="270" t="s">
        <v>217</v>
      </c>
      <c r="H705" s="270" t="s">
        <v>579</v>
      </c>
      <c r="I705" s="140" t="s">
        <v>188</v>
      </c>
      <c r="J705" s="140" t="s">
        <v>3688</v>
      </c>
      <c r="K705" s="140"/>
      <c r="L705" s="140" t="s">
        <v>6294</v>
      </c>
      <c r="M705" s="523" t="s">
        <v>6295</v>
      </c>
      <c r="N705" s="274">
        <v>44984</v>
      </c>
      <c r="O705" s="163">
        <v>2023</v>
      </c>
      <c r="P705" s="163">
        <v>2023</v>
      </c>
      <c r="Q705" s="725">
        <v>4639.51</v>
      </c>
      <c r="R705" s="140"/>
      <c r="S705" s="140"/>
    </row>
    <row r="706" spans="1:19" ht="38.25" x14ac:dyDescent="0.2">
      <c r="A706" s="141" t="s">
        <v>9</v>
      </c>
      <c r="B706" s="259" t="s">
        <v>2</v>
      </c>
      <c r="C706" s="222" t="s">
        <v>6351</v>
      </c>
      <c r="D706" s="222" t="s">
        <v>6346</v>
      </c>
      <c r="E706" s="271" t="s">
        <v>6352</v>
      </c>
      <c r="F706" s="270" t="s">
        <v>173</v>
      </c>
      <c r="G706" s="270" t="s">
        <v>217</v>
      </c>
      <c r="H706" s="270" t="s">
        <v>605</v>
      </c>
      <c r="I706" s="140" t="s">
        <v>188</v>
      </c>
      <c r="J706" s="140" t="s">
        <v>3688</v>
      </c>
      <c r="K706" s="140"/>
      <c r="L706" s="140" t="s">
        <v>5855</v>
      </c>
      <c r="M706" s="208" t="s">
        <v>6348</v>
      </c>
      <c r="N706" s="274">
        <v>45049</v>
      </c>
      <c r="O706" s="163">
        <v>2023</v>
      </c>
      <c r="P706" s="163">
        <v>2023</v>
      </c>
      <c r="Q706" s="725">
        <v>528</v>
      </c>
      <c r="R706" s="140"/>
      <c r="S706" s="140"/>
    </row>
    <row r="707" spans="1:19" ht="25.5" x14ac:dyDescent="0.2">
      <c r="A707" s="141" t="s">
        <v>9</v>
      </c>
      <c r="B707" s="259" t="s">
        <v>2</v>
      </c>
      <c r="C707" s="222" t="s">
        <v>5799</v>
      </c>
      <c r="D707" s="222" t="s">
        <v>6297</v>
      </c>
      <c r="E707" s="271" t="s">
        <v>6353</v>
      </c>
      <c r="F707" s="270" t="s">
        <v>173</v>
      </c>
      <c r="G707" s="270" t="s">
        <v>217</v>
      </c>
      <c r="H707" s="270" t="s">
        <v>366</v>
      </c>
      <c r="I707" s="140" t="s">
        <v>188</v>
      </c>
      <c r="J707" s="140" t="s">
        <v>3688</v>
      </c>
      <c r="K707" s="140"/>
      <c r="L707" s="140" t="s">
        <v>6354</v>
      </c>
      <c r="M707" s="208" t="s">
        <v>6355</v>
      </c>
      <c r="N707" s="274">
        <v>45035</v>
      </c>
      <c r="O707" s="163">
        <v>2023</v>
      </c>
      <c r="P707" s="163">
        <v>2023</v>
      </c>
      <c r="Q707" s="725">
        <v>768</v>
      </c>
      <c r="R707" s="140"/>
      <c r="S707" s="140"/>
    </row>
    <row r="708" spans="1:19" ht="25.5" x14ac:dyDescent="0.2">
      <c r="A708" s="141" t="s">
        <v>9</v>
      </c>
      <c r="B708" s="259" t="s">
        <v>2</v>
      </c>
      <c r="C708" s="222" t="s">
        <v>6291</v>
      </c>
      <c r="D708" s="222" t="s">
        <v>6292</v>
      </c>
      <c r="E708" s="271" t="s">
        <v>6356</v>
      </c>
      <c r="F708" s="270" t="s">
        <v>173</v>
      </c>
      <c r="G708" s="270" t="s">
        <v>217</v>
      </c>
      <c r="H708" s="270" t="s">
        <v>579</v>
      </c>
      <c r="I708" s="140" t="s">
        <v>188</v>
      </c>
      <c r="J708" s="140" t="s">
        <v>3688</v>
      </c>
      <c r="K708" s="140"/>
      <c r="L708" s="140" t="s">
        <v>6294</v>
      </c>
      <c r="M708" s="523" t="s">
        <v>6295</v>
      </c>
      <c r="N708" s="274">
        <v>45042</v>
      </c>
      <c r="O708" s="163">
        <v>2023</v>
      </c>
      <c r="P708" s="163">
        <v>2023</v>
      </c>
      <c r="Q708" s="725">
        <v>983.6</v>
      </c>
      <c r="R708" s="140"/>
      <c r="S708" s="140"/>
    </row>
    <row r="709" spans="1:19" ht="25.5" x14ac:dyDescent="0.2">
      <c r="A709" s="141" t="s">
        <v>9</v>
      </c>
      <c r="B709" s="259" t="s">
        <v>2</v>
      </c>
      <c r="C709" s="222" t="s">
        <v>6291</v>
      </c>
      <c r="D709" s="222" t="s">
        <v>6292</v>
      </c>
      <c r="E709" s="271" t="s">
        <v>6357</v>
      </c>
      <c r="F709" s="270" t="s">
        <v>173</v>
      </c>
      <c r="G709" s="270" t="s">
        <v>217</v>
      </c>
      <c r="H709" s="270" t="s">
        <v>579</v>
      </c>
      <c r="I709" s="140" t="s">
        <v>188</v>
      </c>
      <c r="J709" s="140" t="s">
        <v>3688</v>
      </c>
      <c r="K709" s="140"/>
      <c r="L709" s="140" t="s">
        <v>6294</v>
      </c>
      <c r="M709" s="523" t="s">
        <v>6295</v>
      </c>
      <c r="N709" s="274">
        <v>45042</v>
      </c>
      <c r="O709" s="163">
        <v>2023</v>
      </c>
      <c r="P709" s="163">
        <v>2023</v>
      </c>
      <c r="Q709" s="725">
        <v>1814.47</v>
      </c>
      <c r="R709" s="140"/>
      <c r="S709" s="140"/>
    </row>
    <row r="710" spans="1:19" ht="38.25" x14ac:dyDescent="0.2">
      <c r="A710" s="141" t="s">
        <v>9</v>
      </c>
      <c r="B710" s="259" t="s">
        <v>2</v>
      </c>
      <c r="C710" s="222" t="s">
        <v>6358</v>
      </c>
      <c r="D710" s="222" t="s">
        <v>6359</v>
      </c>
      <c r="E710" s="271" t="s">
        <v>6360</v>
      </c>
      <c r="F710" s="270" t="s">
        <v>173</v>
      </c>
      <c r="G710" s="270" t="s">
        <v>217</v>
      </c>
      <c r="H710" s="270" t="s">
        <v>605</v>
      </c>
      <c r="I710" s="140" t="s">
        <v>188</v>
      </c>
      <c r="J710" s="140" t="s">
        <v>3688</v>
      </c>
      <c r="K710" s="140"/>
      <c r="L710" s="140" t="s">
        <v>6361</v>
      </c>
      <c r="M710" s="208" t="s">
        <v>6362</v>
      </c>
      <c r="N710" s="274">
        <v>45084</v>
      </c>
      <c r="O710" s="163">
        <v>2023</v>
      </c>
      <c r="P710" s="163">
        <v>2023</v>
      </c>
      <c r="Q710" s="725">
        <v>1320</v>
      </c>
      <c r="R710" s="140"/>
      <c r="S710" s="140"/>
    </row>
    <row r="711" spans="1:19" ht="38.25" x14ac:dyDescent="0.2">
      <c r="A711" s="141" t="s">
        <v>9</v>
      </c>
      <c r="B711" s="259" t="s">
        <v>2</v>
      </c>
      <c r="C711" s="222" t="s">
        <v>5852</v>
      </c>
      <c r="D711" s="222" t="s">
        <v>6346</v>
      </c>
      <c r="E711" s="271" t="s">
        <v>6363</v>
      </c>
      <c r="F711" s="270" t="s">
        <v>173</v>
      </c>
      <c r="G711" s="270" t="s">
        <v>217</v>
      </c>
      <c r="H711" s="270" t="s">
        <v>605</v>
      </c>
      <c r="I711" s="140" t="s">
        <v>188</v>
      </c>
      <c r="J711" s="140" t="s">
        <v>3688</v>
      </c>
      <c r="K711" s="140"/>
      <c r="L711" s="140" t="s">
        <v>5855</v>
      </c>
      <c r="M711" s="208" t="s">
        <v>6348</v>
      </c>
      <c r="N711" s="274">
        <v>45090</v>
      </c>
      <c r="O711" s="163">
        <v>2023</v>
      </c>
      <c r="P711" s="163">
        <v>2023</v>
      </c>
      <c r="Q711" s="725">
        <v>528</v>
      </c>
      <c r="R711" s="140"/>
      <c r="S711" s="140"/>
    </row>
    <row r="712" spans="1:19" ht="25.5" x14ac:dyDescent="0.2">
      <c r="A712" s="141" t="s">
        <v>9</v>
      </c>
      <c r="B712" s="259" t="s">
        <v>2</v>
      </c>
      <c r="C712" s="222" t="s">
        <v>6291</v>
      </c>
      <c r="D712" s="222" t="s">
        <v>6292</v>
      </c>
      <c r="E712" s="271" t="s">
        <v>6364</v>
      </c>
      <c r="F712" s="270" t="s">
        <v>173</v>
      </c>
      <c r="G712" s="270" t="s">
        <v>217</v>
      </c>
      <c r="H712" s="270" t="s">
        <v>579</v>
      </c>
      <c r="I712" s="140" t="s">
        <v>188</v>
      </c>
      <c r="J712" s="140" t="s">
        <v>3688</v>
      </c>
      <c r="K712" s="140"/>
      <c r="L712" s="140" t="s">
        <v>5354</v>
      </c>
      <c r="M712" s="208" t="s">
        <v>6307</v>
      </c>
      <c r="N712" s="274">
        <v>44994</v>
      </c>
      <c r="O712" s="163">
        <v>2023</v>
      </c>
      <c r="P712" s="163">
        <v>2023</v>
      </c>
      <c r="Q712" s="725">
        <v>533.20000000000005</v>
      </c>
      <c r="R712" s="140"/>
      <c r="S712" s="140"/>
    </row>
    <row r="713" spans="1:19" ht="25.5" x14ac:dyDescent="0.2">
      <c r="A713" s="141" t="s">
        <v>9</v>
      </c>
      <c r="B713" s="259" t="s">
        <v>2</v>
      </c>
      <c r="C713" s="222" t="s">
        <v>6291</v>
      </c>
      <c r="D713" s="222" t="s">
        <v>6292</v>
      </c>
      <c r="E713" s="271" t="s">
        <v>6365</v>
      </c>
      <c r="F713" s="270" t="s">
        <v>173</v>
      </c>
      <c r="G713" s="270" t="s">
        <v>217</v>
      </c>
      <c r="H713" s="270" t="s">
        <v>579</v>
      </c>
      <c r="I713" s="140" t="s">
        <v>188</v>
      </c>
      <c r="J713" s="140" t="s">
        <v>3688</v>
      </c>
      <c r="K713" s="140"/>
      <c r="L713" s="140" t="s">
        <v>5354</v>
      </c>
      <c r="M713" s="208" t="s">
        <v>6307</v>
      </c>
      <c r="N713" s="274">
        <v>45001</v>
      </c>
      <c r="O713" s="163">
        <v>2023</v>
      </c>
      <c r="P713" s="163">
        <v>2023</v>
      </c>
      <c r="Q713" s="725">
        <v>1264.8800000000001</v>
      </c>
      <c r="R713" s="140"/>
      <c r="S713" s="140"/>
    </row>
    <row r="714" spans="1:19" ht="38.25" x14ac:dyDescent="0.2">
      <c r="A714" s="141" t="s">
        <v>9</v>
      </c>
      <c r="B714" s="259" t="s">
        <v>2</v>
      </c>
      <c r="C714" s="222" t="s">
        <v>6366</v>
      </c>
      <c r="D714" s="222" t="s">
        <v>6367</v>
      </c>
      <c r="E714" s="271" t="s">
        <v>6368</v>
      </c>
      <c r="F714" s="270" t="s">
        <v>173</v>
      </c>
      <c r="G714" s="270" t="s">
        <v>217</v>
      </c>
      <c r="H714" s="270" t="s">
        <v>605</v>
      </c>
      <c r="I714" s="140" t="s">
        <v>188</v>
      </c>
      <c r="J714" s="140" t="s">
        <v>3688</v>
      </c>
      <c r="K714" s="140"/>
      <c r="L714" s="140" t="s">
        <v>6369</v>
      </c>
      <c r="M714" s="208" t="s">
        <v>6370</v>
      </c>
      <c r="N714" s="274">
        <v>45103</v>
      </c>
      <c r="O714" s="163">
        <v>2023</v>
      </c>
      <c r="P714" s="163">
        <v>2023</v>
      </c>
      <c r="Q714" s="725">
        <v>360</v>
      </c>
      <c r="R714" s="140"/>
      <c r="S714" s="140"/>
    </row>
    <row r="715" spans="1:19" ht="25.5" x14ac:dyDescent="0.2">
      <c r="A715" s="141" t="s">
        <v>9</v>
      </c>
      <c r="B715" s="259" t="s">
        <v>2</v>
      </c>
      <c r="C715" s="222" t="s">
        <v>6291</v>
      </c>
      <c r="D715" s="222" t="s">
        <v>6292</v>
      </c>
      <c r="E715" s="271" t="s">
        <v>6371</v>
      </c>
      <c r="F715" s="270" t="s">
        <v>173</v>
      </c>
      <c r="G715" s="270" t="s">
        <v>217</v>
      </c>
      <c r="H715" s="270" t="s">
        <v>579</v>
      </c>
      <c r="I715" s="140" t="s">
        <v>188</v>
      </c>
      <c r="J715" s="140" t="s">
        <v>3688</v>
      </c>
      <c r="K715" s="140"/>
      <c r="L715" s="140" t="s">
        <v>6294</v>
      </c>
      <c r="M715" s="208" t="s">
        <v>6295</v>
      </c>
      <c r="N715" s="274">
        <v>45072</v>
      </c>
      <c r="O715" s="163">
        <v>2023</v>
      </c>
      <c r="P715" s="163">
        <v>2023</v>
      </c>
      <c r="Q715" s="725">
        <v>1530.23</v>
      </c>
      <c r="R715" s="140"/>
      <c r="S715" s="140"/>
    </row>
    <row r="716" spans="1:19" ht="38.25" x14ac:dyDescent="0.2">
      <c r="A716" s="141" t="s">
        <v>9</v>
      </c>
      <c r="B716" s="259" t="s">
        <v>2</v>
      </c>
      <c r="C716" s="222" t="s">
        <v>6372</v>
      </c>
      <c r="D716" s="222" t="s">
        <v>6359</v>
      </c>
      <c r="E716" s="271" t="s">
        <v>6373</v>
      </c>
      <c r="F716" s="270" t="s">
        <v>173</v>
      </c>
      <c r="G716" s="270" t="s">
        <v>217</v>
      </c>
      <c r="H716" s="270" t="s">
        <v>605</v>
      </c>
      <c r="I716" s="140" t="s">
        <v>188</v>
      </c>
      <c r="J716" s="140" t="s">
        <v>3688</v>
      </c>
      <c r="K716" s="140"/>
      <c r="L716" s="140" t="s">
        <v>6361</v>
      </c>
      <c r="M716" s="208" t="s">
        <v>6362</v>
      </c>
      <c r="N716" s="274">
        <v>45093</v>
      </c>
      <c r="O716" s="163">
        <v>2023</v>
      </c>
      <c r="P716" s="163">
        <v>2023</v>
      </c>
      <c r="Q716" s="725">
        <v>1320</v>
      </c>
      <c r="R716" s="140"/>
      <c r="S716" s="140"/>
    </row>
    <row r="717" spans="1:19" ht="25.5" x14ac:dyDescent="0.2">
      <c r="A717" s="141" t="s">
        <v>9</v>
      </c>
      <c r="B717" s="259" t="s">
        <v>2</v>
      </c>
      <c r="C717" s="222" t="s">
        <v>5799</v>
      </c>
      <c r="D717" s="222" t="s">
        <v>6297</v>
      </c>
      <c r="E717" s="271" t="s">
        <v>6374</v>
      </c>
      <c r="F717" s="270" t="s">
        <v>173</v>
      </c>
      <c r="G717" s="270" t="s">
        <v>217</v>
      </c>
      <c r="H717" s="270" t="s">
        <v>366</v>
      </c>
      <c r="I717" s="140" t="s">
        <v>188</v>
      </c>
      <c r="J717" s="140" t="s">
        <v>3688</v>
      </c>
      <c r="K717" s="140"/>
      <c r="L717" s="140" t="s">
        <v>5877</v>
      </c>
      <c r="M717" s="208" t="s">
        <v>6341</v>
      </c>
      <c r="N717" s="274">
        <v>45110</v>
      </c>
      <c r="O717" s="163">
        <v>2023</v>
      </c>
      <c r="P717" s="163">
        <v>2023</v>
      </c>
      <c r="Q717" s="725">
        <v>348</v>
      </c>
      <c r="R717" s="140"/>
      <c r="S717" s="140"/>
    </row>
    <row r="718" spans="1:19" ht="38.25" x14ac:dyDescent="0.2">
      <c r="A718" s="141" t="s">
        <v>9</v>
      </c>
      <c r="B718" s="259" t="s">
        <v>2</v>
      </c>
      <c r="C718" s="222" t="s">
        <v>6375</v>
      </c>
      <c r="D718" s="222" t="s">
        <v>6327</v>
      </c>
      <c r="E718" s="271" t="s">
        <v>6376</v>
      </c>
      <c r="F718" s="270" t="s">
        <v>173</v>
      </c>
      <c r="G718" s="270" t="s">
        <v>217</v>
      </c>
      <c r="H718" s="270" t="s">
        <v>605</v>
      </c>
      <c r="I718" s="140" t="s">
        <v>188</v>
      </c>
      <c r="J718" s="140" t="s">
        <v>3688</v>
      </c>
      <c r="K718" s="140"/>
      <c r="L718" s="140" t="s">
        <v>6377</v>
      </c>
      <c r="M718" s="208" t="s">
        <v>6378</v>
      </c>
      <c r="N718" s="274">
        <v>45140</v>
      </c>
      <c r="O718" s="163">
        <v>2023</v>
      </c>
      <c r="P718" s="163">
        <v>2023</v>
      </c>
      <c r="Q718" s="725">
        <v>504</v>
      </c>
      <c r="R718" s="140"/>
      <c r="S718" s="140"/>
    </row>
    <row r="719" spans="1:19" ht="102" customHeight="1" x14ac:dyDescent="0.2">
      <c r="A719" s="141" t="s">
        <v>9</v>
      </c>
      <c r="B719" s="259" t="s">
        <v>2</v>
      </c>
      <c r="C719" s="222" t="s">
        <v>6291</v>
      </c>
      <c r="D719" s="222" t="s">
        <v>6292</v>
      </c>
      <c r="E719" s="271" t="s">
        <v>6379</v>
      </c>
      <c r="F719" s="270" t="s">
        <v>173</v>
      </c>
      <c r="G719" s="270" t="s">
        <v>217</v>
      </c>
      <c r="H719" s="270" t="s">
        <v>579</v>
      </c>
      <c r="I719" s="140" t="s">
        <v>188</v>
      </c>
      <c r="J719" s="140" t="s">
        <v>3688</v>
      </c>
      <c r="K719" s="140"/>
      <c r="L719" s="140" t="s">
        <v>6294</v>
      </c>
      <c r="M719" s="208" t="s">
        <v>6295</v>
      </c>
      <c r="N719" s="274">
        <v>45111</v>
      </c>
      <c r="O719" s="163">
        <v>2023</v>
      </c>
      <c r="P719" s="163">
        <v>2023</v>
      </c>
      <c r="Q719" s="725">
        <v>6724.8</v>
      </c>
      <c r="R719" s="140"/>
      <c r="S719" s="140"/>
    </row>
    <row r="720" spans="1:19" ht="167.25" customHeight="1" x14ac:dyDescent="0.2">
      <c r="A720" s="141" t="s">
        <v>9</v>
      </c>
      <c r="B720" s="259" t="s">
        <v>2</v>
      </c>
      <c r="C720" s="222" t="s">
        <v>6380</v>
      </c>
      <c r="D720" s="222" t="s">
        <v>6302</v>
      </c>
      <c r="E720" s="271" t="s">
        <v>6381</v>
      </c>
      <c r="F720" s="270" t="s">
        <v>173</v>
      </c>
      <c r="G720" s="270" t="s">
        <v>217</v>
      </c>
      <c r="H720" s="270" t="s">
        <v>432</v>
      </c>
      <c r="I720" s="140" t="s">
        <v>188</v>
      </c>
      <c r="J720" s="140" t="s">
        <v>3688</v>
      </c>
      <c r="K720" s="140"/>
      <c r="L720" s="140" t="s">
        <v>5816</v>
      </c>
      <c r="M720" s="523" t="s">
        <v>6382</v>
      </c>
      <c r="N720" s="274">
        <v>45155</v>
      </c>
      <c r="O720" s="163">
        <v>2023</v>
      </c>
      <c r="P720" s="163">
        <v>2023</v>
      </c>
      <c r="Q720" s="725">
        <v>300</v>
      </c>
      <c r="R720" s="140"/>
      <c r="S720" s="140"/>
    </row>
    <row r="721" spans="1:21" ht="187.5" customHeight="1" x14ac:dyDescent="0.2">
      <c r="A721" s="141" t="s">
        <v>9</v>
      </c>
      <c r="B721" s="259" t="s">
        <v>2</v>
      </c>
      <c r="C721" s="222" t="s">
        <v>6383</v>
      </c>
      <c r="D721" s="222" t="s">
        <v>5285</v>
      </c>
      <c r="E721" s="271" t="s">
        <v>6384</v>
      </c>
      <c r="F721" s="270" t="s">
        <v>173</v>
      </c>
      <c r="G721" s="270" t="s">
        <v>217</v>
      </c>
      <c r="H721" s="270" t="s">
        <v>605</v>
      </c>
      <c r="I721" s="140" t="s">
        <v>188</v>
      </c>
      <c r="J721" s="140" t="s">
        <v>3688</v>
      </c>
      <c r="K721" s="140"/>
      <c r="L721" s="140" t="s">
        <v>5954</v>
      </c>
      <c r="M721" s="523" t="s">
        <v>6385</v>
      </c>
      <c r="N721" s="274">
        <v>45154</v>
      </c>
      <c r="O721" s="163">
        <v>2023</v>
      </c>
      <c r="P721" s="163">
        <v>2023</v>
      </c>
      <c r="Q721" s="725">
        <v>90</v>
      </c>
      <c r="R721" s="140"/>
      <c r="S721" s="140"/>
    </row>
    <row r="722" spans="1:21" ht="345" customHeight="1" x14ac:dyDescent="0.2">
      <c r="A722" s="141" t="s">
        <v>9</v>
      </c>
      <c r="B722" s="259" t="s">
        <v>2</v>
      </c>
      <c r="C722" s="222" t="s">
        <v>6291</v>
      </c>
      <c r="D722" s="222" t="s">
        <v>6292</v>
      </c>
      <c r="E722" s="271" t="s">
        <v>6386</v>
      </c>
      <c r="F722" s="270" t="s">
        <v>173</v>
      </c>
      <c r="G722" s="270" t="s">
        <v>217</v>
      </c>
      <c r="H722" s="270" t="s">
        <v>579</v>
      </c>
      <c r="I722" s="140" t="s">
        <v>188</v>
      </c>
      <c r="J722" s="140" t="s">
        <v>3688</v>
      </c>
      <c r="K722" s="140"/>
      <c r="L722" s="140" t="s">
        <v>6294</v>
      </c>
      <c r="M722" s="208" t="s">
        <v>6295</v>
      </c>
      <c r="N722" s="274">
        <v>45145</v>
      </c>
      <c r="O722" s="163">
        <v>2023</v>
      </c>
      <c r="P722" s="163">
        <v>2023</v>
      </c>
      <c r="Q722" s="725">
        <v>2753.59</v>
      </c>
      <c r="R722" s="140"/>
      <c r="S722" s="140"/>
    </row>
    <row r="723" spans="1:21" ht="409.6" customHeight="1" x14ac:dyDescent="0.2">
      <c r="A723" s="141" t="s">
        <v>9</v>
      </c>
      <c r="B723" s="259" t="s">
        <v>2</v>
      </c>
      <c r="C723" s="222" t="s">
        <v>6387</v>
      </c>
      <c r="D723" s="222" t="s">
        <v>6321</v>
      </c>
      <c r="E723" s="271" t="s">
        <v>6388</v>
      </c>
      <c r="F723" s="270" t="s">
        <v>173</v>
      </c>
      <c r="G723" s="270" t="s">
        <v>217</v>
      </c>
      <c r="H723" s="270" t="s">
        <v>605</v>
      </c>
      <c r="I723" s="140" t="s">
        <v>188</v>
      </c>
      <c r="J723" s="140" t="s">
        <v>3688</v>
      </c>
      <c r="K723" s="140"/>
      <c r="L723" s="140" t="s">
        <v>6318</v>
      </c>
      <c r="M723" s="208" t="s">
        <v>6319</v>
      </c>
      <c r="N723" s="274">
        <v>45135</v>
      </c>
      <c r="O723" s="163">
        <v>2023</v>
      </c>
      <c r="P723" s="163">
        <v>2023</v>
      </c>
      <c r="Q723" s="725">
        <v>300</v>
      </c>
      <c r="R723" s="140"/>
      <c r="S723" s="140"/>
    </row>
    <row r="724" spans="1:21" ht="122.1" customHeight="1" x14ac:dyDescent="0.2">
      <c r="A724" s="141" t="s">
        <v>9</v>
      </c>
      <c r="B724" s="259" t="s">
        <v>2</v>
      </c>
      <c r="C724" s="222" t="s">
        <v>5799</v>
      </c>
      <c r="D724" s="222" t="s">
        <v>6297</v>
      </c>
      <c r="E724" s="271" t="s">
        <v>6389</v>
      </c>
      <c r="F724" s="270" t="s">
        <v>173</v>
      </c>
      <c r="G724" s="270" t="s">
        <v>217</v>
      </c>
      <c r="H724" s="270" t="s">
        <v>366</v>
      </c>
      <c r="I724" s="140" t="s">
        <v>188</v>
      </c>
      <c r="J724" s="140" t="s">
        <v>3688</v>
      </c>
      <c r="K724" s="140"/>
      <c r="L724" s="140" t="s">
        <v>6354</v>
      </c>
      <c r="M724" s="208" t="s">
        <v>6355</v>
      </c>
      <c r="N724" s="274">
        <v>45195</v>
      </c>
      <c r="O724" s="163">
        <v>2023</v>
      </c>
      <c r="P724" s="163">
        <v>2023</v>
      </c>
      <c r="Q724" s="725">
        <v>384</v>
      </c>
      <c r="R724" s="140"/>
      <c r="S724" s="140"/>
      <c r="T724" s="4"/>
      <c r="U724" s="9"/>
    </row>
    <row r="725" spans="1:21" s="2" customFormat="1" ht="302.45" customHeight="1" x14ac:dyDescent="0.2">
      <c r="A725" s="141" t="s">
        <v>9</v>
      </c>
      <c r="B725" s="259" t="s">
        <v>2</v>
      </c>
      <c r="C725" s="222" t="s">
        <v>6390</v>
      </c>
      <c r="D725" s="222" t="s">
        <v>6391</v>
      </c>
      <c r="E725" s="271" t="s">
        <v>6392</v>
      </c>
      <c r="F725" s="270" t="s">
        <v>173</v>
      </c>
      <c r="G725" s="270" t="s">
        <v>217</v>
      </c>
      <c r="H725" s="270" t="s">
        <v>687</v>
      </c>
      <c r="I725" s="140" t="s">
        <v>188</v>
      </c>
      <c r="J725" s="140"/>
      <c r="K725" s="140"/>
      <c r="L725" s="140" t="s">
        <v>6393</v>
      </c>
      <c r="M725" s="208"/>
      <c r="N725" s="274">
        <v>43866</v>
      </c>
      <c r="O725" s="163">
        <v>2020</v>
      </c>
      <c r="P725" s="163">
        <v>2026</v>
      </c>
      <c r="Q725" s="725">
        <v>37166</v>
      </c>
      <c r="R725" s="140"/>
      <c r="S725" s="140" t="s">
        <v>6394</v>
      </c>
    </row>
    <row r="726" spans="1:21" s="4" customFormat="1" ht="212.65" customHeight="1" x14ac:dyDescent="0.2">
      <c r="A726" s="141" t="s">
        <v>9</v>
      </c>
      <c r="B726" s="259" t="s">
        <v>2</v>
      </c>
      <c r="C726" s="222" t="s">
        <v>6395</v>
      </c>
      <c r="D726" s="222" t="s">
        <v>6396</v>
      </c>
      <c r="E726" s="271" t="s">
        <v>6397</v>
      </c>
      <c r="F726" s="270" t="s">
        <v>173</v>
      </c>
      <c r="G726" s="270" t="s">
        <v>217</v>
      </c>
      <c r="H726" s="270" t="s">
        <v>687</v>
      </c>
      <c r="I726" s="140" t="s">
        <v>188</v>
      </c>
      <c r="J726" s="140"/>
      <c r="K726" s="140"/>
      <c r="L726" s="140" t="s">
        <v>6398</v>
      </c>
      <c r="M726" s="208"/>
      <c r="N726" s="274">
        <v>45239</v>
      </c>
      <c r="O726" s="163">
        <v>2023</v>
      </c>
      <c r="P726" s="163">
        <v>2025</v>
      </c>
      <c r="Q726" s="725">
        <v>34000</v>
      </c>
      <c r="R726" s="140"/>
      <c r="S726" s="140" t="s">
        <v>6399</v>
      </c>
    </row>
    <row r="727" spans="1:21" s="4" customFormat="1" ht="93" customHeight="1" x14ac:dyDescent="0.2">
      <c r="A727" s="141" t="s">
        <v>9</v>
      </c>
      <c r="B727" s="259" t="s">
        <v>2</v>
      </c>
      <c r="C727" s="222" t="s">
        <v>6400</v>
      </c>
      <c r="D727" s="222" t="s">
        <v>6401</v>
      </c>
      <c r="E727" s="271" t="s">
        <v>6402</v>
      </c>
      <c r="F727" s="270" t="s">
        <v>173</v>
      </c>
      <c r="G727" s="270" t="s">
        <v>217</v>
      </c>
      <c r="H727" s="270" t="s">
        <v>424</v>
      </c>
      <c r="I727" s="140" t="s">
        <v>183</v>
      </c>
      <c r="J727" s="140"/>
      <c r="K727" s="140" t="s">
        <v>6403</v>
      </c>
      <c r="L727" s="140"/>
      <c r="M727" s="208"/>
      <c r="N727" s="274"/>
      <c r="O727" s="163">
        <v>2023</v>
      </c>
      <c r="P727" s="163">
        <v>2023</v>
      </c>
      <c r="Q727" s="725">
        <v>4600</v>
      </c>
      <c r="R727" s="140"/>
      <c r="S727" s="140" t="s">
        <v>6404</v>
      </c>
    </row>
    <row r="728" spans="1:21" s="4" customFormat="1" ht="95.1" customHeight="1" x14ac:dyDescent="0.2">
      <c r="A728" s="141" t="s">
        <v>9</v>
      </c>
      <c r="B728" s="259" t="s">
        <v>2</v>
      </c>
      <c r="C728" s="222" t="s">
        <v>6405</v>
      </c>
      <c r="D728" s="222" t="s">
        <v>6406</v>
      </c>
      <c r="E728" s="271" t="s">
        <v>6407</v>
      </c>
      <c r="F728" s="270" t="s">
        <v>173</v>
      </c>
      <c r="G728" s="270" t="s">
        <v>217</v>
      </c>
      <c r="H728" s="270" t="s">
        <v>6408</v>
      </c>
      <c r="I728" s="140" t="s">
        <v>188</v>
      </c>
      <c r="J728" s="140" t="s">
        <v>5406</v>
      </c>
      <c r="K728" s="140" t="s">
        <v>6403</v>
      </c>
      <c r="L728" s="140"/>
      <c r="M728" s="208"/>
      <c r="N728" s="274"/>
      <c r="O728" s="163">
        <v>2023</v>
      </c>
      <c r="P728" s="163">
        <v>2023</v>
      </c>
      <c r="Q728" s="725">
        <v>11049.93</v>
      </c>
      <c r="R728" s="140"/>
      <c r="S728" s="140" t="s">
        <v>6409</v>
      </c>
    </row>
    <row r="729" spans="1:21" s="4" customFormat="1" ht="146.44999999999999" customHeight="1" x14ac:dyDescent="0.2">
      <c r="A729" s="141" t="s">
        <v>9</v>
      </c>
      <c r="B729" s="259" t="s">
        <v>2</v>
      </c>
      <c r="C729" s="222" t="s">
        <v>6410</v>
      </c>
      <c r="D729" s="222" t="s">
        <v>6411</v>
      </c>
      <c r="E729" s="271" t="s">
        <v>6412</v>
      </c>
      <c r="F729" s="270" t="s">
        <v>173</v>
      </c>
      <c r="G729" s="270" t="s">
        <v>217</v>
      </c>
      <c r="H729" s="270" t="s">
        <v>6413</v>
      </c>
      <c r="I729" s="140" t="s">
        <v>188</v>
      </c>
      <c r="J729" s="140"/>
      <c r="K729" s="140" t="s">
        <v>6414</v>
      </c>
      <c r="L729" s="140"/>
      <c r="M729" s="208"/>
      <c r="N729" s="274"/>
      <c r="O729" s="163">
        <v>2023</v>
      </c>
      <c r="P729" s="163">
        <v>2023</v>
      </c>
      <c r="Q729" s="725">
        <v>735</v>
      </c>
      <c r="R729" s="140"/>
      <c r="S729" s="140" t="s">
        <v>6415</v>
      </c>
    </row>
    <row r="730" spans="1:21" ht="102" x14ac:dyDescent="0.2">
      <c r="A730" s="141" t="s">
        <v>9</v>
      </c>
      <c r="B730" s="259" t="s">
        <v>124</v>
      </c>
      <c r="C730" s="156" t="s">
        <v>6416</v>
      </c>
      <c r="D730" s="140" t="s">
        <v>6417</v>
      </c>
      <c r="E730" s="156" t="s">
        <v>6418</v>
      </c>
      <c r="F730" s="524" t="s">
        <v>208</v>
      </c>
      <c r="G730" s="524" t="s">
        <v>183</v>
      </c>
      <c r="H730" s="524" t="s">
        <v>424</v>
      </c>
      <c r="I730" s="140" t="s">
        <v>183</v>
      </c>
      <c r="J730" s="140"/>
      <c r="K730" s="140" t="s">
        <v>6403</v>
      </c>
      <c r="L730" s="140"/>
      <c r="M730" s="140"/>
      <c r="N730" s="156"/>
      <c r="O730" s="163">
        <v>2023</v>
      </c>
      <c r="P730" s="163">
        <v>2023</v>
      </c>
      <c r="Q730" s="723">
        <v>648</v>
      </c>
      <c r="R730" s="140"/>
      <c r="S730" s="140" t="s">
        <v>6404</v>
      </c>
    </row>
    <row r="731" spans="1:21" ht="102" x14ac:dyDescent="0.2">
      <c r="A731" s="141" t="s">
        <v>9</v>
      </c>
      <c r="B731" s="259" t="s">
        <v>124</v>
      </c>
      <c r="C731" s="156" t="s">
        <v>6419</v>
      </c>
      <c r="D731" s="140" t="s">
        <v>6417</v>
      </c>
      <c r="E731" s="156" t="s">
        <v>6420</v>
      </c>
      <c r="F731" s="524" t="s">
        <v>208</v>
      </c>
      <c r="G731" s="524" t="s">
        <v>183</v>
      </c>
      <c r="H731" s="524" t="s">
        <v>424</v>
      </c>
      <c r="I731" s="140" t="s">
        <v>183</v>
      </c>
      <c r="J731" s="140"/>
      <c r="K731" s="140" t="s">
        <v>6403</v>
      </c>
      <c r="L731" s="140"/>
      <c r="M731" s="140"/>
      <c r="N731" s="156"/>
      <c r="O731" s="163">
        <v>2023</v>
      </c>
      <c r="P731" s="163">
        <v>2023</v>
      </c>
      <c r="Q731" s="723">
        <v>5184</v>
      </c>
      <c r="R731" s="140"/>
      <c r="S731" s="140" t="s">
        <v>6404</v>
      </c>
    </row>
    <row r="732" spans="1:21" ht="95.25" customHeight="1" x14ac:dyDescent="0.2">
      <c r="A732" s="141" t="s">
        <v>9</v>
      </c>
      <c r="B732" s="259" t="s">
        <v>124</v>
      </c>
      <c r="C732" s="140" t="s">
        <v>6421</v>
      </c>
      <c r="D732" s="140" t="s">
        <v>6422</v>
      </c>
      <c r="E732" s="156" t="s">
        <v>6423</v>
      </c>
      <c r="F732" s="524" t="s">
        <v>173</v>
      </c>
      <c r="G732" s="524" t="s">
        <v>215</v>
      </c>
      <c r="H732" s="524" t="s">
        <v>397</v>
      </c>
      <c r="I732" s="140" t="s">
        <v>190</v>
      </c>
      <c r="J732" s="140"/>
      <c r="K732" s="140" t="s">
        <v>6403</v>
      </c>
      <c r="L732" s="140"/>
      <c r="M732" s="140"/>
      <c r="N732" s="156"/>
      <c r="O732" s="163"/>
      <c r="P732" s="163" t="s">
        <v>6424</v>
      </c>
      <c r="Q732" s="723">
        <v>648990</v>
      </c>
      <c r="R732" s="140" t="s">
        <v>6425</v>
      </c>
      <c r="S732" s="140" t="s">
        <v>6426</v>
      </c>
    </row>
    <row r="733" spans="1:21" ht="75.75" customHeight="1" x14ac:dyDescent="0.2">
      <c r="A733" s="141" t="s">
        <v>9</v>
      </c>
      <c r="B733" s="259" t="s">
        <v>124</v>
      </c>
      <c r="C733" s="156" t="s">
        <v>6427</v>
      </c>
      <c r="D733" s="156" t="s">
        <v>6428</v>
      </c>
      <c r="E733" s="156" t="s">
        <v>6429</v>
      </c>
      <c r="F733" s="524" t="s">
        <v>173</v>
      </c>
      <c r="G733" s="524" t="s">
        <v>225</v>
      </c>
      <c r="H733" s="524" t="s">
        <v>225</v>
      </c>
      <c r="I733" s="156" t="s">
        <v>190</v>
      </c>
      <c r="J733" s="140"/>
      <c r="K733" s="140" t="s">
        <v>5463</v>
      </c>
      <c r="L733" s="140"/>
      <c r="M733" s="140"/>
      <c r="N733" s="156"/>
      <c r="O733" s="163"/>
      <c r="P733" s="163" t="s">
        <v>6424</v>
      </c>
      <c r="Q733" s="723">
        <v>957</v>
      </c>
      <c r="R733" s="140" t="s">
        <v>6430</v>
      </c>
      <c r="S733" s="140" t="s">
        <v>6431</v>
      </c>
    </row>
    <row r="734" spans="1:21" ht="65.25" customHeight="1" x14ac:dyDescent="0.2">
      <c r="A734" s="141" t="s">
        <v>9</v>
      </c>
      <c r="B734" s="259" t="s">
        <v>124</v>
      </c>
      <c r="C734" s="156" t="s">
        <v>6432</v>
      </c>
      <c r="D734" s="156" t="s">
        <v>6428</v>
      </c>
      <c r="E734" s="156" t="s">
        <v>6433</v>
      </c>
      <c r="F734" s="524" t="s">
        <v>173</v>
      </c>
      <c r="G734" s="524" t="s">
        <v>225</v>
      </c>
      <c r="H734" s="524" t="s">
        <v>225</v>
      </c>
      <c r="I734" s="156" t="s">
        <v>190</v>
      </c>
      <c r="J734" s="140"/>
      <c r="K734" s="140" t="s">
        <v>5463</v>
      </c>
      <c r="L734" s="140"/>
      <c r="M734" s="140"/>
      <c r="N734" s="156"/>
      <c r="O734" s="163"/>
      <c r="P734" s="163" t="s">
        <v>6424</v>
      </c>
      <c r="Q734" s="723">
        <v>5544</v>
      </c>
      <c r="R734" s="140" t="s">
        <v>6430</v>
      </c>
      <c r="S734" s="140" t="s">
        <v>6434</v>
      </c>
    </row>
    <row r="735" spans="1:21" ht="93" customHeight="1" x14ac:dyDescent="0.2">
      <c r="A735" s="141" t="s">
        <v>9</v>
      </c>
      <c r="B735" s="259" t="s">
        <v>124</v>
      </c>
      <c r="C735" s="156" t="s">
        <v>6435</v>
      </c>
      <c r="D735" s="156" t="s">
        <v>6428</v>
      </c>
      <c r="E735" s="156" t="s">
        <v>6436</v>
      </c>
      <c r="F735" s="524" t="s">
        <v>173</v>
      </c>
      <c r="G735" s="524" t="s">
        <v>225</v>
      </c>
      <c r="H735" s="524" t="s">
        <v>225</v>
      </c>
      <c r="I735" s="156" t="s">
        <v>190</v>
      </c>
      <c r="J735" s="140"/>
      <c r="K735" s="140" t="s">
        <v>5463</v>
      </c>
      <c r="L735" s="140"/>
      <c r="M735" s="140"/>
      <c r="N735" s="156"/>
      <c r="O735" s="163"/>
      <c r="P735" s="163" t="s">
        <v>6424</v>
      </c>
      <c r="Q735" s="723">
        <v>16240</v>
      </c>
      <c r="R735" s="140" t="s">
        <v>6430</v>
      </c>
      <c r="S735" s="140" t="s">
        <v>6437</v>
      </c>
    </row>
    <row r="736" spans="1:21" ht="96.75" customHeight="1" x14ac:dyDescent="0.2">
      <c r="A736" s="141" t="s">
        <v>9</v>
      </c>
      <c r="B736" s="259" t="s">
        <v>124</v>
      </c>
      <c r="C736" s="156" t="s">
        <v>6438</v>
      </c>
      <c r="D736" s="140" t="s">
        <v>5121</v>
      </c>
      <c r="E736" s="156" t="s">
        <v>6439</v>
      </c>
      <c r="F736" s="524" t="s">
        <v>173</v>
      </c>
      <c r="G736" s="524" t="s">
        <v>215</v>
      </c>
      <c r="H736" s="524" t="s">
        <v>328</v>
      </c>
      <c r="I736" s="156" t="s">
        <v>190</v>
      </c>
      <c r="J736" s="140"/>
      <c r="K736" s="140" t="s">
        <v>5463</v>
      </c>
      <c r="L736" s="140"/>
      <c r="M736" s="140"/>
      <c r="N736" s="156"/>
      <c r="O736" s="163">
        <v>2023</v>
      </c>
      <c r="P736" s="163">
        <v>2023</v>
      </c>
      <c r="Q736" s="723">
        <v>2353</v>
      </c>
      <c r="R736" s="140"/>
      <c r="S736" s="140" t="s">
        <v>6440</v>
      </c>
    </row>
    <row r="737" spans="1:19" s="4" customFormat="1" ht="53.25" customHeight="1" x14ac:dyDescent="0.2">
      <c r="A737" s="141" t="s">
        <v>9</v>
      </c>
      <c r="B737" s="259" t="s">
        <v>124</v>
      </c>
      <c r="C737" s="156" t="s">
        <v>6441</v>
      </c>
      <c r="D737" s="140" t="s">
        <v>5121</v>
      </c>
      <c r="E737" s="156" t="s">
        <v>6442</v>
      </c>
      <c r="F737" s="524" t="s">
        <v>173</v>
      </c>
      <c r="G737" s="524" t="s">
        <v>215</v>
      </c>
      <c r="H737" s="524" t="s">
        <v>328</v>
      </c>
      <c r="I737" s="156" t="s">
        <v>190</v>
      </c>
      <c r="J737" s="140"/>
      <c r="K737" s="140" t="s">
        <v>5463</v>
      </c>
      <c r="L737" s="140"/>
      <c r="M737" s="140"/>
      <c r="N737" s="156"/>
      <c r="O737" s="163">
        <v>2023</v>
      </c>
      <c r="P737" s="163">
        <v>2023</v>
      </c>
      <c r="Q737" s="723">
        <v>1440</v>
      </c>
      <c r="R737" s="140"/>
      <c r="S737" s="140" t="s">
        <v>6443</v>
      </c>
    </row>
    <row r="738" spans="1:19" ht="38.25" x14ac:dyDescent="0.2">
      <c r="A738" s="141" t="s">
        <v>9</v>
      </c>
      <c r="B738" s="259" t="s">
        <v>124</v>
      </c>
      <c r="C738" s="156" t="s">
        <v>6444</v>
      </c>
      <c r="D738" s="140" t="s">
        <v>6445</v>
      </c>
      <c r="E738" s="156" t="s">
        <v>6446</v>
      </c>
      <c r="F738" s="276" t="s">
        <v>173</v>
      </c>
      <c r="G738" s="240" t="s">
        <v>215</v>
      </c>
      <c r="H738" s="240" t="s">
        <v>364</v>
      </c>
      <c r="I738" s="156" t="s">
        <v>200</v>
      </c>
      <c r="J738" s="140"/>
      <c r="K738" s="140" t="s">
        <v>5463</v>
      </c>
      <c r="L738" s="140"/>
      <c r="M738" s="140"/>
      <c r="N738" s="156"/>
      <c r="O738" s="163">
        <v>2023</v>
      </c>
      <c r="P738" s="163">
        <v>2023</v>
      </c>
      <c r="Q738" s="723">
        <v>7400</v>
      </c>
      <c r="R738" s="140"/>
      <c r="S738" s="140"/>
    </row>
    <row r="739" spans="1:19" ht="408" customHeight="1" x14ac:dyDescent="0.2">
      <c r="A739" s="141" t="s">
        <v>9</v>
      </c>
      <c r="B739" s="259" t="s">
        <v>124</v>
      </c>
      <c r="C739" s="140" t="s">
        <v>6447</v>
      </c>
      <c r="D739" s="140" t="s">
        <v>5410</v>
      </c>
      <c r="E739" s="156" t="s">
        <v>6448</v>
      </c>
      <c r="F739" s="524" t="s">
        <v>173</v>
      </c>
      <c r="G739" s="524" t="s">
        <v>225</v>
      </c>
      <c r="H739" s="524" t="s">
        <v>225</v>
      </c>
      <c r="I739" s="156" t="s">
        <v>190</v>
      </c>
      <c r="J739" s="140"/>
      <c r="K739" s="140" t="s">
        <v>5463</v>
      </c>
      <c r="L739" s="140"/>
      <c r="M739" s="140"/>
      <c r="N739" s="156"/>
      <c r="O739" s="163">
        <v>2023</v>
      </c>
      <c r="P739" s="163">
        <v>2023</v>
      </c>
      <c r="Q739" s="723">
        <v>7799</v>
      </c>
      <c r="R739" s="140"/>
      <c r="S739" s="140"/>
    </row>
    <row r="740" spans="1:19" ht="110.1" customHeight="1" x14ac:dyDescent="0.2">
      <c r="A740" s="141" t="s">
        <v>9</v>
      </c>
      <c r="B740" s="259" t="s">
        <v>124</v>
      </c>
      <c r="C740" s="140" t="s">
        <v>6449</v>
      </c>
      <c r="D740" s="140" t="s">
        <v>5121</v>
      </c>
      <c r="E740" s="156" t="s">
        <v>6450</v>
      </c>
      <c r="F740" s="524" t="s">
        <v>173</v>
      </c>
      <c r="G740" s="524" t="s">
        <v>215</v>
      </c>
      <c r="H740" s="524" t="s">
        <v>328</v>
      </c>
      <c r="I740" s="156" t="s">
        <v>190</v>
      </c>
      <c r="J740" s="140"/>
      <c r="K740" s="140" t="s">
        <v>5463</v>
      </c>
      <c r="L740" s="140"/>
      <c r="M740" s="140"/>
      <c r="N740" s="156"/>
      <c r="O740" s="163">
        <v>2023</v>
      </c>
      <c r="P740" s="163" t="s">
        <v>6451</v>
      </c>
      <c r="Q740" s="723">
        <v>58110</v>
      </c>
      <c r="R740" s="140" t="s">
        <v>6430</v>
      </c>
      <c r="S740" s="140" t="s">
        <v>6452</v>
      </c>
    </row>
    <row r="741" spans="1:19" ht="89.25" x14ac:dyDescent="0.2">
      <c r="A741" s="141" t="s">
        <v>9</v>
      </c>
      <c r="B741" s="259" t="s">
        <v>124</v>
      </c>
      <c r="C741" s="140" t="s">
        <v>6453</v>
      </c>
      <c r="D741" s="140" t="s">
        <v>5150</v>
      </c>
      <c r="E741" s="156" t="s">
        <v>5151</v>
      </c>
      <c r="F741" s="524" t="s">
        <v>173</v>
      </c>
      <c r="G741" s="524" t="s">
        <v>215</v>
      </c>
      <c r="H741" s="524" t="s">
        <v>291</v>
      </c>
      <c r="I741" s="140" t="s">
        <v>187</v>
      </c>
      <c r="J741" s="140" t="s">
        <v>3688</v>
      </c>
      <c r="K741" s="140" t="s">
        <v>5152</v>
      </c>
      <c r="L741" s="140" t="s">
        <v>5152</v>
      </c>
      <c r="M741" s="140">
        <v>327646</v>
      </c>
      <c r="N741" s="274">
        <v>44825</v>
      </c>
      <c r="O741" s="163">
        <v>2022</v>
      </c>
      <c r="P741" s="163">
        <v>2023</v>
      </c>
      <c r="Q741" s="723">
        <v>5400</v>
      </c>
      <c r="R741" s="140"/>
      <c r="S741" s="140" t="s">
        <v>5153</v>
      </c>
    </row>
    <row r="742" spans="1:19" ht="25.5" x14ac:dyDescent="0.2">
      <c r="A742" s="141" t="s">
        <v>9</v>
      </c>
      <c r="B742" s="259" t="s">
        <v>5094</v>
      </c>
      <c r="C742" s="140" t="s">
        <v>6454</v>
      </c>
      <c r="D742" s="140" t="s">
        <v>6142</v>
      </c>
      <c r="E742" s="156" t="s">
        <v>6143</v>
      </c>
      <c r="F742" s="524" t="s">
        <v>173</v>
      </c>
      <c r="G742" s="524" t="s">
        <v>216</v>
      </c>
      <c r="H742" s="524" t="s">
        <v>365</v>
      </c>
      <c r="I742" s="140" t="s">
        <v>189</v>
      </c>
      <c r="J742" s="140"/>
      <c r="K742" s="156" t="s">
        <v>6455</v>
      </c>
      <c r="L742" s="140"/>
      <c r="M742" s="140"/>
      <c r="N742" s="156"/>
      <c r="O742" s="163">
        <v>2023</v>
      </c>
      <c r="P742" s="163">
        <v>2023</v>
      </c>
      <c r="Q742" s="723">
        <v>360</v>
      </c>
      <c r="R742" s="140"/>
      <c r="S742" s="140"/>
    </row>
    <row r="743" spans="1:19" ht="25.5" x14ac:dyDescent="0.2">
      <c r="A743" s="141" t="s">
        <v>9</v>
      </c>
      <c r="B743" s="259" t="s">
        <v>5094</v>
      </c>
      <c r="C743" s="140" t="s">
        <v>6456</v>
      </c>
      <c r="D743" s="140" t="s">
        <v>6142</v>
      </c>
      <c r="E743" s="156" t="s">
        <v>6143</v>
      </c>
      <c r="F743" s="524" t="s">
        <v>173</v>
      </c>
      <c r="G743" s="524" t="s">
        <v>216</v>
      </c>
      <c r="H743" s="524" t="s">
        <v>365</v>
      </c>
      <c r="I743" s="140" t="s">
        <v>189</v>
      </c>
      <c r="J743" s="140"/>
      <c r="K743" s="156" t="s">
        <v>6457</v>
      </c>
      <c r="L743" s="140"/>
      <c r="M743" s="140"/>
      <c r="N743" s="274">
        <v>44927</v>
      </c>
      <c r="O743" s="163">
        <v>2023</v>
      </c>
      <c r="P743" s="163" t="s">
        <v>6458</v>
      </c>
      <c r="Q743" s="723">
        <v>12690</v>
      </c>
      <c r="R743" s="140"/>
      <c r="S743" s="140"/>
    </row>
    <row r="744" spans="1:19" ht="25.5" x14ac:dyDescent="0.2">
      <c r="A744" s="141" t="s">
        <v>9</v>
      </c>
      <c r="B744" s="259" t="s">
        <v>5094</v>
      </c>
      <c r="C744" s="140" t="s">
        <v>6459</v>
      </c>
      <c r="D744" s="140" t="s">
        <v>6460</v>
      </c>
      <c r="E744" s="156"/>
      <c r="F744" s="524" t="s">
        <v>173</v>
      </c>
      <c r="G744" s="524" t="s">
        <v>225</v>
      </c>
      <c r="H744" s="524" t="s">
        <v>225</v>
      </c>
      <c r="I744" s="140" t="s">
        <v>189</v>
      </c>
      <c r="J744" s="140"/>
      <c r="K744" s="156" t="s">
        <v>6461</v>
      </c>
      <c r="L744" s="140"/>
      <c r="M744" s="140"/>
      <c r="N744" s="156"/>
      <c r="O744" s="163">
        <v>2023</v>
      </c>
      <c r="P744" s="163">
        <v>2023</v>
      </c>
      <c r="Q744" s="723">
        <v>360</v>
      </c>
      <c r="R744" s="140"/>
      <c r="S744" s="140"/>
    </row>
    <row r="745" spans="1:19" ht="25.5" x14ac:dyDescent="0.2">
      <c r="A745" s="141" t="s">
        <v>9</v>
      </c>
      <c r="B745" s="259" t="s">
        <v>5094</v>
      </c>
      <c r="C745" s="140" t="s">
        <v>6462</v>
      </c>
      <c r="D745" s="140" t="s">
        <v>6460</v>
      </c>
      <c r="E745" s="156" t="s">
        <v>6463</v>
      </c>
      <c r="F745" s="524" t="s">
        <v>173</v>
      </c>
      <c r="G745" s="524" t="s">
        <v>216</v>
      </c>
      <c r="H745" s="524" t="s">
        <v>593</v>
      </c>
      <c r="I745" s="140" t="s">
        <v>190</v>
      </c>
      <c r="J745" s="140"/>
      <c r="K745" s="156" t="s">
        <v>6464</v>
      </c>
      <c r="L745" s="140"/>
      <c r="M745" s="140"/>
      <c r="N745" s="156"/>
      <c r="O745" s="163">
        <v>2023</v>
      </c>
      <c r="P745" s="163">
        <v>2023</v>
      </c>
      <c r="Q745" s="723">
        <v>3780</v>
      </c>
      <c r="R745" s="140"/>
      <c r="S745" s="140"/>
    </row>
    <row r="746" spans="1:19" ht="25.5" x14ac:dyDescent="0.2">
      <c r="A746" s="141" t="s">
        <v>9</v>
      </c>
      <c r="B746" s="259" t="s">
        <v>5094</v>
      </c>
      <c r="C746" s="140" t="s">
        <v>6465</v>
      </c>
      <c r="D746" s="140" t="s">
        <v>6466</v>
      </c>
      <c r="E746" s="156" t="s">
        <v>6467</v>
      </c>
      <c r="F746" s="524" t="s">
        <v>173</v>
      </c>
      <c r="G746" s="524" t="s">
        <v>216</v>
      </c>
      <c r="H746" s="524" t="s">
        <v>646</v>
      </c>
      <c r="I746" s="140" t="s">
        <v>189</v>
      </c>
      <c r="J746" s="140"/>
      <c r="K746" s="156" t="s">
        <v>6457</v>
      </c>
      <c r="L746" s="140"/>
      <c r="M746" s="140"/>
      <c r="N746" s="156"/>
      <c r="O746" s="163">
        <v>2023</v>
      </c>
      <c r="P746" s="163">
        <v>2024</v>
      </c>
      <c r="Q746" s="726">
        <v>2310</v>
      </c>
      <c r="R746" s="140"/>
      <c r="S746" s="140"/>
    </row>
    <row r="747" spans="1:19" ht="38.25" x14ac:dyDescent="0.2">
      <c r="A747" s="141" t="s">
        <v>9</v>
      </c>
      <c r="B747" s="259" t="s">
        <v>34</v>
      </c>
      <c r="C747" s="156" t="s">
        <v>6468</v>
      </c>
      <c r="D747" s="156" t="s">
        <v>6469</v>
      </c>
      <c r="E747" s="156" t="s">
        <v>6470</v>
      </c>
      <c r="F747" s="524" t="s">
        <v>173</v>
      </c>
      <c r="G747" s="524" t="s">
        <v>215</v>
      </c>
      <c r="H747" s="524" t="s">
        <v>459</v>
      </c>
      <c r="I747" s="140" t="s">
        <v>187</v>
      </c>
      <c r="J747" s="140"/>
      <c r="K747" s="156"/>
      <c r="L747" s="140" t="s">
        <v>6471</v>
      </c>
      <c r="M747" s="140">
        <v>54319820</v>
      </c>
      <c r="N747" s="274">
        <v>45222</v>
      </c>
      <c r="O747" s="163">
        <v>2023</v>
      </c>
      <c r="P747" s="163">
        <v>2023</v>
      </c>
      <c r="Q747" s="723">
        <v>500</v>
      </c>
      <c r="R747" s="140"/>
      <c r="S747" s="140" t="s">
        <v>6472</v>
      </c>
    </row>
    <row r="748" spans="1:19" ht="38.25" x14ac:dyDescent="0.2">
      <c r="A748" s="141" t="s">
        <v>9</v>
      </c>
      <c r="B748" s="259" t="s">
        <v>34</v>
      </c>
      <c r="C748" s="156" t="s">
        <v>6473</v>
      </c>
      <c r="D748" s="156" t="s">
        <v>5185</v>
      </c>
      <c r="E748" s="156" t="s">
        <v>6474</v>
      </c>
      <c r="F748" s="524" t="s">
        <v>173</v>
      </c>
      <c r="G748" s="524" t="s">
        <v>215</v>
      </c>
      <c r="H748" s="524" t="s">
        <v>459</v>
      </c>
      <c r="I748" s="140" t="s">
        <v>187</v>
      </c>
      <c r="J748" s="140"/>
      <c r="K748" s="156" t="s">
        <v>6475</v>
      </c>
      <c r="L748" s="140" t="s">
        <v>6476</v>
      </c>
      <c r="M748" s="140">
        <v>30810710</v>
      </c>
      <c r="N748" s="274">
        <v>44956</v>
      </c>
      <c r="O748" s="163">
        <v>2023</v>
      </c>
      <c r="P748" s="163">
        <v>2023</v>
      </c>
      <c r="Q748" s="723">
        <v>150</v>
      </c>
      <c r="R748" s="140"/>
      <c r="S748" s="140" t="s">
        <v>6477</v>
      </c>
    </row>
    <row r="749" spans="1:19" ht="38.25" x14ac:dyDescent="0.2">
      <c r="A749" s="141" t="s">
        <v>9</v>
      </c>
      <c r="B749" s="259" t="s">
        <v>34</v>
      </c>
      <c r="C749" s="156" t="s">
        <v>6478</v>
      </c>
      <c r="D749" s="156" t="s">
        <v>6479</v>
      </c>
      <c r="E749" s="156" t="s">
        <v>6480</v>
      </c>
      <c r="F749" s="524" t="s">
        <v>173</v>
      </c>
      <c r="G749" s="524" t="s">
        <v>215</v>
      </c>
      <c r="H749" s="524" t="s">
        <v>459</v>
      </c>
      <c r="I749" s="140" t="s">
        <v>187</v>
      </c>
      <c r="J749" s="140"/>
      <c r="K749" s="156" t="s">
        <v>6475</v>
      </c>
      <c r="L749" s="140" t="s">
        <v>6476</v>
      </c>
      <c r="M749" s="140">
        <v>30810710</v>
      </c>
      <c r="N749" s="274">
        <v>44956</v>
      </c>
      <c r="O749" s="163">
        <v>2023</v>
      </c>
      <c r="P749" s="163">
        <v>2023</v>
      </c>
      <c r="Q749" s="723">
        <v>163</v>
      </c>
      <c r="R749" s="140"/>
      <c r="S749" s="140" t="s">
        <v>6477</v>
      </c>
    </row>
    <row r="750" spans="1:19" ht="255" x14ac:dyDescent="0.2">
      <c r="A750" s="141" t="s">
        <v>9</v>
      </c>
      <c r="B750" s="259" t="s">
        <v>34</v>
      </c>
      <c r="C750" s="156" t="s">
        <v>5705</v>
      </c>
      <c r="D750" s="156" t="s">
        <v>6481</v>
      </c>
      <c r="E750" s="156" t="s">
        <v>6482</v>
      </c>
      <c r="F750" s="524" t="s">
        <v>173</v>
      </c>
      <c r="G750" s="524" t="s">
        <v>215</v>
      </c>
      <c r="H750" s="524" t="s">
        <v>459</v>
      </c>
      <c r="I750" s="140" t="s">
        <v>187</v>
      </c>
      <c r="J750" s="155" t="s">
        <v>6483</v>
      </c>
      <c r="K750" s="156" t="s">
        <v>6484</v>
      </c>
      <c r="L750" s="140" t="s">
        <v>6485</v>
      </c>
      <c r="M750" s="140">
        <v>36697109</v>
      </c>
      <c r="N750" s="274">
        <v>45233</v>
      </c>
      <c r="O750" s="163">
        <v>2023</v>
      </c>
      <c r="P750" s="163">
        <v>2024</v>
      </c>
      <c r="Q750" s="723">
        <v>3500</v>
      </c>
      <c r="R750" s="140"/>
      <c r="S750" s="140" t="s">
        <v>6486</v>
      </c>
    </row>
    <row r="751" spans="1:19" ht="25.5" x14ac:dyDescent="0.2">
      <c r="A751" s="141" t="s">
        <v>9</v>
      </c>
      <c r="B751" s="259" t="s">
        <v>34</v>
      </c>
      <c r="C751" s="156" t="s">
        <v>6487</v>
      </c>
      <c r="D751" s="156" t="s">
        <v>6488</v>
      </c>
      <c r="E751" s="156" t="s">
        <v>6489</v>
      </c>
      <c r="F751" s="524" t="s">
        <v>173</v>
      </c>
      <c r="G751" s="524" t="s">
        <v>215</v>
      </c>
      <c r="H751" s="524" t="s">
        <v>254</v>
      </c>
      <c r="I751" s="140" t="s">
        <v>187</v>
      </c>
      <c r="J751" s="140"/>
      <c r="K751" s="156" t="s">
        <v>6490</v>
      </c>
      <c r="L751" s="140" t="s">
        <v>6491</v>
      </c>
      <c r="M751" s="140"/>
      <c r="N751" s="156"/>
      <c r="O751" s="163">
        <v>2023</v>
      </c>
      <c r="P751" s="163">
        <v>2023</v>
      </c>
      <c r="Q751" s="723">
        <v>167</v>
      </c>
      <c r="R751" s="140"/>
      <c r="S751" s="156" t="s">
        <v>6492</v>
      </c>
    </row>
    <row r="752" spans="1:19" ht="38.25" x14ac:dyDescent="0.2">
      <c r="A752" s="141" t="s">
        <v>9</v>
      </c>
      <c r="B752" s="259" t="s">
        <v>34</v>
      </c>
      <c r="C752" s="156" t="s">
        <v>6493</v>
      </c>
      <c r="D752" s="156" t="s">
        <v>5733</v>
      </c>
      <c r="E752" s="156" t="s">
        <v>6494</v>
      </c>
      <c r="F752" s="524" t="s">
        <v>173</v>
      </c>
      <c r="G752" s="524" t="s">
        <v>215</v>
      </c>
      <c r="H752" s="524" t="s">
        <v>459</v>
      </c>
      <c r="I752" s="140" t="s">
        <v>187</v>
      </c>
      <c r="J752" s="140"/>
      <c r="K752" s="156"/>
      <c r="L752" s="140" t="s">
        <v>6495</v>
      </c>
      <c r="M752" s="140">
        <v>42054575</v>
      </c>
      <c r="N752" s="156"/>
      <c r="O752" s="163">
        <v>2023</v>
      </c>
      <c r="P752" s="163">
        <v>2023</v>
      </c>
      <c r="Q752" s="723">
        <v>2545</v>
      </c>
      <c r="R752" s="140"/>
      <c r="S752" s="140" t="s">
        <v>6496</v>
      </c>
    </row>
    <row r="753" spans="1:19" ht="51" x14ac:dyDescent="0.2">
      <c r="A753" s="141" t="s">
        <v>9</v>
      </c>
      <c r="B753" s="259" t="s">
        <v>151</v>
      </c>
      <c r="C753" s="140" t="s">
        <v>6497</v>
      </c>
      <c r="D753" s="140" t="s">
        <v>6498</v>
      </c>
      <c r="E753" s="156" t="s">
        <v>6499</v>
      </c>
      <c r="F753" s="524" t="s">
        <v>174</v>
      </c>
      <c r="G753" s="524" t="s">
        <v>240</v>
      </c>
      <c r="H753" s="524" t="s">
        <v>240</v>
      </c>
      <c r="I753" s="140" t="s">
        <v>187</v>
      </c>
      <c r="J753" s="140"/>
      <c r="K753" s="140" t="s">
        <v>6500</v>
      </c>
      <c r="L753" s="140" t="s">
        <v>6500</v>
      </c>
      <c r="M753" s="140">
        <v>35829141</v>
      </c>
      <c r="N753" s="274">
        <v>44916</v>
      </c>
      <c r="O753" s="163">
        <v>2022</v>
      </c>
      <c r="P753" s="163">
        <v>2022</v>
      </c>
      <c r="Q753" s="723">
        <v>950</v>
      </c>
      <c r="R753" s="140"/>
      <c r="S753" s="140" t="s">
        <v>6497</v>
      </c>
    </row>
    <row r="754" spans="1:19" ht="51" x14ac:dyDescent="0.2">
      <c r="A754" s="141" t="s">
        <v>9</v>
      </c>
      <c r="B754" s="259" t="s">
        <v>151</v>
      </c>
      <c r="C754" s="140" t="s">
        <v>6501</v>
      </c>
      <c r="D754" s="140" t="s">
        <v>6502</v>
      </c>
      <c r="E754" s="156" t="s">
        <v>6503</v>
      </c>
      <c r="F754" s="524" t="s">
        <v>174</v>
      </c>
      <c r="G754" s="524" t="s">
        <v>240</v>
      </c>
      <c r="H754" s="524" t="s">
        <v>240</v>
      </c>
      <c r="I754" s="140" t="s">
        <v>200</v>
      </c>
      <c r="J754" s="140"/>
      <c r="K754" s="140" t="s">
        <v>6504</v>
      </c>
      <c r="L754" s="140" t="s">
        <v>6504</v>
      </c>
      <c r="M754" s="140">
        <v>54624711</v>
      </c>
      <c r="N754" s="274">
        <v>45196</v>
      </c>
      <c r="O754" s="163">
        <v>2023</v>
      </c>
      <c r="P754" s="163">
        <v>2023</v>
      </c>
      <c r="Q754" s="723">
        <v>2000</v>
      </c>
      <c r="R754" s="140"/>
      <c r="S754" s="140"/>
    </row>
    <row r="755" spans="1:19" ht="114.75" x14ac:dyDescent="0.2">
      <c r="A755" s="141" t="s">
        <v>9</v>
      </c>
      <c r="B755" s="259" t="s">
        <v>151</v>
      </c>
      <c r="C755" s="140" t="s">
        <v>6501</v>
      </c>
      <c r="D755" s="140" t="s">
        <v>6502</v>
      </c>
      <c r="E755" s="156" t="s">
        <v>6503</v>
      </c>
      <c r="F755" s="524" t="s">
        <v>174</v>
      </c>
      <c r="G755" s="524" t="s">
        <v>240</v>
      </c>
      <c r="H755" s="524" t="s">
        <v>240</v>
      </c>
      <c r="I755" s="140" t="s">
        <v>200</v>
      </c>
      <c r="J755" s="140"/>
      <c r="K755" s="140" t="s">
        <v>6505</v>
      </c>
      <c r="L755" s="140" t="s">
        <v>6505</v>
      </c>
      <c r="M755" s="140" t="s">
        <v>6506</v>
      </c>
      <c r="N755" s="274">
        <v>45001</v>
      </c>
      <c r="O755" s="163">
        <v>2023</v>
      </c>
      <c r="P755" s="163">
        <v>2023</v>
      </c>
      <c r="Q755" s="723">
        <v>1200</v>
      </c>
      <c r="R755" s="140"/>
      <c r="S755" s="140" t="s">
        <v>6507</v>
      </c>
    </row>
    <row r="756" spans="1:19" ht="63.75" x14ac:dyDescent="0.2">
      <c r="A756" s="141" t="s">
        <v>9</v>
      </c>
      <c r="B756" s="259" t="s">
        <v>151</v>
      </c>
      <c r="C756" s="140" t="s">
        <v>6508</v>
      </c>
      <c r="D756" s="140" t="s">
        <v>6509</v>
      </c>
      <c r="E756" s="156" t="s">
        <v>6510</v>
      </c>
      <c r="F756" s="524" t="s">
        <v>174</v>
      </c>
      <c r="G756" s="524" t="s">
        <v>240</v>
      </c>
      <c r="H756" s="524" t="s">
        <v>240</v>
      </c>
      <c r="I756" s="140" t="s">
        <v>182</v>
      </c>
      <c r="J756" s="140"/>
      <c r="K756" s="140" t="s">
        <v>6511</v>
      </c>
      <c r="L756" s="140" t="s">
        <v>6511</v>
      </c>
      <c r="M756" s="140">
        <v>45743509</v>
      </c>
      <c r="N756" s="274">
        <v>45072</v>
      </c>
      <c r="O756" s="163">
        <v>2023</v>
      </c>
      <c r="P756" s="163">
        <v>2023</v>
      </c>
      <c r="Q756" s="723">
        <v>8054</v>
      </c>
      <c r="R756" s="140"/>
      <c r="S756" s="140" t="s">
        <v>6512</v>
      </c>
    </row>
    <row r="757" spans="1:19" ht="38.25" x14ac:dyDescent="0.2">
      <c r="A757" s="141" t="s">
        <v>9</v>
      </c>
      <c r="B757" s="259" t="s">
        <v>151</v>
      </c>
      <c r="C757" s="140" t="s">
        <v>6513</v>
      </c>
      <c r="D757" s="140" t="s">
        <v>6514</v>
      </c>
      <c r="E757" s="156" t="s">
        <v>6515</v>
      </c>
      <c r="F757" s="524" t="s">
        <v>174</v>
      </c>
      <c r="G757" s="524" t="s">
        <v>240</v>
      </c>
      <c r="H757" s="524" t="s">
        <v>240</v>
      </c>
      <c r="I757" s="140" t="s">
        <v>187</v>
      </c>
      <c r="J757" s="140"/>
      <c r="K757" s="140" t="s">
        <v>6516</v>
      </c>
      <c r="L757" s="140" t="s">
        <v>6516</v>
      </c>
      <c r="M757" s="140">
        <v>34139664</v>
      </c>
      <c r="N757" s="274">
        <v>45083</v>
      </c>
      <c r="O757" s="163">
        <v>2023</v>
      </c>
      <c r="P757" s="163">
        <v>2023</v>
      </c>
      <c r="Q757" s="723">
        <v>2000</v>
      </c>
      <c r="R757" s="140"/>
      <c r="S757" s="140" t="s">
        <v>6513</v>
      </c>
    </row>
    <row r="758" spans="1:19" ht="51" x14ac:dyDescent="0.2">
      <c r="A758" s="141" t="s">
        <v>9</v>
      </c>
      <c r="B758" s="259" t="s">
        <v>0</v>
      </c>
      <c r="C758" s="140" t="s">
        <v>6517</v>
      </c>
      <c r="D758" s="140" t="s">
        <v>6518</v>
      </c>
      <c r="E758" s="156">
        <v>2300067812</v>
      </c>
      <c r="F758" s="524" t="s">
        <v>208</v>
      </c>
      <c r="G758" s="524" t="s">
        <v>212</v>
      </c>
      <c r="H758" s="524" t="s">
        <v>323</v>
      </c>
      <c r="I758" s="140" t="s">
        <v>190</v>
      </c>
      <c r="J758" s="140"/>
      <c r="K758" s="140" t="s">
        <v>6519</v>
      </c>
      <c r="L758" s="140" t="s">
        <v>6520</v>
      </c>
      <c r="M758" s="140">
        <v>151866</v>
      </c>
      <c r="N758" s="274">
        <v>45196</v>
      </c>
      <c r="O758" s="163">
        <v>2023</v>
      </c>
      <c r="P758" s="163">
        <v>2023</v>
      </c>
      <c r="Q758" s="723">
        <v>2400</v>
      </c>
      <c r="R758" s="140"/>
      <c r="S758" s="140" t="s">
        <v>6517</v>
      </c>
    </row>
    <row r="759" spans="1:19" ht="51" x14ac:dyDescent="0.2">
      <c r="A759" s="141" t="s">
        <v>9</v>
      </c>
      <c r="B759" s="259" t="s">
        <v>0</v>
      </c>
      <c r="C759" s="140" t="s">
        <v>6521</v>
      </c>
      <c r="D759" s="140" t="s">
        <v>5161</v>
      </c>
      <c r="E759" s="156" t="s">
        <v>6522</v>
      </c>
      <c r="F759" s="524" t="s">
        <v>208</v>
      </c>
      <c r="G759" s="524" t="s">
        <v>212</v>
      </c>
      <c r="H759" s="524" t="s">
        <v>323</v>
      </c>
      <c r="I759" s="140" t="s">
        <v>190</v>
      </c>
      <c r="J759" s="140"/>
      <c r="K759" s="140" t="s">
        <v>6523</v>
      </c>
      <c r="L759" s="140" t="s">
        <v>5467</v>
      </c>
      <c r="M759" s="140">
        <v>17055270</v>
      </c>
      <c r="N759" s="274">
        <v>45190</v>
      </c>
      <c r="O759" s="163">
        <v>2023</v>
      </c>
      <c r="P759" s="163">
        <v>2023</v>
      </c>
      <c r="Q759" s="723">
        <v>4878</v>
      </c>
      <c r="R759" s="140"/>
      <c r="S759" s="140" t="s">
        <v>6521</v>
      </c>
    </row>
    <row r="760" spans="1:19" ht="89.25" x14ac:dyDescent="0.2">
      <c r="A760" s="141" t="s">
        <v>9</v>
      </c>
      <c r="B760" s="259" t="s">
        <v>0</v>
      </c>
      <c r="C760" s="140" t="s">
        <v>6524</v>
      </c>
      <c r="D760" s="140" t="s">
        <v>5161</v>
      </c>
      <c r="E760" s="156" t="s">
        <v>6525</v>
      </c>
      <c r="F760" s="524" t="s">
        <v>208</v>
      </c>
      <c r="G760" s="524" t="s">
        <v>212</v>
      </c>
      <c r="H760" s="524" t="s">
        <v>323</v>
      </c>
      <c r="I760" s="140" t="s">
        <v>190</v>
      </c>
      <c r="J760" s="140"/>
      <c r="K760" s="140" t="s">
        <v>6523</v>
      </c>
      <c r="L760" s="140" t="s">
        <v>5467</v>
      </c>
      <c r="M760" s="140">
        <v>17055270</v>
      </c>
      <c r="N760" s="274">
        <v>45000</v>
      </c>
      <c r="O760" s="163">
        <v>2023</v>
      </c>
      <c r="P760" s="163">
        <v>2023</v>
      </c>
      <c r="Q760" s="723">
        <v>2023</v>
      </c>
      <c r="R760" s="140"/>
      <c r="S760" s="140" t="s">
        <v>6526</v>
      </c>
    </row>
    <row r="761" spans="1:19" ht="25.5" x14ac:dyDescent="0.2">
      <c r="A761" s="141" t="s">
        <v>9</v>
      </c>
      <c r="B761" s="259" t="s">
        <v>0</v>
      </c>
      <c r="C761" s="140" t="s">
        <v>6527</v>
      </c>
      <c r="D761" s="140" t="s">
        <v>6528</v>
      </c>
      <c r="E761" s="156" t="s">
        <v>6529</v>
      </c>
      <c r="F761" s="524" t="s">
        <v>174</v>
      </c>
      <c r="G761" s="524" t="s">
        <v>236</v>
      </c>
      <c r="H761" s="524" t="s">
        <v>412</v>
      </c>
      <c r="I761" s="140" t="s">
        <v>200</v>
      </c>
      <c r="J761" s="140"/>
      <c r="K761" s="140" t="s">
        <v>6530</v>
      </c>
      <c r="L761" s="140" t="s">
        <v>6530</v>
      </c>
      <c r="M761" s="140">
        <v>46646787</v>
      </c>
      <c r="N761" s="274">
        <v>44905</v>
      </c>
      <c r="O761" s="163">
        <v>2023</v>
      </c>
      <c r="P761" s="163">
        <v>2023</v>
      </c>
      <c r="Q761" s="723">
        <v>1748</v>
      </c>
      <c r="R761" s="140"/>
      <c r="S761" s="140" t="s">
        <v>6527</v>
      </c>
    </row>
    <row r="762" spans="1:19" ht="409.5" x14ac:dyDescent="0.2">
      <c r="A762" s="141" t="s">
        <v>9</v>
      </c>
      <c r="B762" s="259" t="s">
        <v>132</v>
      </c>
      <c r="C762" s="140" t="s">
        <v>6531</v>
      </c>
      <c r="D762" s="140" t="s">
        <v>6532</v>
      </c>
      <c r="E762" s="156" t="s">
        <v>6533</v>
      </c>
      <c r="F762" s="524" t="s">
        <v>174</v>
      </c>
      <c r="G762" s="524" t="s">
        <v>178</v>
      </c>
      <c r="H762" s="524" t="s">
        <v>413</v>
      </c>
      <c r="I762" s="140" t="s">
        <v>178</v>
      </c>
      <c r="J762" s="140"/>
      <c r="K762" s="140" t="s">
        <v>6534</v>
      </c>
      <c r="L762" s="140" t="s">
        <v>6535</v>
      </c>
      <c r="M762" s="140">
        <v>681156</v>
      </c>
      <c r="N762" s="274">
        <v>44132</v>
      </c>
      <c r="O762" s="163">
        <v>2020</v>
      </c>
      <c r="P762" s="163">
        <v>2023</v>
      </c>
      <c r="Q762" s="723">
        <v>133254</v>
      </c>
      <c r="R762" s="140"/>
      <c r="S762" s="140" t="s">
        <v>6536</v>
      </c>
    </row>
    <row r="763" spans="1:19" ht="102" x14ac:dyDescent="0.2">
      <c r="A763" s="141" t="s">
        <v>9</v>
      </c>
      <c r="B763" s="259" t="s">
        <v>164</v>
      </c>
      <c r="C763" s="140" t="s">
        <v>6537</v>
      </c>
      <c r="D763" s="140" t="s">
        <v>6538</v>
      </c>
      <c r="E763" s="156" t="s">
        <v>6539</v>
      </c>
      <c r="F763" s="524" t="s">
        <v>174</v>
      </c>
      <c r="G763" s="524" t="s">
        <v>178</v>
      </c>
      <c r="H763" s="524" t="s">
        <v>413</v>
      </c>
      <c r="I763" s="140" t="s">
        <v>178</v>
      </c>
      <c r="J763" s="155" t="s">
        <v>6540</v>
      </c>
      <c r="K763" s="140" t="s">
        <v>6541</v>
      </c>
      <c r="L763" s="140" t="s">
        <v>6542</v>
      </c>
      <c r="M763" s="140">
        <v>35698446</v>
      </c>
      <c r="N763" s="274">
        <v>45237</v>
      </c>
      <c r="O763" s="163">
        <v>2023</v>
      </c>
      <c r="P763" s="163">
        <v>2024</v>
      </c>
      <c r="Q763" s="723">
        <v>5201</v>
      </c>
      <c r="R763" s="140"/>
      <c r="S763" s="140" t="s">
        <v>6543</v>
      </c>
    </row>
    <row r="764" spans="1:19" ht="63.75" x14ac:dyDescent="0.2">
      <c r="A764" s="141" t="s">
        <v>9</v>
      </c>
      <c r="B764" s="259" t="s">
        <v>164</v>
      </c>
      <c r="C764" s="140" t="s">
        <v>6544</v>
      </c>
      <c r="D764" s="140" t="s">
        <v>6545</v>
      </c>
      <c r="E764" s="529">
        <v>44866</v>
      </c>
      <c r="F764" s="524" t="s">
        <v>174</v>
      </c>
      <c r="G764" s="524" t="s">
        <v>240</v>
      </c>
      <c r="H764" s="524" t="s">
        <v>240</v>
      </c>
      <c r="I764" s="140" t="s">
        <v>178</v>
      </c>
      <c r="J764" s="140" t="s">
        <v>6546</v>
      </c>
      <c r="K764" s="140" t="s">
        <v>6546</v>
      </c>
      <c r="L764" s="140" t="s">
        <v>6547</v>
      </c>
      <c r="M764" s="140">
        <v>313971</v>
      </c>
      <c r="N764" s="274">
        <v>44893</v>
      </c>
      <c r="O764" s="163">
        <v>2022</v>
      </c>
      <c r="P764" s="163">
        <v>2023</v>
      </c>
      <c r="Q764" s="723">
        <v>945</v>
      </c>
      <c r="R764" s="140" t="s">
        <v>6548</v>
      </c>
      <c r="S764" s="140" t="s">
        <v>6549</v>
      </c>
    </row>
    <row r="765" spans="1:19" ht="37.5" customHeight="1" x14ac:dyDescent="0.2">
      <c r="A765" s="141" t="s">
        <v>9</v>
      </c>
      <c r="B765" s="259" t="s">
        <v>164</v>
      </c>
      <c r="C765" s="140" t="s">
        <v>6544</v>
      </c>
      <c r="D765" s="140" t="s">
        <v>6545</v>
      </c>
      <c r="E765" s="529">
        <v>45108</v>
      </c>
      <c r="F765" s="524" t="s">
        <v>174</v>
      </c>
      <c r="G765" s="524" t="s">
        <v>240</v>
      </c>
      <c r="H765" s="524" t="s">
        <v>240</v>
      </c>
      <c r="I765" s="140" t="s">
        <v>178</v>
      </c>
      <c r="J765" s="140" t="s">
        <v>6546</v>
      </c>
      <c r="K765" s="140" t="s">
        <v>6546</v>
      </c>
      <c r="L765" s="140" t="s">
        <v>6547</v>
      </c>
      <c r="M765" s="140">
        <v>313971</v>
      </c>
      <c r="N765" s="274">
        <v>45215</v>
      </c>
      <c r="O765" s="163">
        <v>2023</v>
      </c>
      <c r="P765" s="163">
        <v>2024</v>
      </c>
      <c r="Q765" s="723">
        <v>1400</v>
      </c>
      <c r="R765" s="140" t="s">
        <v>6548</v>
      </c>
      <c r="S765" s="140" t="s">
        <v>6550</v>
      </c>
    </row>
    <row r="766" spans="1:19" ht="37.5" customHeight="1" x14ac:dyDescent="0.2">
      <c r="A766" s="141" t="s">
        <v>9</v>
      </c>
      <c r="B766" s="259" t="s">
        <v>164</v>
      </c>
      <c r="C766" s="140" t="s">
        <v>6551</v>
      </c>
      <c r="D766" s="140" t="s">
        <v>6269</v>
      </c>
      <c r="E766" s="156" t="s">
        <v>6552</v>
      </c>
      <c r="F766" s="524" t="s">
        <v>174</v>
      </c>
      <c r="G766" s="524" t="s">
        <v>178</v>
      </c>
      <c r="H766" s="524" t="s">
        <v>413</v>
      </c>
      <c r="I766" s="140" t="s">
        <v>178</v>
      </c>
      <c r="J766" s="155" t="s">
        <v>6553</v>
      </c>
      <c r="K766" s="140" t="s">
        <v>6554</v>
      </c>
      <c r="L766" s="140" t="s">
        <v>5109</v>
      </c>
      <c r="M766" s="140">
        <v>321796</v>
      </c>
      <c r="N766" s="274">
        <v>45140</v>
      </c>
      <c r="O766" s="163">
        <v>2023</v>
      </c>
      <c r="P766" s="163">
        <v>2023</v>
      </c>
      <c r="Q766" s="723">
        <v>1500</v>
      </c>
      <c r="R766" s="140"/>
      <c r="S766" s="140" t="s">
        <v>6555</v>
      </c>
    </row>
    <row r="767" spans="1:19" ht="63.75" x14ac:dyDescent="0.2">
      <c r="A767" s="141" t="s">
        <v>9</v>
      </c>
      <c r="B767" s="259" t="s">
        <v>164</v>
      </c>
      <c r="C767" s="140" t="s">
        <v>6544</v>
      </c>
      <c r="D767" s="140" t="s">
        <v>6556</v>
      </c>
      <c r="E767" s="529">
        <v>44835</v>
      </c>
      <c r="F767" s="524" t="s">
        <v>174</v>
      </c>
      <c r="G767" s="524" t="s">
        <v>240</v>
      </c>
      <c r="H767" s="524" t="s">
        <v>240</v>
      </c>
      <c r="I767" s="140" t="s">
        <v>178</v>
      </c>
      <c r="J767" s="140" t="s">
        <v>6546</v>
      </c>
      <c r="K767" s="140" t="s">
        <v>6546</v>
      </c>
      <c r="L767" s="140" t="s">
        <v>6557</v>
      </c>
      <c r="M767" s="140">
        <v>317667</v>
      </c>
      <c r="N767" s="274">
        <v>44908</v>
      </c>
      <c r="O767" s="163">
        <v>2022</v>
      </c>
      <c r="P767" s="163">
        <v>2023</v>
      </c>
      <c r="Q767" s="723">
        <v>220</v>
      </c>
      <c r="R767" s="140"/>
      <c r="S767" s="140" t="s">
        <v>6558</v>
      </c>
    </row>
    <row r="768" spans="1:19" ht="89.25" x14ac:dyDescent="0.2">
      <c r="A768" s="141" t="s">
        <v>9</v>
      </c>
      <c r="B768" s="259" t="s">
        <v>164</v>
      </c>
      <c r="C768" s="140" t="s">
        <v>6544</v>
      </c>
      <c r="D768" s="140" t="s">
        <v>6559</v>
      </c>
      <c r="E768" s="156" t="s">
        <v>6560</v>
      </c>
      <c r="F768" s="524" t="s">
        <v>174</v>
      </c>
      <c r="G768" s="524" t="s">
        <v>240</v>
      </c>
      <c r="H768" s="524" t="s">
        <v>240</v>
      </c>
      <c r="I768" s="140" t="s">
        <v>178</v>
      </c>
      <c r="J768" s="140" t="s">
        <v>6546</v>
      </c>
      <c r="K768" s="140" t="s">
        <v>6546</v>
      </c>
      <c r="L768" s="140" t="s">
        <v>6561</v>
      </c>
      <c r="M768" s="140">
        <v>30801451</v>
      </c>
      <c r="N768" s="274">
        <v>45272</v>
      </c>
      <c r="O768" s="163">
        <v>2023</v>
      </c>
      <c r="P768" s="163">
        <v>2023</v>
      </c>
      <c r="Q768" s="723">
        <v>890</v>
      </c>
      <c r="R768" s="140" t="s">
        <v>6562</v>
      </c>
      <c r="S768" s="140" t="s">
        <v>6563</v>
      </c>
    </row>
    <row r="769" spans="1:19" ht="102" x14ac:dyDescent="0.2">
      <c r="A769" s="141" t="s">
        <v>9</v>
      </c>
      <c r="B769" s="259" t="s">
        <v>6564</v>
      </c>
      <c r="C769" s="140" t="s">
        <v>6565</v>
      </c>
      <c r="D769" s="140" t="s">
        <v>6566</v>
      </c>
      <c r="E769" s="156" t="s">
        <v>6567</v>
      </c>
      <c r="F769" s="524" t="s">
        <v>173</v>
      </c>
      <c r="G769" s="524" t="s">
        <v>215</v>
      </c>
      <c r="H769" s="524" t="s">
        <v>291</v>
      </c>
      <c r="I769" s="140" t="s">
        <v>190</v>
      </c>
      <c r="J769" s="155" t="s">
        <v>6568</v>
      </c>
      <c r="K769" s="140" t="s">
        <v>6569</v>
      </c>
      <c r="L769" s="140" t="s">
        <v>6570</v>
      </c>
      <c r="M769" s="140">
        <v>165182</v>
      </c>
      <c r="N769" s="274">
        <v>45051</v>
      </c>
      <c r="O769" s="163">
        <v>2023</v>
      </c>
      <c r="P769" s="163">
        <v>2023</v>
      </c>
      <c r="Q769" s="723">
        <v>4000</v>
      </c>
      <c r="R769" s="140"/>
      <c r="S769" s="140" t="s">
        <v>6571</v>
      </c>
    </row>
    <row r="770" spans="1:19" ht="270" customHeight="1" x14ac:dyDescent="0.2">
      <c r="A770" s="141" t="s">
        <v>9</v>
      </c>
      <c r="B770" s="259" t="s">
        <v>6273</v>
      </c>
      <c r="C770" s="140" t="s">
        <v>6572</v>
      </c>
      <c r="D770" s="140" t="s">
        <v>6573</v>
      </c>
      <c r="E770" s="156" t="s">
        <v>6574</v>
      </c>
      <c r="F770" s="524" t="s">
        <v>174</v>
      </c>
      <c r="G770" s="524" t="s">
        <v>240</v>
      </c>
      <c r="H770" s="524" t="s">
        <v>240</v>
      </c>
      <c r="I770" s="140" t="s">
        <v>178</v>
      </c>
      <c r="J770" s="155" t="s">
        <v>6575</v>
      </c>
      <c r="K770" s="140" t="s">
        <v>6576</v>
      </c>
      <c r="L770" s="140" t="s">
        <v>6576</v>
      </c>
      <c r="M770" s="530">
        <v>164381</v>
      </c>
      <c r="N770" s="274">
        <v>44487</v>
      </c>
      <c r="O770" s="163">
        <v>2021</v>
      </c>
      <c r="P770" s="405">
        <v>2023</v>
      </c>
      <c r="Q770" s="723">
        <v>112794</v>
      </c>
      <c r="R770" s="140"/>
      <c r="S770" s="140" t="s">
        <v>6577</v>
      </c>
    </row>
    <row r="771" spans="1:19" ht="140.25" x14ac:dyDescent="0.2">
      <c r="A771" s="141" t="s">
        <v>9</v>
      </c>
      <c r="B771" s="259" t="s">
        <v>6273</v>
      </c>
      <c r="C771" s="156" t="s">
        <v>6578</v>
      </c>
      <c r="D771" s="140" t="s">
        <v>6274</v>
      </c>
      <c r="E771" s="156" t="s">
        <v>6579</v>
      </c>
      <c r="F771" s="524" t="s">
        <v>174</v>
      </c>
      <c r="G771" s="524" t="s">
        <v>237</v>
      </c>
      <c r="H771" s="524" t="s">
        <v>446</v>
      </c>
      <c r="I771" s="140" t="s">
        <v>200</v>
      </c>
      <c r="J771" s="140"/>
      <c r="K771" s="156" t="s">
        <v>6576</v>
      </c>
      <c r="L771" s="140"/>
      <c r="M771" s="140"/>
      <c r="N771" s="156"/>
      <c r="O771" s="405">
        <v>2033</v>
      </c>
      <c r="P771" s="405">
        <v>2033</v>
      </c>
      <c r="Q771" s="723">
        <v>250000</v>
      </c>
      <c r="R771" s="140" t="s">
        <v>6580</v>
      </c>
      <c r="S771" s="140" t="s">
        <v>6581</v>
      </c>
    </row>
    <row r="772" spans="1:19" ht="114.75" x14ac:dyDescent="0.2">
      <c r="A772" s="141" t="s">
        <v>9</v>
      </c>
      <c r="B772" s="259" t="s">
        <v>6273</v>
      </c>
      <c r="C772" s="140" t="s">
        <v>6582</v>
      </c>
      <c r="D772" s="140" t="s">
        <v>6274</v>
      </c>
      <c r="E772" s="156" t="s">
        <v>6583</v>
      </c>
      <c r="F772" s="524" t="s">
        <v>174</v>
      </c>
      <c r="G772" s="524" t="s">
        <v>237</v>
      </c>
      <c r="H772" s="524" t="s">
        <v>446</v>
      </c>
      <c r="I772" s="140" t="s">
        <v>200</v>
      </c>
      <c r="J772" s="140"/>
      <c r="K772" s="140" t="s">
        <v>6576</v>
      </c>
      <c r="L772" s="140"/>
      <c r="M772" s="140"/>
      <c r="N772" s="156"/>
      <c r="O772" s="405">
        <v>2033</v>
      </c>
      <c r="P772" s="405">
        <v>2023</v>
      </c>
      <c r="Q772" s="723">
        <v>99999</v>
      </c>
      <c r="R772" s="140"/>
      <c r="S772" s="140" t="s">
        <v>6584</v>
      </c>
    </row>
    <row r="773" spans="1:19" ht="89.25" x14ac:dyDescent="0.2">
      <c r="A773" s="141" t="s">
        <v>9</v>
      </c>
      <c r="B773" s="259" t="s">
        <v>6273</v>
      </c>
      <c r="C773" s="140" t="s">
        <v>6585</v>
      </c>
      <c r="D773" s="140" t="s">
        <v>6586</v>
      </c>
      <c r="E773" s="156" t="s">
        <v>6587</v>
      </c>
      <c r="F773" s="524" t="s">
        <v>173</v>
      </c>
      <c r="G773" s="524" t="s">
        <v>215</v>
      </c>
      <c r="H773" s="270" t="s">
        <v>621</v>
      </c>
      <c r="I773" s="140" t="s">
        <v>186</v>
      </c>
      <c r="J773" s="155" t="s">
        <v>6588</v>
      </c>
      <c r="K773" s="140" t="s">
        <v>6589</v>
      </c>
      <c r="L773" s="140" t="s">
        <v>6590</v>
      </c>
      <c r="M773" s="166">
        <v>2801</v>
      </c>
      <c r="N773" s="274">
        <v>43819</v>
      </c>
      <c r="O773" s="163">
        <v>2020</v>
      </c>
      <c r="P773" s="405">
        <v>2022</v>
      </c>
      <c r="Q773" s="723">
        <v>14325</v>
      </c>
      <c r="R773" s="140"/>
      <c r="S773" s="140" t="s">
        <v>6591</v>
      </c>
    </row>
  </sheetData>
  <autoFilter ref="A2:S739">
    <sortState ref="A3:S773">
      <sortCondition ref="A2:A739"/>
    </sortState>
  </autoFilter>
  <dataValidations count="8">
    <dataValidation type="list" allowBlank="1" showInputMessage="1" showErrorMessage="1" sqref="A3:A22 A24:A30 A32:A41 A44:A182 A184:A721 A724:A773">
      <formula1>INDIRECT("Vysokáškola[Vysoká škola]")</formula1>
    </dataValidation>
    <dataValidation type="list" allowBlank="1" showInputMessage="1" showErrorMessage="1" sqref="B3:B22 B24:B30 B32:B41 B44:B182 B184:B721 B724:B725 B730:B732 B737:B773">
      <formula1>INDIRECT("Fakulty["&amp;A3&amp;"]")</formula1>
    </dataValidation>
    <dataValidation type="list" allowBlank="1" showInputMessage="1" showErrorMessage="1" sqref="G3:G88 G97 G133:G716 G719:G773">
      <formula1>INDIRECT("PODSKUPINY["&amp;F3&amp;"]")</formula1>
    </dataValidation>
    <dataValidation type="list" allowBlank="1" showInputMessage="1" showErrorMessage="1" sqref="H3:H88 H97 H132:H716 H719:H773">
      <formula1>INDIRECT("ODBORY["&amp;G3&amp;"]")</formula1>
    </dataValidation>
    <dataValidation type="list" allowBlank="1" showInputMessage="1" showErrorMessage="1" sqref="F717:F718">
      <formula1>INDIRECT("SKUPINA[SKUPINA ODBOROV VEDY A TECHNIKY]")</formula1>
    </dataValidation>
    <dataValidation type="list" allowBlank="1" showInputMessage="1" showErrorMessage="1" sqref="G717:G718">
      <formula1>INDIRECT("PODSKUPINA["&amp;F717&amp;"]")</formula1>
    </dataValidation>
    <dataValidation type="list" allowBlank="1" showInputMessage="1" showErrorMessage="1" sqref="H717:H718">
      <formula1>INDIRECT("ODBOR["&amp;G717&amp;"]")</formula1>
    </dataValidation>
    <dataValidation type="list" allowBlank="1" showInputMessage="1" showErrorMessage="1" sqref="F773 I773">
      <formula1>#REF!</formula1>
    </dataValidation>
  </dataValidations>
  <hyperlinks>
    <hyperlink ref="D622" r:id="rId1" display="https://www.ujs.sk/hu/alkalmazottak/54-reformatus-teologiai-kar/6169-paeddr-attila-petheo-phd.html"/>
    <hyperlink ref="J677" r:id="rId2"/>
    <hyperlink ref="J679" r:id="rId3"/>
    <hyperlink ref="J678" r:id="rId4"/>
    <hyperlink ref="J681" r:id="rId5"/>
    <hyperlink ref="J682" r:id="rId6"/>
    <hyperlink ref="J684" r:id="rId7"/>
    <hyperlink ref="J606" r:id="rId8"/>
    <hyperlink ref="R604" r:id="rId9"/>
    <hyperlink ref="R605" r:id="rId10"/>
    <hyperlink ref="J15" r:id="rId11"/>
    <hyperlink ref="R7" r:id="rId12"/>
    <hyperlink ref="J607" r:id="rId13" display="https://www.justice.gov.sk/dokumenty/2024/02/Zoznam-prijimatelov-dotacie-LP2023-final.pdf"/>
    <hyperlink ref="J750" r:id="rId14"/>
    <hyperlink ref="J763" r:id="rId15" display="https://virtualno.sk/vyzva-pre-male-projekty-2023/"/>
    <hyperlink ref="J766" r:id="rId16" display="https://zilina.sk/dotacie/grantovy-system-rok-2023/"/>
    <hyperlink ref="J769" r:id="rId17"/>
    <hyperlink ref="J770" r:id="rId18"/>
    <hyperlink ref="J773" r:id="rId19" display="https://www.op-kzp.sk/obsah-vyzvy/48-vyzva-zamerana-na-znizenie-energetickej-narocnosti-verejnych-budov-opkzp-po4-sc431-2018-48/"/>
    <hyperlink ref="J492" r:id="rId20"/>
    <hyperlink ref="J543" r:id="rId21"/>
    <hyperlink ref="J544" r:id="rId22"/>
    <hyperlink ref="J549" r:id="rId23"/>
    <hyperlink ref="J550" r:id="rId24"/>
    <hyperlink ref="J557" r:id="rId25"/>
    <hyperlink ref="J551" r:id="rId26"/>
    <hyperlink ref="J556" r:id="rId27"/>
    <hyperlink ref="J555" r:id="rId28"/>
    <hyperlink ref="J552" r:id="rId29"/>
    <hyperlink ref="J554" r:id="rId30"/>
    <hyperlink ref="J553" r:id="rId31"/>
    <hyperlink ref="J528" r:id="rId32"/>
    <hyperlink ref="J591" r:id="rId33"/>
    <hyperlink ref="J49" r:id="rId34"/>
    <hyperlink ref="J50" r:id="rId35"/>
    <hyperlink ref="J609" r:id="rId36"/>
    <hyperlink ref="J673" r:id="rId37"/>
    <hyperlink ref="R674" r:id="rId38"/>
    <hyperlink ref="J636" r:id="rId39"/>
    <hyperlink ref="J648" r:id="rId40"/>
    <hyperlink ref="J649" r:id="rId41"/>
    <hyperlink ref="J651" r:id="rId42"/>
    <hyperlink ref="J655" r:id="rId43"/>
    <hyperlink ref="K656" r:id="rId44"/>
  </hyperlinks>
  <pageMargins left="0.70866141732283472" right="0.70866141732283472" top="0.74803149606299213" bottom="0.74803149606299213" header="0.31496062992125984" footer="0.31496062992125984"/>
  <pageSetup paperSize="9" scale="28" fitToHeight="0" orientation="landscape" horizontalDpi="4294967295" verticalDpi="4294967295" r:id="rId45"/>
  <headerFooter>
    <oddFooter>&amp;R&amp;P</oddFooter>
  </headerFooter>
  <legacyDrawing r:id="rId46"/>
  <extLst>
    <ext xmlns:x14="http://schemas.microsoft.com/office/spreadsheetml/2009/9/main" uri="{CCE6A557-97BC-4b89-ADB6-D9C93CAAB3DF}">
      <x14:dataValidations xmlns:xm="http://schemas.microsoft.com/office/excel/2006/main" count="32">
        <x14:dataValidation type="list" allowBlank="1" showInputMessage="1" showErrorMessage="1">
          <x14:formula1>
            <xm:f>'oblasti výskumu'!$A$1:$A$29</xm:f>
          </x14:formula1>
          <xm:sqref>I3:I12</xm:sqref>
        </x14:dataValidation>
        <x14:dataValidation type="list" allowBlank="1" showInputMessage="1" showErrorMessage="1">
          <x14:formula1>
            <xm:f>'Odbory VaT'!$A$2:$A$9</xm:f>
          </x14:formula1>
          <xm:sqref>F3:F12</xm:sqref>
        </x14:dataValidation>
        <x14:dataValidation type="list" allowBlank="1" showInputMessage="1" showErrorMessage="1">
          <x14:formula1>
            <xm:f>'C:\Users\jan.lukas\Documents\Projekty_VŠ\2024\workshop\VSMU\[VŠMU BA  - granty 2023 - CVTI 13.6.2024 komplet (schm).xlsx]Odbory VaT'!#REF!</xm:f>
          </x14:formula1>
          <xm:sqref>F19:F21 F25:F26</xm:sqref>
        </x14:dataValidation>
        <x14:dataValidation type="list" allowBlank="1" showInputMessage="1" showErrorMessage="1">
          <x14:formula1>
            <xm:f>'C:\Users\jan.lukas\Documents\Projekty_VŠ\2024\workshop\VSMU\[VŠMU BA  - granty 2023 - CVTI 13.6.2024 komplet (schm).xlsx]oblasti výskumu'!#REF!</xm:f>
          </x14:formula1>
          <xm:sqref>I19:I21 I25:I26</xm:sqref>
        </x14:dataValidation>
        <x14:dataValidation type="list" allowBlank="1" showInputMessage="1" showErrorMessage="1">
          <x14:formula1>
            <xm:f>'C:\Users\jan.lukas\Documents\Projekty_VŠ\2024\workshop\TUZVO\[vvsprojekty_2023_TUZVO.xlsx]Odbory VaT'!#REF!</xm:f>
          </x14:formula1>
          <xm:sqref>F27:F31</xm:sqref>
        </x14:dataValidation>
        <x14:dataValidation type="list" allowBlank="1" showInputMessage="1" showErrorMessage="1">
          <x14:formula1>
            <xm:f>'C:\Users\jan.lukas\Documents\Projekty_VŠ\2024\workshop\TUZVO\[vvsprojekty_2023_TUZVO.xlsx]oblasti výskumu'!#REF!</xm:f>
          </x14:formula1>
          <xm:sqref>I27:I31</xm:sqref>
        </x14:dataValidation>
        <x14:dataValidation type="list" allowBlank="1" showInputMessage="1" showErrorMessage="1">
          <x14:formula1>
            <xm:f>'C:\Users\jan.lukas\Documents\Projekty_VŠ\2024\workshop\SPU\[SPU_uspesnost grantov_2023_final.xlsx]Odbory VaT'!#REF!</xm:f>
          </x14:formula1>
          <xm:sqref>F32:F36</xm:sqref>
        </x14:dataValidation>
        <x14:dataValidation type="list" allowBlank="1" showInputMessage="1" showErrorMessage="1">
          <x14:formula1>
            <xm:f>'C:\Users\jan.lukas\Documents\Projekty_VŠ\2024\workshop\SPU\[SPU_uspesnost grantov_2023_final.xlsx]oblasti výskumu'!#REF!</xm:f>
          </x14:formula1>
          <xm:sqref>I32:I36</xm:sqref>
        </x14:dataValidation>
        <x14:dataValidation type="list" allowBlank="1" showInputMessage="1" showErrorMessage="1">
          <x14:formula1>
            <xm:f>'[GS- EUBA PROJEKTY MŠVVaM SR 2023 FINAL.xlsx]oblasti výskumu'!#REF!</xm:f>
          </x14:formula1>
          <xm:sqref>I37</xm:sqref>
        </x14:dataValidation>
        <x14:dataValidation type="list" allowBlank="1" showInputMessage="1" showErrorMessage="1">
          <x14:formula1>
            <xm:f>'[GS- EUBA PROJEKTY MŠVVaM SR 2023 FINAL.xlsx]Odbory VaT'!#REF!</xm:f>
          </x14:formula1>
          <xm:sqref>F37</xm:sqref>
        </x14:dataValidation>
        <x14:dataValidation type="list" allowBlank="1" showInputMessage="1" showErrorMessage="1">
          <x14:formula1>
            <xm:f>'C:\Users\EU\Desktop\Projekty MŠVVaM SR Final\[FINAL_PHF vvsprojekty_2023.xlsx]oblasti výskumu'!#REF!</xm:f>
          </x14:formula1>
          <xm:sqref>I41</xm:sqref>
        </x14:dataValidation>
        <x14:dataValidation type="list" allowBlank="1" showInputMessage="1" showErrorMessage="1">
          <x14:formula1>
            <xm:f>'C:\Users\EU\Desktop\Projekty MŠVVaM SR Final\[FINAL_PHF vvsprojekty_2023.xlsx]Odbory VaT'!#REF!</xm:f>
          </x14:formula1>
          <xm:sqref>F41</xm:sqref>
        </x14:dataValidation>
        <x14:dataValidation type="list" allowBlank="1" showInputMessage="1" showErrorMessage="1">
          <x14:formula1>
            <xm:f>'C:\Users\EU\Desktop\Projekty MŠVVaM SR Final\[FINAL OF vvsprojekty_2023 v1.xlsx]oblasti výskumu'!#REF!</xm:f>
          </x14:formula1>
          <xm:sqref>I38:I40</xm:sqref>
        </x14:dataValidation>
        <x14:dataValidation type="list" allowBlank="1" showInputMessage="1" showErrorMessage="1">
          <x14:formula1>
            <xm:f>'C:\Users\EU\Desktop\Projekty MŠVVaM SR Final\[FINAL OF vvsprojekty_2023 v1.xlsx]Odbory VaT'!#REF!</xm:f>
          </x14:formula1>
          <xm:sqref>F38:F40</xm:sqref>
        </x14:dataValidation>
        <x14:dataValidation type="list" allowBlank="1" showInputMessage="1" showErrorMessage="1">
          <x14:formula1>
            <xm:f>'C:\Users\jan.lukas\Documents\Projekty_VŠ\2024\workshop\TNUAD\[TnUAD_vvsprojekty_2023.xlsx]Odbory VaT'!#REF!</xm:f>
          </x14:formula1>
          <xm:sqref>F42:F43</xm:sqref>
        </x14:dataValidation>
        <x14:dataValidation type="list" allowBlank="1" showInputMessage="1" showErrorMessage="1">
          <x14:formula1>
            <xm:f>'C:\Users\jan.lukas\Documents\Projekty_VŠ\2024\workshop\TNUAD\[TnUAD_vvsprojekty_2023.xlsx]oblasti výskumu'!#REF!</xm:f>
          </x14:formula1>
          <xm:sqref>I42:I43</xm:sqref>
        </x14:dataValidation>
        <x14:dataValidation type="list" allowBlank="1" showInputMessage="1" showErrorMessage="1">
          <x14:formula1>
            <xm:f>'C:\Users\jan.lukas\Documents\Projekty_VŠ\2024\workshop\UNIZA\[UNIZA_vvsprojekty_2023.xlsx]Odbory VaT'!#REF!</xm:f>
          </x14:formula1>
          <xm:sqref>F44:F88 F97</xm:sqref>
        </x14:dataValidation>
        <x14:dataValidation type="list" allowBlank="1" showInputMessage="1" showErrorMessage="1">
          <x14:formula1>
            <xm:f>'C:\Users\jan.lukas\Documents\Projekty_VŠ\2024\workshop\UNIZA\[UNIZA_vvsprojekty_2023.xlsx]oblasti výskumu'!#REF!</xm:f>
          </x14:formula1>
          <xm:sqref>I44:I88 I132 I103 I92:I99</xm:sqref>
        </x14:dataValidation>
        <x14:dataValidation type="list" allowBlank="1" showInputMessage="1" showErrorMessage="1">
          <x14:formula1>
            <xm:f>'C:\Users\jan.lukas\Documents\Projekty_VŠ\2024\workshop\STU\[STU Bratislava_vvsprojekty_2023.xlsx]Odbory VaT'!#REF!</xm:f>
          </x14:formula1>
          <xm:sqref>F715</xm:sqref>
        </x14:dataValidation>
        <x14:dataValidation type="list" allowBlank="1" showInputMessage="1" showErrorMessage="1">
          <x14:formula1>
            <xm:f>'C:\Users\jan.lukas\Documents\Projekty_VŠ\2024\workshop\STU\[STU Bratislava_vvsprojekty_2023.xlsx]oblasti výskumu'!#REF!</xm:f>
          </x14:formula1>
          <xm:sqref>I715</xm:sqref>
        </x14:dataValidation>
        <x14:dataValidation type="list" allowBlank="1" showInputMessage="1" showErrorMessage="1">
          <x14:formula1>
            <xm:f>'C:\Users\jan.lukas\Documents\Projekty_VŠ\2024\workshop\TRUNI\[TVU_projekty_2023.xlsx]Odbory VaT'!#REF!</xm:f>
          </x14:formula1>
          <xm:sqref>F716 F722:F723</xm:sqref>
        </x14:dataValidation>
        <x14:dataValidation type="list" allowBlank="1" showInputMessage="1" showErrorMessage="1">
          <x14:formula1>
            <xm:f>'C:\Users\jan.lukas\Documents\Projekty_VŠ\2024\workshop\TRUNI\[TVU_projekty_2023.xlsx]oblasti výskumu'!#REF!</xm:f>
          </x14:formula1>
          <xm:sqref>I716 I722:I723</xm:sqref>
        </x14:dataValidation>
        <x14:dataValidation type="list" allowBlank="1" showInputMessage="1" showErrorMessage="1">
          <x14:formula1>
            <xm:f>'C:\Users\jan.lukas\Documents\Projekty_VŠ\2024\workshop\UMB\[UMB_v_Banskej_Bystrici_vvsprojekty_2023_17062024_FINAL.xlsx]oblasti výskumu'!#REF!</xm:f>
          </x14:formula1>
          <xm:sqref>I724:I729</xm:sqref>
        </x14:dataValidation>
        <x14:dataValidation type="list" allowBlank="1" showInputMessage="1" showErrorMessage="1">
          <x14:formula1>
            <xm:f>'C:\Users\jan.lukas\Documents\Projekty_VŠ\2024\workshop\UMB\[UMB_v_Banskej_Bystrici_vvsprojekty_2023_17062024_FINAL.xlsx]Odbory VaT'!#REF!</xm:f>
          </x14:formula1>
          <xm:sqref>F724:F729</xm:sqref>
        </x14:dataValidation>
        <x14:dataValidation type="list" allowBlank="1" showInputMessage="1" showErrorMessage="1">
          <x14:formula1>
            <xm:f>'D:\Moje dokumenty\Moje dokumenty\Moje\Tana\Prehľady implementácie projektov_pre vedenie\J. Koščová_prehľad projektov\[Kópia - Kópia - Tabuľka_VVSprojekty_2021.xlsx]oblasti výskumu'!#REF!</xm:f>
          </x14:formula1>
          <xm:sqref>I730:I731</xm:sqref>
        </x14:dataValidation>
        <x14:dataValidation type="list" allowBlank="1" showInputMessage="1" showErrorMessage="1">
          <x14:formula1>
            <xm:f>'D:\Moje dokumenty\Moje dokumenty\Moje\Tana\Prehľady implementácie projektov_pre vedenie\J. Koščová_prehľad projektov\[Kópia - Kópia - Tabuľka_VVSprojekty_2021.xlsx]Odbory VaT'!#REF!</xm:f>
          </x14:formula1>
          <xm:sqref>F730:F731</xm:sqref>
        </x14:dataValidation>
        <x14:dataValidation type="list" allowBlank="1" showInputMessage="1" showErrorMessage="1">
          <x14:formula1>
            <xm:f>'C:\Users\Jurčišinová\OneDrive - Prešovská univerzita v Prešove\Pracovná plocha\Dotácie\[vvsprojekty_2023_CJKNM.xlsx]Odbory VaT'!#REF!</xm:f>
          </x14:formula1>
          <xm:sqref>F733:F736</xm:sqref>
        </x14:dataValidation>
        <x14:dataValidation type="list" allowBlank="1" showInputMessage="1" showErrorMessage="1">
          <x14:formula1>
            <xm:f>'C:\Users\Jurčišinová\OneDrive - Prešovská univerzita v Prešove\Pracovná plocha\Dotácie\[vvsprojekty_2023_CJKNM.xlsx]oblasti výskumu'!#REF!</xm:f>
          </x14:formula1>
          <xm:sqref>I733:I736</xm:sqref>
        </x14:dataValidation>
        <x14:dataValidation type="list" allowBlank="1" showInputMessage="1" showErrorMessage="1">
          <x14:formula1>
            <xm:f>'C:\Users\Jurčišinová\OneDrive - Prešovská univerzita v Prešove\Pracovná plocha\Dotácie\[FHPV VVSprojekty_2023-KUSNIROVA.xlsx]oblasti výskumu'!#REF!</xm:f>
          </x14:formula1>
          <xm:sqref>I732</xm:sqref>
        </x14:dataValidation>
        <x14:dataValidation type="list" allowBlank="1" showInputMessage="1" showErrorMessage="1">
          <x14:formula1>
            <xm:f>'C:\Users\Jurčišinová\OneDrive - Prešovská univerzita v Prešove\Pracovná plocha\Dotácie\[FHPV VVSprojekty_2023-KUSNIROVA.xlsx]Odbory VaT'!#REF!</xm:f>
          </x14:formula1>
          <xm:sqref>F732</xm:sqref>
        </x14:dataValidation>
        <x14:dataValidation type="list" allowBlank="1" showInputMessage="1" showErrorMessage="1">
          <x14:formula1>
            <xm:f>'C:\Users\jan.lukas\Documents\Projekty_VŠ\2024\workshop\UPJS\[UPJŠ_VVSprojekty_2023.xlsx]Odbory VaT'!#REF!</xm:f>
          </x14:formula1>
          <xm:sqref>F738:F739</xm:sqref>
        </x14:dataValidation>
        <x14:dataValidation type="list" allowBlank="1" showInputMessage="1" showErrorMessage="1">
          <x14:formula1>
            <xm:f>'C:\Users\jan.lukas\Documents\Projekty_VŠ\2024\workshop\UPJS\[UPJŠ_VVSprojekty_2023.xlsx]oblasti výskumu'!#REF!</xm:f>
          </x14:formula1>
          <xm:sqref>I738:I739</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863"/>
  <sheetViews>
    <sheetView zoomScale="50" zoomScaleNormal="50" workbookViewId="0">
      <pane ySplit="1" topLeftCell="A2" activePane="bottomLeft" state="frozen"/>
      <selection activeCell="I1" sqref="I1"/>
      <selection pane="bottomLeft"/>
    </sheetView>
  </sheetViews>
  <sheetFormatPr defaultRowHeight="12.75" x14ac:dyDescent="0.2"/>
  <cols>
    <col min="1" max="1" width="50.28515625" customWidth="1"/>
    <col min="2" max="2" width="161.7109375" customWidth="1"/>
    <col min="3" max="3" width="24.28515625" customWidth="1"/>
    <col min="4" max="4" width="69.5703125" bestFit="1" customWidth="1"/>
    <col min="5" max="5" width="52.28515625" customWidth="1"/>
    <col min="6" max="6" width="38.7109375" customWidth="1"/>
    <col min="7" max="7" width="29.5703125" customWidth="1"/>
    <col min="8" max="8" width="31.28515625" customWidth="1"/>
    <col min="9" max="9" width="54.28515625" customWidth="1"/>
    <col min="10" max="10" width="54.85546875" customWidth="1"/>
    <col min="11" max="12" width="66.140625" customWidth="1"/>
    <col min="13" max="13" width="22.140625" customWidth="1"/>
    <col min="14" max="14" width="14.28515625" customWidth="1"/>
    <col min="15" max="15" width="45.7109375" bestFit="1" customWidth="1"/>
  </cols>
  <sheetData>
    <row r="1" spans="1:15" ht="45" customHeight="1" x14ac:dyDescent="0.2">
      <c r="A1" s="76" t="s">
        <v>22</v>
      </c>
      <c r="B1" s="77" t="s">
        <v>23</v>
      </c>
      <c r="C1" s="77" t="s">
        <v>15</v>
      </c>
      <c r="D1" s="77" t="s">
        <v>1274</v>
      </c>
      <c r="E1" s="77" t="s">
        <v>139</v>
      </c>
      <c r="F1" s="77" t="s">
        <v>3</v>
      </c>
      <c r="G1" s="77" t="s">
        <v>137</v>
      </c>
      <c r="H1" s="77" t="s">
        <v>138</v>
      </c>
      <c r="I1" s="77" t="s">
        <v>1275</v>
      </c>
      <c r="J1" s="77" t="s">
        <v>1276</v>
      </c>
      <c r="K1" s="78" t="s">
        <v>1277</v>
      </c>
      <c r="L1" s="78" t="s">
        <v>1278</v>
      </c>
      <c r="M1" s="77" t="s">
        <v>1279</v>
      </c>
      <c r="N1" s="77" t="s">
        <v>1006</v>
      </c>
      <c r="O1" s="79" t="s">
        <v>1280</v>
      </c>
    </row>
    <row r="2" spans="1:15" x14ac:dyDescent="0.2">
      <c r="A2" s="74" t="s">
        <v>1632</v>
      </c>
      <c r="B2" s="74" t="s">
        <v>1628</v>
      </c>
      <c r="C2" s="74" t="s">
        <v>1629</v>
      </c>
      <c r="D2" s="74" t="s">
        <v>1569</v>
      </c>
      <c r="E2" s="74" t="s">
        <v>1570</v>
      </c>
      <c r="F2" s="74" t="s">
        <v>1286</v>
      </c>
      <c r="G2" s="74">
        <v>2020</v>
      </c>
      <c r="H2" s="74">
        <v>2024</v>
      </c>
      <c r="I2" s="74" t="s">
        <v>1630</v>
      </c>
      <c r="J2" s="74" t="s">
        <v>1631</v>
      </c>
      <c r="K2" s="80">
        <v>12896</v>
      </c>
      <c r="L2" s="80">
        <v>0</v>
      </c>
      <c r="M2" s="74" t="s">
        <v>1315</v>
      </c>
      <c r="N2" s="96" t="s">
        <v>167</v>
      </c>
      <c r="O2" s="74"/>
    </row>
    <row r="3" spans="1:15" x14ac:dyDescent="0.2">
      <c r="A3" s="74" t="s">
        <v>1632</v>
      </c>
      <c r="B3" s="74" t="s">
        <v>2155</v>
      </c>
      <c r="C3" s="74" t="s">
        <v>2156</v>
      </c>
      <c r="D3" s="74" t="s">
        <v>1908</v>
      </c>
      <c r="E3" s="74" t="s">
        <v>1909</v>
      </c>
      <c r="F3" s="74" t="s">
        <v>1286</v>
      </c>
      <c r="G3" s="74">
        <v>2021</v>
      </c>
      <c r="H3" s="74">
        <v>2025</v>
      </c>
      <c r="I3" s="74" t="s">
        <v>2157</v>
      </c>
      <c r="J3" s="74" t="s">
        <v>2158</v>
      </c>
      <c r="K3" s="80">
        <v>3561</v>
      </c>
      <c r="L3" s="80">
        <v>0</v>
      </c>
      <c r="M3" s="74" t="s">
        <v>1289</v>
      </c>
      <c r="N3" s="96" t="s">
        <v>167</v>
      </c>
      <c r="O3" s="74"/>
    </row>
    <row r="4" spans="1:15" x14ac:dyDescent="0.2">
      <c r="A4" s="74" t="s">
        <v>1478</v>
      </c>
      <c r="B4" s="74" t="s">
        <v>1479</v>
      </c>
      <c r="C4" s="74" t="s">
        <v>1480</v>
      </c>
      <c r="D4" s="74" t="s">
        <v>1284</v>
      </c>
      <c r="E4" s="74" t="s">
        <v>1285</v>
      </c>
      <c r="F4" s="74" t="s">
        <v>1286</v>
      </c>
      <c r="G4" s="74">
        <v>2019</v>
      </c>
      <c r="H4" s="74">
        <v>2023</v>
      </c>
      <c r="I4" s="74" t="s">
        <v>1481</v>
      </c>
      <c r="J4" s="74" t="s">
        <v>1478</v>
      </c>
      <c r="K4" s="80">
        <v>0</v>
      </c>
      <c r="L4" s="80">
        <v>0</v>
      </c>
      <c r="M4" s="74" t="s">
        <v>1289</v>
      </c>
      <c r="N4" s="96" t="s">
        <v>167</v>
      </c>
      <c r="O4" s="74"/>
    </row>
    <row r="5" spans="1:15" x14ac:dyDescent="0.2">
      <c r="A5" s="74" t="s">
        <v>1367</v>
      </c>
      <c r="B5" s="74" t="s">
        <v>1363</v>
      </c>
      <c r="C5" s="74" t="s">
        <v>1364</v>
      </c>
      <c r="D5" s="74" t="s">
        <v>1284</v>
      </c>
      <c r="E5" s="74" t="s">
        <v>1285</v>
      </c>
      <c r="F5" s="74" t="s">
        <v>1286</v>
      </c>
      <c r="G5" s="74">
        <v>2019</v>
      </c>
      <c r="H5" s="74">
        <v>2023</v>
      </c>
      <c r="I5" s="74" t="s">
        <v>1365</v>
      </c>
      <c r="J5" s="74" t="s">
        <v>1366</v>
      </c>
      <c r="K5" s="80">
        <v>1791</v>
      </c>
      <c r="L5" s="80">
        <v>0</v>
      </c>
      <c r="M5" s="74" t="s">
        <v>1289</v>
      </c>
      <c r="N5" s="96" t="s">
        <v>167</v>
      </c>
      <c r="O5" s="74"/>
    </row>
    <row r="6" spans="1:15" x14ac:dyDescent="0.2">
      <c r="A6" s="74" t="s">
        <v>1753</v>
      </c>
      <c r="B6" s="74" t="s">
        <v>1748</v>
      </c>
      <c r="C6" s="74" t="s">
        <v>1749</v>
      </c>
      <c r="D6" s="74" t="s">
        <v>1569</v>
      </c>
      <c r="E6" s="74" t="s">
        <v>1570</v>
      </c>
      <c r="F6" s="74" t="s">
        <v>1286</v>
      </c>
      <c r="G6" s="74">
        <v>2020</v>
      </c>
      <c r="H6" s="74">
        <v>2023</v>
      </c>
      <c r="I6" s="74" t="s">
        <v>1750</v>
      </c>
      <c r="J6" s="74" t="s">
        <v>1751</v>
      </c>
      <c r="K6" s="80">
        <v>15396</v>
      </c>
      <c r="L6" s="80">
        <v>0</v>
      </c>
      <c r="M6" s="74" t="s">
        <v>1289</v>
      </c>
      <c r="N6" s="96" t="s">
        <v>167</v>
      </c>
      <c r="O6" s="74"/>
    </row>
    <row r="7" spans="1:15" x14ac:dyDescent="0.2">
      <c r="A7" s="74" t="s">
        <v>1531</v>
      </c>
      <c r="B7" s="74" t="s">
        <v>1532</v>
      </c>
      <c r="C7" s="74" t="s">
        <v>1533</v>
      </c>
      <c r="D7" s="74" t="s">
        <v>1284</v>
      </c>
      <c r="E7" s="74" t="s">
        <v>1285</v>
      </c>
      <c r="F7" s="74" t="s">
        <v>1286</v>
      </c>
      <c r="G7" s="74">
        <v>2019</v>
      </c>
      <c r="H7" s="74">
        <v>2023</v>
      </c>
      <c r="I7" s="74" t="s">
        <v>1534</v>
      </c>
      <c r="J7" s="74" t="s">
        <v>1531</v>
      </c>
      <c r="K7" s="80">
        <v>25187</v>
      </c>
      <c r="L7" s="80">
        <v>0</v>
      </c>
      <c r="M7" s="74" t="s">
        <v>1289</v>
      </c>
      <c r="N7" s="96" t="s">
        <v>167</v>
      </c>
      <c r="O7" s="74"/>
    </row>
    <row r="8" spans="1:15" x14ac:dyDescent="0.2">
      <c r="A8" s="74" t="s">
        <v>1531</v>
      </c>
      <c r="B8" s="74" t="s">
        <v>1633</v>
      </c>
      <c r="C8" s="74" t="s">
        <v>1634</v>
      </c>
      <c r="D8" s="74" t="s">
        <v>1569</v>
      </c>
      <c r="E8" s="74" t="s">
        <v>1570</v>
      </c>
      <c r="F8" s="74" t="s">
        <v>1286</v>
      </c>
      <c r="G8" s="74">
        <v>2020</v>
      </c>
      <c r="H8" s="74">
        <v>2023</v>
      </c>
      <c r="I8" s="74" t="s">
        <v>1635</v>
      </c>
      <c r="J8" s="74" t="s">
        <v>1636</v>
      </c>
      <c r="K8" s="80">
        <v>8746</v>
      </c>
      <c r="L8" s="80">
        <v>0</v>
      </c>
      <c r="M8" s="74" t="s">
        <v>1289</v>
      </c>
      <c r="N8" s="96" t="s">
        <v>167</v>
      </c>
      <c r="O8" s="74"/>
    </row>
    <row r="9" spans="1:15" x14ac:dyDescent="0.2">
      <c r="A9" s="74" t="s">
        <v>1531</v>
      </c>
      <c r="B9" s="74" t="s">
        <v>1720</v>
      </c>
      <c r="C9" s="74" t="s">
        <v>1721</v>
      </c>
      <c r="D9" s="74" t="s">
        <v>1569</v>
      </c>
      <c r="E9" s="74" t="s">
        <v>1570</v>
      </c>
      <c r="F9" s="74" t="s">
        <v>1286</v>
      </c>
      <c r="G9" s="74">
        <v>2020</v>
      </c>
      <c r="H9" s="74">
        <v>2023</v>
      </c>
      <c r="I9" s="74" t="s">
        <v>1722</v>
      </c>
      <c r="J9" s="74" t="s">
        <v>1723</v>
      </c>
      <c r="K9" s="80">
        <v>7608</v>
      </c>
      <c r="L9" s="80">
        <v>0</v>
      </c>
      <c r="M9" s="74" t="s">
        <v>1315</v>
      </c>
      <c r="N9" s="96" t="s">
        <v>167</v>
      </c>
      <c r="O9" s="74"/>
    </row>
    <row r="10" spans="1:15" x14ac:dyDescent="0.2">
      <c r="A10" s="74" t="s">
        <v>1531</v>
      </c>
      <c r="B10" s="74" t="s">
        <v>1873</v>
      </c>
      <c r="C10" s="74" t="s">
        <v>1874</v>
      </c>
      <c r="D10" s="74" t="s">
        <v>1569</v>
      </c>
      <c r="E10" s="74" t="s">
        <v>1570</v>
      </c>
      <c r="F10" s="74" t="s">
        <v>1286</v>
      </c>
      <c r="G10" s="74">
        <v>2020</v>
      </c>
      <c r="H10" s="74">
        <v>2024</v>
      </c>
      <c r="I10" s="74" t="s">
        <v>1875</v>
      </c>
      <c r="J10" s="74" t="s">
        <v>1531</v>
      </c>
      <c r="K10" s="80">
        <v>31807</v>
      </c>
      <c r="L10" s="80">
        <v>0</v>
      </c>
      <c r="M10" s="74" t="s">
        <v>1289</v>
      </c>
      <c r="N10" s="96" t="s">
        <v>167</v>
      </c>
      <c r="O10" s="74"/>
    </row>
    <row r="11" spans="1:15" x14ac:dyDescent="0.2">
      <c r="A11" s="74" t="s">
        <v>1531</v>
      </c>
      <c r="B11" s="74" t="s">
        <v>2159</v>
      </c>
      <c r="C11" s="74" t="s">
        <v>2160</v>
      </c>
      <c r="D11" s="74" t="s">
        <v>1908</v>
      </c>
      <c r="E11" s="74" t="s">
        <v>1909</v>
      </c>
      <c r="F11" s="74" t="s">
        <v>1286</v>
      </c>
      <c r="G11" s="74">
        <v>2021</v>
      </c>
      <c r="H11" s="74">
        <v>2024</v>
      </c>
      <c r="I11" s="74" t="s">
        <v>2161</v>
      </c>
      <c r="J11" s="74" t="s">
        <v>2162</v>
      </c>
      <c r="K11" s="80">
        <v>36030</v>
      </c>
      <c r="L11" s="80">
        <v>0</v>
      </c>
      <c r="M11" s="74" t="s">
        <v>1289</v>
      </c>
      <c r="N11" s="96" t="s">
        <v>167</v>
      </c>
      <c r="O11" s="74"/>
    </row>
    <row r="12" spans="1:15" x14ac:dyDescent="0.2">
      <c r="A12" s="74" t="s">
        <v>1531</v>
      </c>
      <c r="B12" s="74" t="s">
        <v>2182</v>
      </c>
      <c r="C12" s="74" t="s">
        <v>2183</v>
      </c>
      <c r="D12" s="74" t="s">
        <v>1908</v>
      </c>
      <c r="E12" s="74" t="s">
        <v>1909</v>
      </c>
      <c r="F12" s="74" t="s">
        <v>1286</v>
      </c>
      <c r="G12" s="74">
        <v>2021</v>
      </c>
      <c r="H12" s="74">
        <v>2024</v>
      </c>
      <c r="I12" s="74" t="s">
        <v>2184</v>
      </c>
      <c r="J12" s="74" t="s">
        <v>2185</v>
      </c>
      <c r="K12" s="80">
        <v>35727</v>
      </c>
      <c r="L12" s="80">
        <v>0</v>
      </c>
      <c r="M12" s="74" t="s">
        <v>1289</v>
      </c>
      <c r="N12" s="96" t="s">
        <v>167</v>
      </c>
      <c r="O12" s="74"/>
    </row>
    <row r="13" spans="1:15" x14ac:dyDescent="0.2">
      <c r="A13" s="74" t="s">
        <v>1531</v>
      </c>
      <c r="B13" s="74" t="s">
        <v>2580</v>
      </c>
      <c r="C13" s="74" t="s">
        <v>2581</v>
      </c>
      <c r="D13" s="74" t="s">
        <v>2297</v>
      </c>
      <c r="E13" s="74" t="s">
        <v>2298</v>
      </c>
      <c r="F13" s="74" t="s">
        <v>1286</v>
      </c>
      <c r="G13" s="74">
        <v>2022</v>
      </c>
      <c r="H13" s="74">
        <v>2026</v>
      </c>
      <c r="I13" s="74" t="s">
        <v>2582</v>
      </c>
      <c r="J13" s="74" t="s">
        <v>1531</v>
      </c>
      <c r="K13" s="80">
        <v>49096</v>
      </c>
      <c r="L13" s="80">
        <v>0</v>
      </c>
      <c r="M13" s="74" t="s">
        <v>1289</v>
      </c>
      <c r="N13" s="96" t="s">
        <v>167</v>
      </c>
      <c r="O13" s="74"/>
    </row>
    <row r="14" spans="1:15" x14ac:dyDescent="0.2">
      <c r="A14" s="74" t="s">
        <v>1531</v>
      </c>
      <c r="B14" s="74" t="s">
        <v>2763</v>
      </c>
      <c r="C14" s="74" t="s">
        <v>2764</v>
      </c>
      <c r="D14" s="74" t="s">
        <v>2642</v>
      </c>
      <c r="E14" s="74" t="s">
        <v>2643</v>
      </c>
      <c r="F14" s="74" t="s">
        <v>1286</v>
      </c>
      <c r="G14" s="74">
        <v>2023</v>
      </c>
      <c r="H14" s="74">
        <v>2027</v>
      </c>
      <c r="I14" s="74" t="s">
        <v>2765</v>
      </c>
      <c r="J14" s="74" t="s">
        <v>1531</v>
      </c>
      <c r="K14" s="80">
        <v>14426</v>
      </c>
      <c r="L14" s="80">
        <v>0</v>
      </c>
      <c r="M14" s="74" t="s">
        <v>1289</v>
      </c>
      <c r="N14" s="96" t="s">
        <v>167</v>
      </c>
      <c r="O14" s="74"/>
    </row>
    <row r="15" spans="1:15" x14ac:dyDescent="0.2">
      <c r="A15" s="74" t="s">
        <v>2722</v>
      </c>
      <c r="B15" s="74" t="s">
        <v>2723</v>
      </c>
      <c r="C15" s="74" t="s">
        <v>2724</v>
      </c>
      <c r="D15" s="74" t="s">
        <v>2642</v>
      </c>
      <c r="E15" s="74" t="s">
        <v>2643</v>
      </c>
      <c r="F15" s="74" t="s">
        <v>1286</v>
      </c>
      <c r="G15" s="74">
        <v>2023</v>
      </c>
      <c r="H15" s="74">
        <v>2026</v>
      </c>
      <c r="I15" s="74" t="s">
        <v>2725</v>
      </c>
      <c r="J15" s="74" t="s">
        <v>2722</v>
      </c>
      <c r="K15" s="80">
        <v>61056</v>
      </c>
      <c r="L15" s="80">
        <v>0</v>
      </c>
      <c r="M15" s="74" t="s">
        <v>1315</v>
      </c>
      <c r="N15" s="96" t="s">
        <v>167</v>
      </c>
      <c r="O15" s="74"/>
    </row>
    <row r="16" spans="1:15" x14ac:dyDescent="0.2">
      <c r="A16" s="74" t="s">
        <v>1642</v>
      </c>
      <c r="B16" s="74" t="s">
        <v>1638</v>
      </c>
      <c r="C16" s="74" t="s">
        <v>1639</v>
      </c>
      <c r="D16" s="74" t="s">
        <v>1569</v>
      </c>
      <c r="E16" s="74" t="s">
        <v>1570</v>
      </c>
      <c r="F16" s="74" t="s">
        <v>1286</v>
      </c>
      <c r="G16" s="74">
        <v>2020</v>
      </c>
      <c r="H16" s="74">
        <v>2023</v>
      </c>
      <c r="I16" s="74" t="s">
        <v>1640</v>
      </c>
      <c r="J16" s="74" t="s">
        <v>1641</v>
      </c>
      <c r="K16" s="80">
        <v>1882</v>
      </c>
      <c r="L16" s="80">
        <v>0</v>
      </c>
      <c r="M16" s="74" t="s">
        <v>1289</v>
      </c>
      <c r="N16" s="96" t="s">
        <v>167</v>
      </c>
      <c r="O16" s="74"/>
    </row>
    <row r="17" spans="1:15" x14ac:dyDescent="0.2">
      <c r="A17" s="74" t="s">
        <v>1323</v>
      </c>
      <c r="B17" s="74" t="s">
        <v>1324</v>
      </c>
      <c r="C17" s="74" t="s">
        <v>1325</v>
      </c>
      <c r="D17" s="74" t="s">
        <v>1284</v>
      </c>
      <c r="E17" s="74" t="s">
        <v>1285</v>
      </c>
      <c r="F17" s="74" t="s">
        <v>1286</v>
      </c>
      <c r="G17" s="74">
        <v>2019</v>
      </c>
      <c r="H17" s="74">
        <v>2023</v>
      </c>
      <c r="I17" s="74" t="s">
        <v>1326</v>
      </c>
      <c r="J17" s="74" t="s">
        <v>1327</v>
      </c>
      <c r="K17" s="80">
        <v>23068</v>
      </c>
      <c r="L17" s="80">
        <v>0</v>
      </c>
      <c r="M17" s="74" t="s">
        <v>1289</v>
      </c>
      <c r="N17" s="96" t="s">
        <v>167</v>
      </c>
      <c r="O17" s="74"/>
    </row>
    <row r="18" spans="1:15" x14ac:dyDescent="0.2">
      <c r="A18" s="74" t="s">
        <v>1323</v>
      </c>
      <c r="B18" s="74" t="s">
        <v>1386</v>
      </c>
      <c r="C18" s="74" t="s">
        <v>1387</v>
      </c>
      <c r="D18" s="74" t="s">
        <v>1284</v>
      </c>
      <c r="E18" s="74" t="s">
        <v>1285</v>
      </c>
      <c r="F18" s="74" t="s">
        <v>1286</v>
      </c>
      <c r="G18" s="74">
        <v>2019</v>
      </c>
      <c r="H18" s="74">
        <v>2023</v>
      </c>
      <c r="I18" s="74" t="s">
        <v>1388</v>
      </c>
      <c r="J18" s="74" t="s">
        <v>1323</v>
      </c>
      <c r="K18" s="80">
        <v>27324</v>
      </c>
      <c r="L18" s="80">
        <v>0</v>
      </c>
      <c r="M18" s="74" t="s">
        <v>1289</v>
      </c>
      <c r="N18" s="96" t="s">
        <v>167</v>
      </c>
      <c r="O18" s="74"/>
    </row>
    <row r="19" spans="1:15" x14ac:dyDescent="0.2">
      <c r="A19" s="74" t="s">
        <v>1323</v>
      </c>
      <c r="B19" s="74" t="s">
        <v>2010</v>
      </c>
      <c r="C19" s="74" t="s">
        <v>2011</v>
      </c>
      <c r="D19" s="74" t="s">
        <v>1908</v>
      </c>
      <c r="E19" s="74" t="s">
        <v>1909</v>
      </c>
      <c r="F19" s="74" t="s">
        <v>1286</v>
      </c>
      <c r="G19" s="74">
        <v>2021</v>
      </c>
      <c r="H19" s="74">
        <v>2025</v>
      </c>
      <c r="I19" s="74" t="s">
        <v>2012</v>
      </c>
      <c r="J19" s="74" t="s">
        <v>2013</v>
      </c>
      <c r="K19" s="80">
        <v>21350</v>
      </c>
      <c r="L19" s="80">
        <v>0</v>
      </c>
      <c r="M19" s="74" t="s">
        <v>1289</v>
      </c>
      <c r="N19" s="96" t="s">
        <v>167</v>
      </c>
      <c r="O19" s="74"/>
    </row>
    <row r="20" spans="1:15" x14ac:dyDescent="0.2">
      <c r="A20" s="74" t="s">
        <v>1323</v>
      </c>
      <c r="B20" s="74" t="s">
        <v>2148</v>
      </c>
      <c r="C20" s="74" t="s">
        <v>2149</v>
      </c>
      <c r="D20" s="74" t="s">
        <v>1908</v>
      </c>
      <c r="E20" s="74" t="s">
        <v>1909</v>
      </c>
      <c r="F20" s="74" t="s">
        <v>1286</v>
      </c>
      <c r="G20" s="74">
        <v>2021</v>
      </c>
      <c r="H20" s="74">
        <v>2024</v>
      </c>
      <c r="I20" s="74" t="s">
        <v>2150</v>
      </c>
      <c r="J20" s="74" t="s">
        <v>2151</v>
      </c>
      <c r="K20" s="80">
        <v>47670</v>
      </c>
      <c r="L20" s="80">
        <v>0</v>
      </c>
      <c r="M20" s="74" t="s">
        <v>1289</v>
      </c>
      <c r="N20" s="96" t="s">
        <v>167</v>
      </c>
      <c r="O20" s="74"/>
    </row>
    <row r="21" spans="1:15" x14ac:dyDescent="0.2">
      <c r="A21" s="74" t="s">
        <v>1292</v>
      </c>
      <c r="B21" s="74" t="s">
        <v>1293</v>
      </c>
      <c r="C21" s="74" t="s">
        <v>1294</v>
      </c>
      <c r="D21" s="74" t="s">
        <v>1284</v>
      </c>
      <c r="E21" s="74" t="s">
        <v>1285</v>
      </c>
      <c r="F21" s="74" t="s">
        <v>1286</v>
      </c>
      <c r="G21" s="74">
        <v>2019</v>
      </c>
      <c r="H21" s="74">
        <v>2023</v>
      </c>
      <c r="I21" s="74" t="s">
        <v>1295</v>
      </c>
      <c r="J21" s="74" t="s">
        <v>1296</v>
      </c>
      <c r="K21" s="80">
        <v>21089</v>
      </c>
      <c r="L21" s="80">
        <v>0</v>
      </c>
      <c r="M21" s="74" t="s">
        <v>1289</v>
      </c>
      <c r="N21" s="96" t="s">
        <v>167</v>
      </c>
      <c r="O21" s="74"/>
    </row>
    <row r="22" spans="1:15" x14ac:dyDescent="0.2">
      <c r="A22" s="74" t="s">
        <v>1292</v>
      </c>
      <c r="B22" s="74" t="s">
        <v>2898</v>
      </c>
      <c r="C22" s="74" t="s">
        <v>2899</v>
      </c>
      <c r="D22" s="74" t="s">
        <v>2642</v>
      </c>
      <c r="E22" s="74" t="s">
        <v>2643</v>
      </c>
      <c r="F22" s="74" t="s">
        <v>1286</v>
      </c>
      <c r="G22" s="74">
        <v>2023</v>
      </c>
      <c r="H22" s="74">
        <v>2027</v>
      </c>
      <c r="I22" s="74" t="s">
        <v>2900</v>
      </c>
      <c r="J22" s="74" t="s">
        <v>2901</v>
      </c>
      <c r="K22" s="80">
        <v>20532</v>
      </c>
      <c r="L22" s="80">
        <v>0</v>
      </c>
      <c r="M22" s="74" t="s">
        <v>1289</v>
      </c>
      <c r="N22" s="96" t="s">
        <v>167</v>
      </c>
      <c r="O22" s="74"/>
    </row>
    <row r="23" spans="1:15" x14ac:dyDescent="0.2">
      <c r="A23" s="74" t="s">
        <v>2163</v>
      </c>
      <c r="B23" s="74" t="s">
        <v>2159</v>
      </c>
      <c r="C23" s="74" t="s">
        <v>2160</v>
      </c>
      <c r="D23" s="74" t="s">
        <v>1908</v>
      </c>
      <c r="E23" s="74" t="s">
        <v>1909</v>
      </c>
      <c r="F23" s="74" t="s">
        <v>1286</v>
      </c>
      <c r="G23" s="74">
        <v>2021</v>
      </c>
      <c r="H23" s="74">
        <v>2024</v>
      </c>
      <c r="I23" s="74" t="s">
        <v>2161</v>
      </c>
      <c r="J23" s="74" t="s">
        <v>2162</v>
      </c>
      <c r="K23" s="80">
        <v>5480</v>
      </c>
      <c r="L23" s="80">
        <v>0</v>
      </c>
      <c r="M23" s="74" t="s">
        <v>1289</v>
      </c>
      <c r="N23" s="96" t="s">
        <v>167</v>
      </c>
      <c r="O23" s="74"/>
    </row>
    <row r="24" spans="1:15" x14ac:dyDescent="0.2">
      <c r="A24" s="74" t="s">
        <v>1317</v>
      </c>
      <c r="B24" s="74" t="s">
        <v>1318</v>
      </c>
      <c r="C24" s="74" t="s">
        <v>1319</v>
      </c>
      <c r="D24" s="74" t="s">
        <v>1284</v>
      </c>
      <c r="E24" s="74" t="s">
        <v>1285</v>
      </c>
      <c r="F24" s="74" t="s">
        <v>1286</v>
      </c>
      <c r="G24" s="74">
        <v>2019</v>
      </c>
      <c r="H24" s="74">
        <v>2023</v>
      </c>
      <c r="I24" s="74" t="s">
        <v>1320</v>
      </c>
      <c r="J24" s="74" t="s">
        <v>1321</v>
      </c>
      <c r="K24" s="80">
        <v>0</v>
      </c>
      <c r="L24" s="80">
        <v>0</v>
      </c>
      <c r="M24" s="74" t="s">
        <v>1289</v>
      </c>
      <c r="N24" s="96" t="s">
        <v>167</v>
      </c>
      <c r="O24" s="74"/>
    </row>
    <row r="25" spans="1:15" x14ac:dyDescent="0.2">
      <c r="A25" s="74" t="s">
        <v>1317</v>
      </c>
      <c r="B25" s="74" t="s">
        <v>1598</v>
      </c>
      <c r="C25" s="74" t="s">
        <v>1599</v>
      </c>
      <c r="D25" s="74" t="s">
        <v>1569</v>
      </c>
      <c r="E25" s="74" t="s">
        <v>1570</v>
      </c>
      <c r="F25" s="74" t="s">
        <v>1286</v>
      </c>
      <c r="G25" s="74">
        <v>2020</v>
      </c>
      <c r="H25" s="74">
        <v>2024</v>
      </c>
      <c r="I25" s="74" t="s">
        <v>1600</v>
      </c>
      <c r="J25" s="74" t="s">
        <v>1317</v>
      </c>
      <c r="K25" s="80">
        <v>41450</v>
      </c>
      <c r="L25" s="80">
        <v>0</v>
      </c>
      <c r="M25" s="74" t="s">
        <v>1289</v>
      </c>
      <c r="N25" s="96" t="s">
        <v>167</v>
      </c>
      <c r="O25" s="74"/>
    </row>
    <row r="26" spans="1:15" x14ac:dyDescent="0.2">
      <c r="A26" s="74" t="s">
        <v>1317</v>
      </c>
      <c r="B26" s="74" t="s">
        <v>1660</v>
      </c>
      <c r="C26" s="74" t="s">
        <v>1661</v>
      </c>
      <c r="D26" s="74" t="s">
        <v>1569</v>
      </c>
      <c r="E26" s="74" t="s">
        <v>1570</v>
      </c>
      <c r="F26" s="74" t="s">
        <v>1286</v>
      </c>
      <c r="G26" s="74">
        <v>2020</v>
      </c>
      <c r="H26" s="74">
        <v>2024</v>
      </c>
      <c r="I26" s="74" t="s">
        <v>1662</v>
      </c>
      <c r="J26" s="74" t="s">
        <v>1663</v>
      </c>
      <c r="K26" s="80">
        <v>4249</v>
      </c>
      <c r="L26" s="80">
        <v>0</v>
      </c>
      <c r="M26" s="74" t="s">
        <v>1289</v>
      </c>
      <c r="N26" s="96" t="s">
        <v>167</v>
      </c>
      <c r="O26" s="74"/>
    </row>
    <row r="27" spans="1:15" x14ac:dyDescent="0.2">
      <c r="A27" s="74" t="s">
        <v>1317</v>
      </c>
      <c r="B27" s="74" t="s">
        <v>2287</v>
      </c>
      <c r="C27" s="74" t="s">
        <v>2288</v>
      </c>
      <c r="D27" s="74" t="s">
        <v>1908</v>
      </c>
      <c r="E27" s="74" t="s">
        <v>1909</v>
      </c>
      <c r="F27" s="74" t="s">
        <v>1286</v>
      </c>
      <c r="G27" s="74">
        <v>2021</v>
      </c>
      <c r="H27" s="74">
        <v>2025</v>
      </c>
      <c r="I27" s="74" t="s">
        <v>2289</v>
      </c>
      <c r="J27" s="74" t="s">
        <v>2290</v>
      </c>
      <c r="K27" s="80">
        <v>34280</v>
      </c>
      <c r="L27" s="80">
        <v>0</v>
      </c>
      <c r="M27" s="74" t="s">
        <v>1289</v>
      </c>
      <c r="N27" s="96" t="s">
        <v>167</v>
      </c>
      <c r="O27" s="74"/>
    </row>
    <row r="28" spans="1:15" x14ac:dyDescent="0.2">
      <c r="A28" s="74" t="s">
        <v>1317</v>
      </c>
      <c r="B28" s="74" t="s">
        <v>2327</v>
      </c>
      <c r="C28" s="74" t="s">
        <v>2328</v>
      </c>
      <c r="D28" s="74" t="s">
        <v>2297</v>
      </c>
      <c r="E28" s="74" t="s">
        <v>2298</v>
      </c>
      <c r="F28" s="74" t="s">
        <v>1286</v>
      </c>
      <c r="G28" s="74">
        <v>2022</v>
      </c>
      <c r="H28" s="74">
        <v>2025</v>
      </c>
      <c r="I28" s="74" t="s">
        <v>2329</v>
      </c>
      <c r="J28" s="74" t="s">
        <v>1317</v>
      </c>
      <c r="K28" s="80">
        <v>83890</v>
      </c>
      <c r="L28" s="80">
        <v>0</v>
      </c>
      <c r="M28" s="74" t="s">
        <v>1315</v>
      </c>
      <c r="N28" s="96" t="s">
        <v>167</v>
      </c>
      <c r="O28" s="74"/>
    </row>
    <row r="29" spans="1:15" x14ac:dyDescent="0.2">
      <c r="A29" s="74" t="s">
        <v>1482</v>
      </c>
      <c r="B29" s="74" t="s">
        <v>1483</v>
      </c>
      <c r="C29" s="74" t="s">
        <v>1484</v>
      </c>
      <c r="D29" s="74" t="s">
        <v>1284</v>
      </c>
      <c r="E29" s="74" t="s">
        <v>1285</v>
      </c>
      <c r="F29" s="74" t="s">
        <v>1286</v>
      </c>
      <c r="G29" s="74">
        <v>2019</v>
      </c>
      <c r="H29" s="74">
        <v>2023</v>
      </c>
      <c r="I29" s="74" t="s">
        <v>1485</v>
      </c>
      <c r="J29" s="74" t="s">
        <v>1482</v>
      </c>
      <c r="K29" s="80">
        <v>31125</v>
      </c>
      <c r="L29" s="80">
        <v>0</v>
      </c>
      <c r="M29" s="74" t="s">
        <v>1289</v>
      </c>
      <c r="N29" s="96" t="s">
        <v>167</v>
      </c>
      <c r="O29" s="74"/>
    </row>
    <row r="30" spans="1:15" x14ac:dyDescent="0.2">
      <c r="A30" s="74" t="s">
        <v>1482</v>
      </c>
      <c r="B30" s="74" t="s">
        <v>1708</v>
      </c>
      <c r="C30" s="74" t="s">
        <v>1709</v>
      </c>
      <c r="D30" s="74" t="s">
        <v>1569</v>
      </c>
      <c r="E30" s="74" t="s">
        <v>1570</v>
      </c>
      <c r="F30" s="74" t="s">
        <v>1286</v>
      </c>
      <c r="G30" s="74">
        <v>2020</v>
      </c>
      <c r="H30" s="74">
        <v>2024</v>
      </c>
      <c r="I30" s="74" t="s">
        <v>1710</v>
      </c>
      <c r="J30" s="74" t="s">
        <v>1482</v>
      </c>
      <c r="K30" s="80">
        <v>62500</v>
      </c>
      <c r="L30" s="80">
        <v>0</v>
      </c>
      <c r="M30" s="74" t="s">
        <v>1289</v>
      </c>
      <c r="N30" s="96" t="s">
        <v>167</v>
      </c>
      <c r="O30" s="74"/>
    </row>
    <row r="31" spans="1:15" x14ac:dyDescent="0.2">
      <c r="A31" s="74" t="s">
        <v>1482</v>
      </c>
      <c r="B31" s="74" t="s">
        <v>1892</v>
      </c>
      <c r="C31" s="74" t="s">
        <v>1893</v>
      </c>
      <c r="D31" s="74" t="s">
        <v>1569</v>
      </c>
      <c r="E31" s="74" t="s">
        <v>1570</v>
      </c>
      <c r="F31" s="74" t="s">
        <v>1286</v>
      </c>
      <c r="G31" s="74">
        <v>2020</v>
      </c>
      <c r="H31" s="74">
        <v>2024</v>
      </c>
      <c r="I31" s="74" t="s">
        <v>1894</v>
      </c>
      <c r="J31" s="74" t="s">
        <v>1482</v>
      </c>
      <c r="K31" s="80">
        <v>51350</v>
      </c>
      <c r="L31" s="80">
        <v>0</v>
      </c>
      <c r="M31" s="74" t="s">
        <v>1315</v>
      </c>
      <c r="N31" s="96" t="s">
        <v>167</v>
      </c>
      <c r="O31" s="74"/>
    </row>
    <row r="32" spans="1:15" x14ac:dyDescent="0.2">
      <c r="A32" s="74" t="s">
        <v>1482</v>
      </c>
      <c r="B32" s="74" t="s">
        <v>1976</v>
      </c>
      <c r="C32" s="74" t="s">
        <v>1977</v>
      </c>
      <c r="D32" s="74" t="s">
        <v>1908</v>
      </c>
      <c r="E32" s="74" t="s">
        <v>1909</v>
      </c>
      <c r="F32" s="74" t="s">
        <v>1286</v>
      </c>
      <c r="G32" s="74">
        <v>2021</v>
      </c>
      <c r="H32" s="74">
        <v>2025</v>
      </c>
      <c r="I32" s="74" t="s">
        <v>1978</v>
      </c>
      <c r="J32" s="74" t="s">
        <v>1979</v>
      </c>
      <c r="K32" s="80">
        <v>40582</v>
      </c>
      <c r="L32" s="80">
        <v>0</v>
      </c>
      <c r="M32" s="74" t="s">
        <v>1591</v>
      </c>
      <c r="N32" s="96" t="s">
        <v>167</v>
      </c>
      <c r="O32" s="74"/>
    </row>
    <row r="33" spans="1:15" x14ac:dyDescent="0.2">
      <c r="A33" s="74" t="s">
        <v>1482</v>
      </c>
      <c r="B33" s="74" t="s">
        <v>2791</v>
      </c>
      <c r="C33" s="74" t="s">
        <v>2792</v>
      </c>
      <c r="D33" s="74" t="s">
        <v>2642</v>
      </c>
      <c r="E33" s="74" t="s">
        <v>2643</v>
      </c>
      <c r="F33" s="74" t="s">
        <v>1286</v>
      </c>
      <c r="G33" s="74">
        <v>2023</v>
      </c>
      <c r="H33" s="74">
        <v>2027</v>
      </c>
      <c r="I33" s="74" t="s">
        <v>2793</v>
      </c>
      <c r="J33" s="74" t="s">
        <v>2794</v>
      </c>
      <c r="K33" s="80">
        <v>27040</v>
      </c>
      <c r="L33" s="80">
        <v>0</v>
      </c>
      <c r="M33" s="74" t="s">
        <v>1315</v>
      </c>
      <c r="N33" s="96" t="s">
        <v>167</v>
      </c>
      <c r="O33" s="74"/>
    </row>
    <row r="34" spans="1:15" x14ac:dyDescent="0.2">
      <c r="A34" s="74" t="s">
        <v>1482</v>
      </c>
      <c r="B34" s="74" t="s">
        <v>2815</v>
      </c>
      <c r="C34" s="74" t="s">
        <v>2816</v>
      </c>
      <c r="D34" s="74" t="s">
        <v>2642</v>
      </c>
      <c r="E34" s="74" t="s">
        <v>2643</v>
      </c>
      <c r="F34" s="74" t="s">
        <v>1286</v>
      </c>
      <c r="G34" s="74">
        <v>2023</v>
      </c>
      <c r="H34" s="74">
        <v>2027</v>
      </c>
      <c r="I34" s="74" t="s">
        <v>2817</v>
      </c>
      <c r="J34" s="74" t="s">
        <v>2818</v>
      </c>
      <c r="K34" s="80">
        <v>20000</v>
      </c>
      <c r="L34" s="80">
        <v>0</v>
      </c>
      <c r="M34" s="74" t="s">
        <v>1289</v>
      </c>
      <c r="N34" s="96" t="s">
        <v>167</v>
      </c>
      <c r="O34" s="74"/>
    </row>
    <row r="35" spans="1:15" x14ac:dyDescent="0.2">
      <c r="A35" s="74" t="s">
        <v>1482</v>
      </c>
      <c r="B35" s="74" t="s">
        <v>2845</v>
      </c>
      <c r="C35" s="74" t="s">
        <v>2846</v>
      </c>
      <c r="D35" s="74" t="s">
        <v>2642</v>
      </c>
      <c r="E35" s="74" t="s">
        <v>2643</v>
      </c>
      <c r="F35" s="74" t="s">
        <v>1286</v>
      </c>
      <c r="G35" s="74">
        <v>2023</v>
      </c>
      <c r="H35" s="74">
        <v>2027</v>
      </c>
      <c r="I35" s="74" t="s">
        <v>2847</v>
      </c>
      <c r="J35" s="74" t="s">
        <v>1482</v>
      </c>
      <c r="K35" s="80">
        <v>33483</v>
      </c>
      <c r="L35" s="80">
        <v>0</v>
      </c>
      <c r="M35" s="74" t="s">
        <v>1315</v>
      </c>
      <c r="N35" s="96" t="s">
        <v>167</v>
      </c>
      <c r="O35" s="74"/>
    </row>
    <row r="36" spans="1:15" x14ac:dyDescent="0.2">
      <c r="A36" s="74" t="s">
        <v>1482</v>
      </c>
      <c r="B36" s="74" t="s">
        <v>2861</v>
      </c>
      <c r="C36" s="74" t="s">
        <v>2862</v>
      </c>
      <c r="D36" s="74" t="s">
        <v>2642</v>
      </c>
      <c r="E36" s="74" t="s">
        <v>2643</v>
      </c>
      <c r="F36" s="74" t="s">
        <v>1286</v>
      </c>
      <c r="G36" s="74">
        <v>2023</v>
      </c>
      <c r="H36" s="74">
        <v>2027</v>
      </c>
      <c r="I36" s="74" t="s">
        <v>2863</v>
      </c>
      <c r="J36" s="74" t="s">
        <v>1482</v>
      </c>
      <c r="K36" s="80">
        <v>29991</v>
      </c>
      <c r="L36" s="80">
        <v>0</v>
      </c>
      <c r="M36" s="74" t="s">
        <v>1289</v>
      </c>
      <c r="N36" s="96" t="s">
        <v>167</v>
      </c>
      <c r="O36" s="74"/>
    </row>
    <row r="37" spans="1:15" x14ac:dyDescent="0.2">
      <c r="A37" s="74" t="s">
        <v>1430</v>
      </c>
      <c r="B37" s="74" t="s">
        <v>1431</v>
      </c>
      <c r="C37" s="74" t="s">
        <v>1432</v>
      </c>
      <c r="D37" s="74" t="s">
        <v>1284</v>
      </c>
      <c r="E37" s="74" t="s">
        <v>1285</v>
      </c>
      <c r="F37" s="74" t="s">
        <v>1286</v>
      </c>
      <c r="G37" s="74">
        <v>2019</v>
      </c>
      <c r="H37" s="74">
        <v>2023</v>
      </c>
      <c r="I37" s="74" t="s">
        <v>1433</v>
      </c>
      <c r="J37" s="74" t="s">
        <v>1430</v>
      </c>
      <c r="K37" s="80">
        <v>14778</v>
      </c>
      <c r="L37" s="80">
        <v>0</v>
      </c>
      <c r="M37" s="74" t="s">
        <v>1315</v>
      </c>
      <c r="N37" s="96" t="s">
        <v>167</v>
      </c>
      <c r="O37" s="74"/>
    </row>
    <row r="38" spans="1:15" x14ac:dyDescent="0.2">
      <c r="A38" s="74" t="s">
        <v>1430</v>
      </c>
      <c r="B38" s="74" t="s">
        <v>1542</v>
      </c>
      <c r="C38" s="74" t="s">
        <v>1543</v>
      </c>
      <c r="D38" s="74" t="s">
        <v>1284</v>
      </c>
      <c r="E38" s="74" t="s">
        <v>1285</v>
      </c>
      <c r="F38" s="74" t="s">
        <v>1286</v>
      </c>
      <c r="G38" s="74">
        <v>2019</v>
      </c>
      <c r="H38" s="74">
        <v>2023</v>
      </c>
      <c r="I38" s="74" t="s">
        <v>1544</v>
      </c>
      <c r="J38" s="74" t="s">
        <v>1430</v>
      </c>
      <c r="K38" s="80">
        <v>31918</v>
      </c>
      <c r="L38" s="80">
        <v>0</v>
      </c>
      <c r="M38" s="74" t="s">
        <v>1289</v>
      </c>
      <c r="N38" s="96" t="s">
        <v>167</v>
      </c>
      <c r="O38" s="74"/>
    </row>
    <row r="39" spans="1:15" x14ac:dyDescent="0.2">
      <c r="A39" s="74" t="s">
        <v>1430</v>
      </c>
      <c r="B39" s="74" t="s">
        <v>2040</v>
      </c>
      <c r="C39" s="74" t="s">
        <v>2041</v>
      </c>
      <c r="D39" s="74" t="s">
        <v>1908</v>
      </c>
      <c r="E39" s="74" t="s">
        <v>1909</v>
      </c>
      <c r="F39" s="74" t="s">
        <v>1286</v>
      </c>
      <c r="G39" s="74">
        <v>2021</v>
      </c>
      <c r="H39" s="74">
        <v>2025</v>
      </c>
      <c r="I39" s="74" t="s">
        <v>2042</v>
      </c>
      <c r="J39" s="74" t="s">
        <v>1430</v>
      </c>
      <c r="K39" s="80">
        <v>59998</v>
      </c>
      <c r="L39" s="80">
        <v>0</v>
      </c>
      <c r="M39" s="74" t="s">
        <v>1315</v>
      </c>
      <c r="N39" s="96" t="s">
        <v>167</v>
      </c>
      <c r="O39" s="74"/>
    </row>
    <row r="40" spans="1:15" x14ac:dyDescent="0.2">
      <c r="A40" s="74" t="s">
        <v>1430</v>
      </c>
      <c r="B40" s="74" t="s">
        <v>2775</v>
      </c>
      <c r="C40" s="74" t="s">
        <v>2776</v>
      </c>
      <c r="D40" s="74" t="s">
        <v>2642</v>
      </c>
      <c r="E40" s="74" t="s">
        <v>2643</v>
      </c>
      <c r="F40" s="74" t="s">
        <v>1286</v>
      </c>
      <c r="G40" s="74">
        <v>2023</v>
      </c>
      <c r="H40" s="74">
        <v>2027</v>
      </c>
      <c r="I40" s="74" t="s">
        <v>1433</v>
      </c>
      <c r="J40" s="74" t="s">
        <v>1430</v>
      </c>
      <c r="K40" s="80">
        <v>19423</v>
      </c>
      <c r="L40" s="80">
        <v>0</v>
      </c>
      <c r="M40" s="74" t="s">
        <v>1315</v>
      </c>
      <c r="N40" s="96" t="s">
        <v>167</v>
      </c>
      <c r="O40" s="74"/>
    </row>
    <row r="41" spans="1:15" x14ac:dyDescent="0.2">
      <c r="A41" s="74" t="s">
        <v>1675</v>
      </c>
      <c r="B41" s="74" t="s">
        <v>1676</v>
      </c>
      <c r="C41" s="74" t="s">
        <v>1677</v>
      </c>
      <c r="D41" s="74" t="s">
        <v>1569</v>
      </c>
      <c r="E41" s="74" t="s">
        <v>1570</v>
      </c>
      <c r="F41" s="74" t="s">
        <v>1286</v>
      </c>
      <c r="G41" s="74">
        <v>2020</v>
      </c>
      <c r="H41" s="74">
        <v>2024</v>
      </c>
      <c r="I41" s="74" t="s">
        <v>1678</v>
      </c>
      <c r="J41" s="74" t="s">
        <v>1675</v>
      </c>
      <c r="K41" s="80">
        <v>61223</v>
      </c>
      <c r="L41" s="80">
        <v>0</v>
      </c>
      <c r="M41" s="74" t="s">
        <v>1315</v>
      </c>
      <c r="N41" s="96" t="s">
        <v>167</v>
      </c>
      <c r="O41" s="74"/>
    </row>
    <row r="42" spans="1:15" x14ac:dyDescent="0.2">
      <c r="A42" s="74" t="s">
        <v>1675</v>
      </c>
      <c r="B42" s="74" t="s">
        <v>1912</v>
      </c>
      <c r="C42" s="74" t="s">
        <v>1913</v>
      </c>
      <c r="D42" s="74" t="s">
        <v>1908</v>
      </c>
      <c r="E42" s="74" t="s">
        <v>1909</v>
      </c>
      <c r="F42" s="74" t="s">
        <v>1286</v>
      </c>
      <c r="G42" s="74">
        <v>2021</v>
      </c>
      <c r="H42" s="74">
        <v>2024</v>
      </c>
      <c r="I42" s="74" t="s">
        <v>1914</v>
      </c>
      <c r="J42" s="74" t="s">
        <v>1915</v>
      </c>
      <c r="K42" s="80">
        <v>48540</v>
      </c>
      <c r="L42" s="80">
        <v>0</v>
      </c>
      <c r="M42" s="74" t="s">
        <v>1289</v>
      </c>
      <c r="N42" s="96" t="s">
        <v>167</v>
      </c>
      <c r="O42" s="74"/>
    </row>
    <row r="43" spans="1:15" x14ac:dyDescent="0.2">
      <c r="A43" s="74" t="s">
        <v>1675</v>
      </c>
      <c r="B43" s="74" t="s">
        <v>2066</v>
      </c>
      <c r="C43" s="74" t="s">
        <v>2067</v>
      </c>
      <c r="D43" s="74" t="s">
        <v>1908</v>
      </c>
      <c r="E43" s="74" t="s">
        <v>1909</v>
      </c>
      <c r="F43" s="74" t="s">
        <v>1286</v>
      </c>
      <c r="G43" s="74">
        <v>2021</v>
      </c>
      <c r="H43" s="74">
        <v>2025</v>
      </c>
      <c r="I43" s="74" t="s">
        <v>2068</v>
      </c>
      <c r="J43" s="74" t="s">
        <v>1675</v>
      </c>
      <c r="K43" s="80">
        <v>60250</v>
      </c>
      <c r="L43" s="80">
        <v>0</v>
      </c>
      <c r="M43" s="74" t="s">
        <v>1289</v>
      </c>
      <c r="N43" s="96" t="s">
        <v>167</v>
      </c>
      <c r="O43" s="74"/>
    </row>
    <row r="44" spans="1:15" x14ac:dyDescent="0.2">
      <c r="A44" s="74" t="s">
        <v>1675</v>
      </c>
      <c r="B44" s="74" t="s">
        <v>2348</v>
      </c>
      <c r="C44" s="74" t="s">
        <v>2349</v>
      </c>
      <c r="D44" s="74" t="s">
        <v>2297</v>
      </c>
      <c r="E44" s="74" t="s">
        <v>2298</v>
      </c>
      <c r="F44" s="74" t="s">
        <v>1286</v>
      </c>
      <c r="G44" s="74">
        <v>2022</v>
      </c>
      <c r="H44" s="74">
        <v>2026</v>
      </c>
      <c r="I44" s="74" t="s">
        <v>2350</v>
      </c>
      <c r="J44" s="74" t="s">
        <v>2351</v>
      </c>
      <c r="K44" s="80">
        <v>55000</v>
      </c>
      <c r="L44" s="80">
        <v>0</v>
      </c>
      <c r="M44" s="74" t="s">
        <v>1289</v>
      </c>
      <c r="N44" s="96" t="s">
        <v>167</v>
      </c>
      <c r="O44" s="74"/>
    </row>
    <row r="45" spans="1:15" x14ac:dyDescent="0.2">
      <c r="A45" s="74" t="s">
        <v>1675</v>
      </c>
      <c r="B45" s="74" t="s">
        <v>2401</v>
      </c>
      <c r="C45" s="74" t="s">
        <v>2402</v>
      </c>
      <c r="D45" s="74" t="s">
        <v>2297</v>
      </c>
      <c r="E45" s="74" t="s">
        <v>2298</v>
      </c>
      <c r="F45" s="74" t="s">
        <v>1286</v>
      </c>
      <c r="G45" s="74">
        <v>2022</v>
      </c>
      <c r="H45" s="74">
        <v>2026</v>
      </c>
      <c r="I45" s="74" t="s">
        <v>2403</v>
      </c>
      <c r="J45" s="74" t="s">
        <v>2404</v>
      </c>
      <c r="K45" s="80">
        <v>62500</v>
      </c>
      <c r="L45" s="80">
        <v>0</v>
      </c>
      <c r="M45" s="74" t="s">
        <v>1289</v>
      </c>
      <c r="N45" s="96" t="s">
        <v>167</v>
      </c>
      <c r="O45" s="74"/>
    </row>
    <row r="46" spans="1:15" x14ac:dyDescent="0.2">
      <c r="A46" s="74" t="s">
        <v>1675</v>
      </c>
      <c r="B46" s="74" t="s">
        <v>2440</v>
      </c>
      <c r="C46" s="74" t="s">
        <v>2441</v>
      </c>
      <c r="D46" s="74" t="s">
        <v>2297</v>
      </c>
      <c r="E46" s="74" t="s">
        <v>2298</v>
      </c>
      <c r="F46" s="74" t="s">
        <v>1286</v>
      </c>
      <c r="G46" s="74">
        <v>2022</v>
      </c>
      <c r="H46" s="74">
        <v>2025</v>
      </c>
      <c r="I46" s="74" t="s">
        <v>2442</v>
      </c>
      <c r="J46" s="74" t="s">
        <v>2443</v>
      </c>
      <c r="K46" s="80">
        <v>58300</v>
      </c>
      <c r="L46" s="80">
        <v>0</v>
      </c>
      <c r="M46" s="74" t="s">
        <v>1591</v>
      </c>
      <c r="N46" s="96" t="s">
        <v>167</v>
      </c>
      <c r="O46" s="74"/>
    </row>
    <row r="47" spans="1:15" x14ac:dyDescent="0.2">
      <c r="A47" s="74" t="s">
        <v>1675</v>
      </c>
      <c r="B47" s="74" t="s">
        <v>2498</v>
      </c>
      <c r="C47" s="74" t="s">
        <v>2499</v>
      </c>
      <c r="D47" s="74" t="s">
        <v>2297</v>
      </c>
      <c r="E47" s="74" t="s">
        <v>2298</v>
      </c>
      <c r="F47" s="74" t="s">
        <v>1286</v>
      </c>
      <c r="G47" s="74">
        <v>2022</v>
      </c>
      <c r="H47" s="74">
        <v>2026</v>
      </c>
      <c r="I47" s="74" t="s">
        <v>2500</v>
      </c>
      <c r="J47" s="74" t="s">
        <v>2501</v>
      </c>
      <c r="K47" s="80">
        <v>30595</v>
      </c>
      <c r="L47" s="80">
        <v>0</v>
      </c>
      <c r="M47" s="74" t="s">
        <v>1289</v>
      </c>
      <c r="N47" s="96" t="s">
        <v>167</v>
      </c>
      <c r="O47" s="74"/>
    </row>
    <row r="48" spans="1:15" x14ac:dyDescent="0.2">
      <c r="A48" s="74" t="s">
        <v>1675</v>
      </c>
      <c r="B48" s="74" t="s">
        <v>2873</v>
      </c>
      <c r="C48" s="74" t="s">
        <v>2874</v>
      </c>
      <c r="D48" s="74" t="s">
        <v>2642</v>
      </c>
      <c r="E48" s="74" t="s">
        <v>2643</v>
      </c>
      <c r="F48" s="74" t="s">
        <v>1286</v>
      </c>
      <c r="G48" s="74">
        <v>2023</v>
      </c>
      <c r="H48" s="74">
        <v>2027</v>
      </c>
      <c r="I48" s="74" t="s">
        <v>2875</v>
      </c>
      <c r="J48" s="74" t="s">
        <v>1675</v>
      </c>
      <c r="K48" s="80">
        <v>31246</v>
      </c>
      <c r="L48" s="80">
        <v>0</v>
      </c>
      <c r="M48" s="74" t="s">
        <v>1315</v>
      </c>
      <c r="N48" s="96" t="s">
        <v>167</v>
      </c>
      <c r="O48" s="74"/>
    </row>
    <row r="49" spans="1:15" x14ac:dyDescent="0.2">
      <c r="A49" s="74" t="s">
        <v>1857</v>
      </c>
      <c r="B49" s="74" t="s">
        <v>1858</v>
      </c>
      <c r="C49" s="74" t="s">
        <v>1859</v>
      </c>
      <c r="D49" s="74" t="s">
        <v>1569</v>
      </c>
      <c r="E49" s="74" t="s">
        <v>1570</v>
      </c>
      <c r="F49" s="74" t="s">
        <v>1286</v>
      </c>
      <c r="G49" s="74">
        <v>2020</v>
      </c>
      <c r="H49" s="74">
        <v>2023</v>
      </c>
      <c r="I49" s="74" t="s">
        <v>1860</v>
      </c>
      <c r="J49" s="74" t="s">
        <v>1861</v>
      </c>
      <c r="K49" s="80">
        <v>27308</v>
      </c>
      <c r="L49" s="80">
        <v>0</v>
      </c>
      <c r="M49" s="74" t="s">
        <v>1289</v>
      </c>
      <c r="N49" s="96" t="s">
        <v>167</v>
      </c>
      <c r="O49" s="74"/>
    </row>
    <row r="50" spans="1:15" x14ac:dyDescent="0.2">
      <c r="A50" s="74" t="s">
        <v>1857</v>
      </c>
      <c r="B50" s="74" t="s">
        <v>2182</v>
      </c>
      <c r="C50" s="74" t="s">
        <v>2183</v>
      </c>
      <c r="D50" s="74" t="s">
        <v>1908</v>
      </c>
      <c r="E50" s="74" t="s">
        <v>1909</v>
      </c>
      <c r="F50" s="74" t="s">
        <v>1286</v>
      </c>
      <c r="G50" s="74">
        <v>2021</v>
      </c>
      <c r="H50" s="74">
        <v>2024</v>
      </c>
      <c r="I50" s="74" t="s">
        <v>2184</v>
      </c>
      <c r="J50" s="74" t="s">
        <v>2185</v>
      </c>
      <c r="K50" s="80">
        <v>33200</v>
      </c>
      <c r="L50" s="80">
        <v>0</v>
      </c>
      <c r="M50" s="74" t="s">
        <v>1289</v>
      </c>
      <c r="N50" s="96" t="s">
        <v>167</v>
      </c>
      <c r="O50" s="74"/>
    </row>
    <row r="51" spans="1:15" x14ac:dyDescent="0.2">
      <c r="A51" s="74" t="s">
        <v>1857</v>
      </c>
      <c r="B51" s="74" t="s">
        <v>2413</v>
      </c>
      <c r="C51" s="74" t="s">
        <v>2414</v>
      </c>
      <c r="D51" s="74" t="s">
        <v>2297</v>
      </c>
      <c r="E51" s="74" t="s">
        <v>2298</v>
      </c>
      <c r="F51" s="74" t="s">
        <v>1286</v>
      </c>
      <c r="G51" s="74">
        <v>2022</v>
      </c>
      <c r="H51" s="74">
        <v>2025</v>
      </c>
      <c r="I51" s="74" t="s">
        <v>2415</v>
      </c>
      <c r="J51" s="74" t="s">
        <v>1857</v>
      </c>
      <c r="K51" s="80">
        <v>78868</v>
      </c>
      <c r="L51" s="80">
        <v>0</v>
      </c>
      <c r="M51" s="74" t="s">
        <v>1289</v>
      </c>
      <c r="N51" s="96" t="s">
        <v>167</v>
      </c>
      <c r="O51" s="74"/>
    </row>
    <row r="52" spans="1:15" x14ac:dyDescent="0.2">
      <c r="A52" s="74" t="s">
        <v>1857</v>
      </c>
      <c r="B52" s="74" t="s">
        <v>2902</v>
      </c>
      <c r="C52" s="74" t="s">
        <v>2903</v>
      </c>
      <c r="D52" s="74" t="s">
        <v>2642</v>
      </c>
      <c r="E52" s="74" t="s">
        <v>2643</v>
      </c>
      <c r="F52" s="74" t="s">
        <v>1286</v>
      </c>
      <c r="G52" s="74">
        <v>2023</v>
      </c>
      <c r="H52" s="74">
        <v>2026</v>
      </c>
      <c r="I52" s="74" t="s">
        <v>2904</v>
      </c>
      <c r="J52" s="74" t="s">
        <v>1857</v>
      </c>
      <c r="K52" s="80">
        <v>33486</v>
      </c>
      <c r="L52" s="80">
        <v>0</v>
      </c>
      <c r="M52" s="74" t="s">
        <v>1289</v>
      </c>
      <c r="N52" s="96" t="s">
        <v>167</v>
      </c>
      <c r="O52" s="74"/>
    </row>
    <row r="53" spans="1:15" x14ac:dyDescent="0.2">
      <c r="A53" s="74" t="s">
        <v>1974</v>
      </c>
      <c r="B53" s="74" t="s">
        <v>1970</v>
      </c>
      <c r="C53" s="74" t="s">
        <v>1971</v>
      </c>
      <c r="D53" s="74" t="s">
        <v>1908</v>
      </c>
      <c r="E53" s="74" t="s">
        <v>1909</v>
      </c>
      <c r="F53" s="74" t="s">
        <v>1286</v>
      </c>
      <c r="G53" s="74">
        <v>2021</v>
      </c>
      <c r="H53" s="74">
        <v>2024</v>
      </c>
      <c r="I53" s="74" t="s">
        <v>1972</v>
      </c>
      <c r="J53" s="74" t="s">
        <v>1973</v>
      </c>
      <c r="K53" s="80">
        <v>12956</v>
      </c>
      <c r="L53" s="80">
        <v>0</v>
      </c>
      <c r="M53" s="74" t="s">
        <v>1315</v>
      </c>
      <c r="N53" s="96" t="s">
        <v>167</v>
      </c>
      <c r="O53" s="74"/>
    </row>
    <row r="54" spans="1:15" x14ac:dyDescent="0.2">
      <c r="A54" s="74" t="s">
        <v>1974</v>
      </c>
      <c r="B54" s="74" t="s">
        <v>2353</v>
      </c>
      <c r="C54" s="74" t="s">
        <v>2354</v>
      </c>
      <c r="D54" s="74" t="s">
        <v>2297</v>
      </c>
      <c r="E54" s="74" t="s">
        <v>2298</v>
      </c>
      <c r="F54" s="74" t="s">
        <v>1286</v>
      </c>
      <c r="G54" s="74">
        <v>2022</v>
      </c>
      <c r="H54" s="74">
        <v>2025</v>
      </c>
      <c r="I54" s="74" t="s">
        <v>2355</v>
      </c>
      <c r="J54" s="74" t="s">
        <v>2356</v>
      </c>
      <c r="K54" s="80">
        <v>22160</v>
      </c>
      <c r="L54" s="80">
        <v>0</v>
      </c>
      <c r="M54" s="74" t="s">
        <v>1289</v>
      </c>
      <c r="N54" s="96" t="s">
        <v>167</v>
      </c>
      <c r="O54" s="74"/>
    </row>
    <row r="55" spans="1:15" x14ac:dyDescent="0.2">
      <c r="A55" s="74" t="s">
        <v>1974</v>
      </c>
      <c r="B55" s="74" t="s">
        <v>2554</v>
      </c>
      <c r="C55" s="74" t="s">
        <v>2555</v>
      </c>
      <c r="D55" s="74" t="s">
        <v>2297</v>
      </c>
      <c r="E55" s="74" t="s">
        <v>2298</v>
      </c>
      <c r="F55" s="74" t="s">
        <v>1286</v>
      </c>
      <c r="G55" s="74">
        <v>2022</v>
      </c>
      <c r="H55" s="74">
        <v>2025</v>
      </c>
      <c r="I55" s="74" t="s">
        <v>2556</v>
      </c>
      <c r="J55" s="74" t="s">
        <v>2557</v>
      </c>
      <c r="K55" s="80">
        <v>6968</v>
      </c>
      <c r="L55" s="80">
        <v>0</v>
      </c>
      <c r="M55" s="74" t="s">
        <v>1315</v>
      </c>
      <c r="N55" s="96" t="s">
        <v>167</v>
      </c>
      <c r="O55" s="74"/>
    </row>
    <row r="56" spans="1:15" x14ac:dyDescent="0.2">
      <c r="A56" s="74" t="s">
        <v>1946</v>
      </c>
      <c r="B56" s="74" t="s">
        <v>1947</v>
      </c>
      <c r="C56" s="74" t="s">
        <v>1948</v>
      </c>
      <c r="D56" s="74" t="s">
        <v>1908</v>
      </c>
      <c r="E56" s="74" t="s">
        <v>1909</v>
      </c>
      <c r="F56" s="74" t="s">
        <v>1286</v>
      </c>
      <c r="G56" s="74">
        <v>2021</v>
      </c>
      <c r="H56" s="74">
        <v>2025</v>
      </c>
      <c r="I56" s="74" t="s">
        <v>1949</v>
      </c>
      <c r="J56" s="74" t="s">
        <v>1950</v>
      </c>
      <c r="K56" s="80">
        <v>62500</v>
      </c>
      <c r="L56" s="80">
        <v>0</v>
      </c>
      <c r="M56" s="74" t="s">
        <v>1289</v>
      </c>
      <c r="N56" s="96" t="s">
        <v>167</v>
      </c>
      <c r="O56" s="74"/>
    </row>
    <row r="57" spans="1:15" x14ac:dyDescent="0.2">
      <c r="A57" s="74" t="s">
        <v>1946</v>
      </c>
      <c r="B57" s="74" t="s">
        <v>1959</v>
      </c>
      <c r="C57" s="74" t="s">
        <v>1960</v>
      </c>
      <c r="D57" s="74" t="s">
        <v>1908</v>
      </c>
      <c r="E57" s="74" t="s">
        <v>1909</v>
      </c>
      <c r="F57" s="74" t="s">
        <v>1286</v>
      </c>
      <c r="G57" s="74">
        <v>2021</v>
      </c>
      <c r="H57" s="74">
        <v>2025</v>
      </c>
      <c r="I57" s="74" t="s">
        <v>1961</v>
      </c>
      <c r="J57" s="74" t="s">
        <v>1946</v>
      </c>
      <c r="K57" s="80">
        <v>69751</v>
      </c>
      <c r="L57" s="80">
        <v>0</v>
      </c>
      <c r="M57" s="74" t="s">
        <v>1315</v>
      </c>
      <c r="N57" s="96" t="s">
        <v>167</v>
      </c>
      <c r="O57" s="74"/>
    </row>
    <row r="58" spans="1:15" x14ac:dyDescent="0.2">
      <c r="A58" s="74" t="s">
        <v>1946</v>
      </c>
      <c r="B58" s="74" t="s">
        <v>2344</v>
      </c>
      <c r="C58" s="74" t="s">
        <v>2345</v>
      </c>
      <c r="D58" s="74" t="s">
        <v>2297</v>
      </c>
      <c r="E58" s="74" t="s">
        <v>2298</v>
      </c>
      <c r="F58" s="74" t="s">
        <v>1286</v>
      </c>
      <c r="G58" s="74">
        <v>2022</v>
      </c>
      <c r="H58" s="74">
        <v>2026</v>
      </c>
      <c r="I58" s="74" t="s">
        <v>2346</v>
      </c>
      <c r="J58" s="74" t="s">
        <v>2347</v>
      </c>
      <c r="K58" s="80">
        <v>35374</v>
      </c>
      <c r="L58" s="80">
        <v>0</v>
      </c>
      <c r="M58" s="74" t="s">
        <v>1315</v>
      </c>
      <c r="N58" s="96" t="s">
        <v>167</v>
      </c>
      <c r="O58" s="74"/>
    </row>
    <row r="59" spans="1:15" x14ac:dyDescent="0.2">
      <c r="A59" s="74" t="s">
        <v>2352</v>
      </c>
      <c r="B59" s="74" t="s">
        <v>2353</v>
      </c>
      <c r="C59" s="74" t="s">
        <v>2354</v>
      </c>
      <c r="D59" s="74" t="s">
        <v>2297</v>
      </c>
      <c r="E59" s="74" t="s">
        <v>2298</v>
      </c>
      <c r="F59" s="74" t="s">
        <v>1286</v>
      </c>
      <c r="G59" s="74">
        <v>2022</v>
      </c>
      <c r="H59" s="74">
        <v>2025</v>
      </c>
      <c r="I59" s="74" t="s">
        <v>2355</v>
      </c>
      <c r="J59" s="74" t="s">
        <v>2356</v>
      </c>
      <c r="K59" s="80">
        <v>26165</v>
      </c>
      <c r="L59" s="80">
        <v>0</v>
      </c>
      <c r="M59" s="74" t="s">
        <v>1289</v>
      </c>
      <c r="N59" s="96" t="s">
        <v>167</v>
      </c>
      <c r="O59" s="74"/>
    </row>
    <row r="60" spans="1:15" x14ac:dyDescent="0.2">
      <c r="A60" s="74" t="s">
        <v>2352</v>
      </c>
      <c r="B60" s="74" t="s">
        <v>2391</v>
      </c>
      <c r="C60" s="74" t="s">
        <v>2392</v>
      </c>
      <c r="D60" s="74" t="s">
        <v>2297</v>
      </c>
      <c r="E60" s="74" t="s">
        <v>2298</v>
      </c>
      <c r="F60" s="74" t="s">
        <v>1286</v>
      </c>
      <c r="G60" s="74">
        <v>2022</v>
      </c>
      <c r="H60" s="74">
        <v>2026</v>
      </c>
      <c r="I60" s="74" t="s">
        <v>2393</v>
      </c>
      <c r="J60" s="74" t="s">
        <v>2352</v>
      </c>
      <c r="K60" s="80">
        <v>50687</v>
      </c>
      <c r="L60" s="80">
        <v>0</v>
      </c>
      <c r="M60" s="74" t="s">
        <v>1591</v>
      </c>
      <c r="N60" s="96" t="s">
        <v>167</v>
      </c>
      <c r="O60" s="74"/>
    </row>
    <row r="61" spans="1:15" x14ac:dyDescent="0.2">
      <c r="A61" s="74" t="s">
        <v>2352</v>
      </c>
      <c r="B61" s="74" t="s">
        <v>2429</v>
      </c>
      <c r="C61" s="74" t="s">
        <v>2430</v>
      </c>
      <c r="D61" s="74" t="s">
        <v>2297</v>
      </c>
      <c r="E61" s="74" t="s">
        <v>2298</v>
      </c>
      <c r="F61" s="74" t="s">
        <v>1286</v>
      </c>
      <c r="G61" s="74">
        <v>2022</v>
      </c>
      <c r="H61" s="74">
        <v>2025</v>
      </c>
      <c r="I61" s="74" t="s">
        <v>2431</v>
      </c>
      <c r="J61" s="74" t="s">
        <v>2432</v>
      </c>
      <c r="K61" s="80">
        <v>14949</v>
      </c>
      <c r="L61" s="80">
        <v>0</v>
      </c>
      <c r="M61" s="74" t="s">
        <v>1289</v>
      </c>
      <c r="N61" s="96" t="s">
        <v>167</v>
      </c>
      <c r="O61" s="74"/>
    </row>
    <row r="62" spans="1:15" x14ac:dyDescent="0.2">
      <c r="A62" s="74" t="s">
        <v>1462</v>
      </c>
      <c r="B62" s="74" t="s">
        <v>1463</v>
      </c>
      <c r="C62" s="74" t="s">
        <v>1464</v>
      </c>
      <c r="D62" s="74" t="s">
        <v>1284</v>
      </c>
      <c r="E62" s="74" t="s">
        <v>1285</v>
      </c>
      <c r="F62" s="74" t="s">
        <v>1286</v>
      </c>
      <c r="G62" s="74">
        <v>2019</v>
      </c>
      <c r="H62" s="74">
        <v>2023</v>
      </c>
      <c r="I62" s="74" t="s">
        <v>1465</v>
      </c>
      <c r="J62" s="74" t="s">
        <v>1466</v>
      </c>
      <c r="K62" s="80">
        <v>10815</v>
      </c>
      <c r="L62" s="80">
        <v>0</v>
      </c>
      <c r="M62" s="74" t="s">
        <v>1289</v>
      </c>
      <c r="N62" s="96" t="s">
        <v>167</v>
      </c>
      <c r="O62" s="74"/>
    </row>
    <row r="63" spans="1:15" x14ac:dyDescent="0.2">
      <c r="A63" s="74" t="s">
        <v>1462</v>
      </c>
      <c r="B63" s="74" t="s">
        <v>1696</v>
      </c>
      <c r="C63" s="74" t="s">
        <v>1697</v>
      </c>
      <c r="D63" s="74" t="s">
        <v>1569</v>
      </c>
      <c r="E63" s="74" t="s">
        <v>1570</v>
      </c>
      <c r="F63" s="74" t="s">
        <v>1286</v>
      </c>
      <c r="G63" s="74">
        <v>2020</v>
      </c>
      <c r="H63" s="74">
        <v>2024</v>
      </c>
      <c r="I63" s="74" t="s">
        <v>1698</v>
      </c>
      <c r="J63" s="74" t="s">
        <v>1699</v>
      </c>
      <c r="K63" s="80">
        <v>15325</v>
      </c>
      <c r="L63" s="80">
        <v>0</v>
      </c>
      <c r="M63" s="74" t="s">
        <v>1289</v>
      </c>
      <c r="N63" s="96" t="s">
        <v>167</v>
      </c>
      <c r="O63" s="74"/>
    </row>
    <row r="64" spans="1:15" x14ac:dyDescent="0.2">
      <c r="A64" s="74" t="s">
        <v>1462</v>
      </c>
      <c r="B64" s="74" t="s">
        <v>1783</v>
      </c>
      <c r="C64" s="74" t="s">
        <v>1784</v>
      </c>
      <c r="D64" s="74" t="s">
        <v>1569</v>
      </c>
      <c r="E64" s="74" t="s">
        <v>1570</v>
      </c>
      <c r="F64" s="74" t="s">
        <v>1286</v>
      </c>
      <c r="G64" s="74">
        <v>2020</v>
      </c>
      <c r="H64" s="74">
        <v>2023</v>
      </c>
      <c r="I64" s="74" t="s">
        <v>1785</v>
      </c>
      <c r="J64" s="74" t="s">
        <v>1462</v>
      </c>
      <c r="K64" s="80">
        <v>60748</v>
      </c>
      <c r="L64" s="80">
        <v>0</v>
      </c>
      <c r="M64" s="74" t="s">
        <v>1289</v>
      </c>
      <c r="N64" s="96" t="s">
        <v>167</v>
      </c>
      <c r="O64" s="74"/>
    </row>
    <row r="65" spans="1:15" x14ac:dyDescent="0.2">
      <c r="A65" s="74" t="s">
        <v>1462</v>
      </c>
      <c r="B65" s="74" t="s">
        <v>1790</v>
      </c>
      <c r="C65" s="74" t="s">
        <v>1791</v>
      </c>
      <c r="D65" s="74" t="s">
        <v>1569</v>
      </c>
      <c r="E65" s="74" t="s">
        <v>1570</v>
      </c>
      <c r="F65" s="74" t="s">
        <v>1286</v>
      </c>
      <c r="G65" s="74">
        <v>2020</v>
      </c>
      <c r="H65" s="74">
        <v>2023</v>
      </c>
      <c r="I65" s="74" t="s">
        <v>1792</v>
      </c>
      <c r="J65" s="74" t="s">
        <v>1462</v>
      </c>
      <c r="K65" s="80">
        <v>40810</v>
      </c>
      <c r="L65" s="80">
        <v>0</v>
      </c>
      <c r="M65" s="74" t="s">
        <v>1289</v>
      </c>
      <c r="N65" s="96" t="s">
        <v>167</v>
      </c>
      <c r="O65" s="74"/>
    </row>
    <row r="66" spans="1:15" x14ac:dyDescent="0.2">
      <c r="A66" s="74" t="s">
        <v>1462</v>
      </c>
      <c r="B66" s="74" t="s">
        <v>1809</v>
      </c>
      <c r="C66" s="74" t="s">
        <v>1810</v>
      </c>
      <c r="D66" s="74" t="s">
        <v>1569</v>
      </c>
      <c r="E66" s="74" t="s">
        <v>1570</v>
      </c>
      <c r="F66" s="74" t="s">
        <v>1286</v>
      </c>
      <c r="G66" s="74">
        <v>2020</v>
      </c>
      <c r="H66" s="74">
        <v>2024</v>
      </c>
      <c r="I66" s="74" t="s">
        <v>1811</v>
      </c>
      <c r="J66" s="74" t="s">
        <v>1462</v>
      </c>
      <c r="K66" s="80">
        <v>59998</v>
      </c>
      <c r="L66" s="80">
        <v>0</v>
      </c>
      <c r="M66" s="74" t="s">
        <v>1289</v>
      </c>
      <c r="N66" s="96" t="s">
        <v>167</v>
      </c>
      <c r="O66" s="74"/>
    </row>
    <row r="67" spans="1:15" x14ac:dyDescent="0.2">
      <c r="A67" s="74" t="s">
        <v>1462</v>
      </c>
      <c r="B67" s="74" t="s">
        <v>1916</v>
      </c>
      <c r="C67" s="74" t="s">
        <v>1917</v>
      </c>
      <c r="D67" s="74" t="s">
        <v>1908</v>
      </c>
      <c r="E67" s="74" t="s">
        <v>1909</v>
      </c>
      <c r="F67" s="74" t="s">
        <v>1286</v>
      </c>
      <c r="G67" s="74">
        <v>2021</v>
      </c>
      <c r="H67" s="74">
        <v>2025</v>
      </c>
      <c r="I67" s="74" t="s">
        <v>1918</v>
      </c>
      <c r="J67" s="74" t="s">
        <v>1462</v>
      </c>
      <c r="K67" s="80">
        <v>57380</v>
      </c>
      <c r="L67" s="80">
        <v>0</v>
      </c>
      <c r="M67" s="74" t="s">
        <v>1289</v>
      </c>
      <c r="N67" s="96" t="s">
        <v>167</v>
      </c>
      <c r="O67" s="74"/>
    </row>
    <row r="68" spans="1:15" x14ac:dyDescent="0.2">
      <c r="A68" s="74" t="s">
        <v>1462</v>
      </c>
      <c r="B68" s="74" t="s">
        <v>1935</v>
      </c>
      <c r="C68" s="74" t="s">
        <v>1936</v>
      </c>
      <c r="D68" s="74" t="s">
        <v>1908</v>
      </c>
      <c r="E68" s="74" t="s">
        <v>1909</v>
      </c>
      <c r="F68" s="74" t="s">
        <v>1286</v>
      </c>
      <c r="G68" s="74">
        <v>2021</v>
      </c>
      <c r="H68" s="74">
        <v>2025</v>
      </c>
      <c r="I68" s="74" t="s">
        <v>1937</v>
      </c>
      <c r="J68" s="74" t="s">
        <v>1938</v>
      </c>
      <c r="K68" s="80">
        <v>18748</v>
      </c>
      <c r="L68" s="80">
        <v>0</v>
      </c>
      <c r="M68" s="74" t="s">
        <v>1315</v>
      </c>
      <c r="N68" s="96" t="s">
        <v>167</v>
      </c>
      <c r="O68" s="74"/>
    </row>
    <row r="69" spans="1:15" x14ac:dyDescent="0.2">
      <c r="A69" s="74" t="s">
        <v>1462</v>
      </c>
      <c r="B69" s="74" t="s">
        <v>2029</v>
      </c>
      <c r="C69" s="74" t="s">
        <v>2030</v>
      </c>
      <c r="D69" s="74" t="s">
        <v>1908</v>
      </c>
      <c r="E69" s="74" t="s">
        <v>1909</v>
      </c>
      <c r="F69" s="74" t="s">
        <v>1286</v>
      </c>
      <c r="G69" s="74">
        <v>2021</v>
      </c>
      <c r="H69" s="74">
        <v>2024</v>
      </c>
      <c r="I69" s="74" t="s">
        <v>2031</v>
      </c>
      <c r="J69" s="74" t="s">
        <v>2032</v>
      </c>
      <c r="K69" s="80">
        <v>34400</v>
      </c>
      <c r="L69" s="80">
        <v>0</v>
      </c>
      <c r="M69" s="74" t="s">
        <v>1315</v>
      </c>
      <c r="N69" s="96" t="s">
        <v>167</v>
      </c>
      <c r="O69" s="74"/>
    </row>
    <row r="70" spans="1:15" x14ac:dyDescent="0.2">
      <c r="A70" s="74" t="s">
        <v>1462</v>
      </c>
      <c r="B70" s="74" t="s">
        <v>2127</v>
      </c>
      <c r="C70" s="74" t="s">
        <v>2128</v>
      </c>
      <c r="D70" s="74" t="s">
        <v>1908</v>
      </c>
      <c r="E70" s="74" t="s">
        <v>1909</v>
      </c>
      <c r="F70" s="74" t="s">
        <v>1286</v>
      </c>
      <c r="G70" s="74">
        <v>2021</v>
      </c>
      <c r="H70" s="74">
        <v>2025</v>
      </c>
      <c r="I70" s="74" t="s">
        <v>2129</v>
      </c>
      <c r="J70" s="74" t="s">
        <v>1462</v>
      </c>
      <c r="K70" s="80">
        <v>61325</v>
      </c>
      <c r="L70" s="80">
        <v>0</v>
      </c>
      <c r="M70" s="74" t="s">
        <v>1289</v>
      </c>
      <c r="N70" s="96" t="s">
        <v>167</v>
      </c>
      <c r="O70" s="74"/>
    </row>
    <row r="71" spans="1:15" x14ac:dyDescent="0.2">
      <c r="A71" s="74" t="s">
        <v>1462</v>
      </c>
      <c r="B71" s="74" t="s">
        <v>2134</v>
      </c>
      <c r="C71" s="74" t="s">
        <v>2135</v>
      </c>
      <c r="D71" s="74" t="s">
        <v>1908</v>
      </c>
      <c r="E71" s="74" t="s">
        <v>1909</v>
      </c>
      <c r="F71" s="74" t="s">
        <v>1286</v>
      </c>
      <c r="G71" s="74">
        <v>2021</v>
      </c>
      <c r="H71" s="74">
        <v>2024</v>
      </c>
      <c r="I71" s="74" t="s">
        <v>2136</v>
      </c>
      <c r="J71" s="74" t="s">
        <v>2137</v>
      </c>
      <c r="K71" s="80">
        <v>51765</v>
      </c>
      <c r="L71" s="80">
        <v>0</v>
      </c>
      <c r="M71" s="74" t="s">
        <v>1289</v>
      </c>
      <c r="N71" s="96" t="s">
        <v>167</v>
      </c>
      <c r="O71" s="74"/>
    </row>
    <row r="72" spans="1:15" x14ac:dyDescent="0.2">
      <c r="A72" s="74" t="s">
        <v>1462</v>
      </c>
      <c r="B72" s="74" t="s">
        <v>2224</v>
      </c>
      <c r="C72" s="74" t="s">
        <v>2225</v>
      </c>
      <c r="D72" s="74" t="s">
        <v>1908</v>
      </c>
      <c r="E72" s="74" t="s">
        <v>1909</v>
      </c>
      <c r="F72" s="74" t="s">
        <v>1286</v>
      </c>
      <c r="G72" s="74">
        <v>2021</v>
      </c>
      <c r="H72" s="74">
        <v>2024</v>
      </c>
      <c r="I72" s="74" t="s">
        <v>2226</v>
      </c>
      <c r="J72" s="74" t="s">
        <v>1466</v>
      </c>
      <c r="K72" s="80">
        <v>41825</v>
      </c>
      <c r="L72" s="80">
        <v>0</v>
      </c>
      <c r="M72" s="74" t="s">
        <v>1289</v>
      </c>
      <c r="N72" s="96" t="s">
        <v>167</v>
      </c>
      <c r="O72" s="74"/>
    </row>
    <row r="73" spans="1:15" x14ac:dyDescent="0.2">
      <c r="A73" s="74" t="s">
        <v>1462</v>
      </c>
      <c r="B73" s="74" t="s">
        <v>2381</v>
      </c>
      <c r="C73" s="74" t="s">
        <v>2382</v>
      </c>
      <c r="D73" s="74" t="s">
        <v>2297</v>
      </c>
      <c r="E73" s="74" t="s">
        <v>2298</v>
      </c>
      <c r="F73" s="74" t="s">
        <v>1286</v>
      </c>
      <c r="G73" s="74">
        <v>2022</v>
      </c>
      <c r="H73" s="74">
        <v>2026</v>
      </c>
      <c r="I73" s="74" t="s">
        <v>2383</v>
      </c>
      <c r="J73" s="74" t="s">
        <v>1462</v>
      </c>
      <c r="K73" s="80">
        <v>71670</v>
      </c>
      <c r="L73" s="80">
        <v>0</v>
      </c>
      <c r="M73" s="74" t="s">
        <v>1591</v>
      </c>
      <c r="N73" s="96" t="s">
        <v>167</v>
      </c>
      <c r="O73" s="74"/>
    </row>
    <row r="74" spans="1:15" x14ac:dyDescent="0.2">
      <c r="A74" s="74" t="s">
        <v>1462</v>
      </c>
      <c r="B74" s="74" t="s">
        <v>2488</v>
      </c>
      <c r="C74" s="74" t="s">
        <v>2489</v>
      </c>
      <c r="D74" s="74" t="s">
        <v>2297</v>
      </c>
      <c r="E74" s="74" t="s">
        <v>2298</v>
      </c>
      <c r="F74" s="74" t="s">
        <v>1286</v>
      </c>
      <c r="G74" s="74">
        <v>2022</v>
      </c>
      <c r="H74" s="74">
        <v>2026</v>
      </c>
      <c r="I74" s="74" t="s">
        <v>2490</v>
      </c>
      <c r="J74" s="74" t="s">
        <v>1466</v>
      </c>
      <c r="K74" s="80">
        <v>37500</v>
      </c>
      <c r="L74" s="80">
        <v>0</v>
      </c>
      <c r="M74" s="74" t="s">
        <v>1289</v>
      </c>
      <c r="N74" s="96" t="s">
        <v>167</v>
      </c>
      <c r="O74" s="74"/>
    </row>
    <row r="75" spans="1:15" x14ac:dyDescent="0.2">
      <c r="A75" s="74" t="s">
        <v>1462</v>
      </c>
      <c r="B75" s="74" t="s">
        <v>2542</v>
      </c>
      <c r="C75" s="74" t="s">
        <v>2543</v>
      </c>
      <c r="D75" s="74" t="s">
        <v>2297</v>
      </c>
      <c r="E75" s="74" t="s">
        <v>2298</v>
      </c>
      <c r="F75" s="74" t="s">
        <v>1286</v>
      </c>
      <c r="G75" s="74">
        <v>2022</v>
      </c>
      <c r="H75" s="74">
        <v>2024</v>
      </c>
      <c r="I75" s="74" t="s">
        <v>2544</v>
      </c>
      <c r="J75" s="74" t="s">
        <v>1462</v>
      </c>
      <c r="K75" s="80">
        <v>96208</v>
      </c>
      <c r="L75" s="80">
        <v>0</v>
      </c>
      <c r="M75" s="74" t="s">
        <v>1315</v>
      </c>
      <c r="N75" s="96" t="s">
        <v>167</v>
      </c>
      <c r="O75" s="74"/>
    </row>
    <row r="76" spans="1:15" x14ac:dyDescent="0.2">
      <c r="A76" s="74" t="s">
        <v>1462</v>
      </c>
      <c r="B76" s="74" t="s">
        <v>2558</v>
      </c>
      <c r="C76" s="74" t="s">
        <v>2559</v>
      </c>
      <c r="D76" s="74" t="s">
        <v>2297</v>
      </c>
      <c r="E76" s="74" t="s">
        <v>2298</v>
      </c>
      <c r="F76" s="74" t="s">
        <v>1286</v>
      </c>
      <c r="G76" s="74">
        <v>2022</v>
      </c>
      <c r="H76" s="74">
        <v>2025</v>
      </c>
      <c r="I76" s="74" t="s">
        <v>2560</v>
      </c>
      <c r="J76" s="74" t="s">
        <v>2561</v>
      </c>
      <c r="K76" s="80">
        <v>49425</v>
      </c>
      <c r="L76" s="80">
        <v>0</v>
      </c>
      <c r="M76" s="74" t="s">
        <v>1289</v>
      </c>
      <c r="N76" s="96" t="s">
        <v>167</v>
      </c>
      <c r="O76" s="74"/>
    </row>
    <row r="77" spans="1:15" x14ac:dyDescent="0.2">
      <c r="A77" s="74" t="s">
        <v>1462</v>
      </c>
      <c r="B77" s="74" t="s">
        <v>2636</v>
      </c>
      <c r="C77" s="74" t="s">
        <v>2637</v>
      </c>
      <c r="D77" s="74" t="s">
        <v>2297</v>
      </c>
      <c r="E77" s="74" t="s">
        <v>2298</v>
      </c>
      <c r="F77" s="74" t="s">
        <v>1286</v>
      </c>
      <c r="G77" s="74">
        <v>2022</v>
      </c>
      <c r="H77" s="74">
        <v>2025</v>
      </c>
      <c r="I77" s="74" t="s">
        <v>2638</v>
      </c>
      <c r="J77" s="74" t="s">
        <v>2639</v>
      </c>
      <c r="K77" s="80">
        <v>37080</v>
      </c>
      <c r="L77" s="80">
        <v>0</v>
      </c>
      <c r="M77" s="74" t="s">
        <v>1315</v>
      </c>
      <c r="N77" s="96" t="s">
        <v>167</v>
      </c>
      <c r="O77" s="74"/>
    </row>
    <row r="78" spans="1:15" x14ac:dyDescent="0.2">
      <c r="A78" s="74" t="s">
        <v>1462</v>
      </c>
      <c r="B78" s="74" t="s">
        <v>2757</v>
      </c>
      <c r="C78" s="74" t="s">
        <v>2758</v>
      </c>
      <c r="D78" s="74" t="s">
        <v>2642</v>
      </c>
      <c r="E78" s="74" t="s">
        <v>2643</v>
      </c>
      <c r="F78" s="74" t="s">
        <v>1286</v>
      </c>
      <c r="G78" s="74">
        <v>2023</v>
      </c>
      <c r="H78" s="74">
        <v>2027</v>
      </c>
      <c r="I78" s="74" t="s">
        <v>2759</v>
      </c>
      <c r="J78" s="74" t="s">
        <v>1462</v>
      </c>
      <c r="K78" s="80">
        <v>12390</v>
      </c>
      <c r="L78" s="80">
        <v>0</v>
      </c>
      <c r="M78" s="74" t="s">
        <v>1289</v>
      </c>
      <c r="N78" s="96" t="s">
        <v>167</v>
      </c>
      <c r="O78" s="74"/>
    </row>
    <row r="79" spans="1:15" x14ac:dyDescent="0.2">
      <c r="A79" s="74" t="s">
        <v>1462</v>
      </c>
      <c r="B79" s="74" t="s">
        <v>2824</v>
      </c>
      <c r="C79" s="74" t="s">
        <v>2825</v>
      </c>
      <c r="D79" s="74" t="s">
        <v>2642</v>
      </c>
      <c r="E79" s="74" t="s">
        <v>2643</v>
      </c>
      <c r="F79" s="74" t="s">
        <v>1286</v>
      </c>
      <c r="G79" s="74">
        <v>2023</v>
      </c>
      <c r="H79" s="74">
        <v>2026</v>
      </c>
      <c r="I79" s="74" t="s">
        <v>2826</v>
      </c>
      <c r="J79" s="74" t="s">
        <v>2827</v>
      </c>
      <c r="K79" s="80">
        <v>22710</v>
      </c>
      <c r="L79" s="80">
        <v>0</v>
      </c>
      <c r="M79" s="74" t="s">
        <v>1315</v>
      </c>
      <c r="N79" s="96" t="s">
        <v>167</v>
      </c>
      <c r="O79" s="74"/>
    </row>
    <row r="80" spans="1:15" x14ac:dyDescent="0.2">
      <c r="A80" s="74" t="s">
        <v>1462</v>
      </c>
      <c r="B80" s="74" t="s">
        <v>2876</v>
      </c>
      <c r="C80" s="74" t="s">
        <v>2877</v>
      </c>
      <c r="D80" s="74" t="s">
        <v>2642</v>
      </c>
      <c r="E80" s="74" t="s">
        <v>2643</v>
      </c>
      <c r="F80" s="74" t="s">
        <v>1286</v>
      </c>
      <c r="G80" s="74">
        <v>2023</v>
      </c>
      <c r="H80" s="74">
        <v>2026</v>
      </c>
      <c r="I80" s="74" t="s">
        <v>2878</v>
      </c>
      <c r="J80" s="74" t="s">
        <v>2879</v>
      </c>
      <c r="K80" s="80">
        <v>12308</v>
      </c>
      <c r="L80" s="80">
        <v>0</v>
      </c>
      <c r="M80" s="74" t="s">
        <v>1315</v>
      </c>
      <c r="N80" s="96" t="s">
        <v>167</v>
      </c>
      <c r="O80" s="74"/>
    </row>
    <row r="81" spans="1:15" x14ac:dyDescent="0.2">
      <c r="A81" s="74" t="s">
        <v>1462</v>
      </c>
      <c r="B81" s="74" t="s">
        <v>2963</v>
      </c>
      <c r="C81" s="74" t="s">
        <v>2964</v>
      </c>
      <c r="D81" s="74" t="s">
        <v>2642</v>
      </c>
      <c r="E81" s="74" t="s">
        <v>2643</v>
      </c>
      <c r="F81" s="74" t="s">
        <v>1286</v>
      </c>
      <c r="G81" s="74">
        <v>2023</v>
      </c>
      <c r="H81" s="74">
        <v>2027</v>
      </c>
      <c r="I81" s="74" t="s">
        <v>2965</v>
      </c>
      <c r="J81" s="74" t="s">
        <v>1462</v>
      </c>
      <c r="K81" s="80">
        <v>19455</v>
      </c>
      <c r="L81" s="80">
        <v>0</v>
      </c>
      <c r="M81" s="74" t="s">
        <v>1315</v>
      </c>
      <c r="N81" s="96" t="s">
        <v>167</v>
      </c>
      <c r="O81" s="74"/>
    </row>
    <row r="82" spans="1:15" x14ac:dyDescent="0.2">
      <c r="A82" s="74" t="s">
        <v>1290</v>
      </c>
      <c r="B82" s="74" t="s">
        <v>1282</v>
      </c>
      <c r="C82" s="74" t="s">
        <v>1283</v>
      </c>
      <c r="D82" s="74" t="s">
        <v>1284</v>
      </c>
      <c r="E82" s="74" t="s">
        <v>1285</v>
      </c>
      <c r="F82" s="74" t="s">
        <v>1286</v>
      </c>
      <c r="G82" s="74">
        <v>2019</v>
      </c>
      <c r="H82" s="74">
        <v>2023</v>
      </c>
      <c r="I82" s="74" t="s">
        <v>1287</v>
      </c>
      <c r="J82" s="74" t="s">
        <v>1288</v>
      </c>
      <c r="K82" s="80">
        <v>9300</v>
      </c>
      <c r="L82" s="80">
        <v>0</v>
      </c>
      <c r="M82" s="74" t="s">
        <v>1289</v>
      </c>
      <c r="N82" s="96" t="s">
        <v>167</v>
      </c>
      <c r="O82" s="74"/>
    </row>
    <row r="83" spans="1:15" x14ac:dyDescent="0.2">
      <c r="A83" s="74" t="s">
        <v>1290</v>
      </c>
      <c r="B83" s="74" t="s">
        <v>1311</v>
      </c>
      <c r="C83" s="74" t="s">
        <v>1312</v>
      </c>
      <c r="D83" s="74" t="s">
        <v>1284</v>
      </c>
      <c r="E83" s="74" t="s">
        <v>1285</v>
      </c>
      <c r="F83" s="74" t="s">
        <v>1286</v>
      </c>
      <c r="G83" s="74">
        <v>2019</v>
      </c>
      <c r="H83" s="74">
        <v>2023</v>
      </c>
      <c r="I83" s="74" t="s">
        <v>1313</v>
      </c>
      <c r="J83" s="74" t="s">
        <v>1314</v>
      </c>
      <c r="K83" s="80">
        <v>12977</v>
      </c>
      <c r="L83" s="80">
        <v>0</v>
      </c>
      <c r="M83" s="74" t="s">
        <v>1315</v>
      </c>
      <c r="N83" s="96" t="s">
        <v>167</v>
      </c>
      <c r="O83" s="74"/>
    </row>
    <row r="84" spans="1:15" x14ac:dyDescent="0.2">
      <c r="A84" s="74" t="s">
        <v>1290</v>
      </c>
      <c r="B84" s="74" t="s">
        <v>1333</v>
      </c>
      <c r="C84" s="74" t="s">
        <v>1334</v>
      </c>
      <c r="D84" s="74" t="s">
        <v>1284</v>
      </c>
      <c r="E84" s="74" t="s">
        <v>1285</v>
      </c>
      <c r="F84" s="74" t="s">
        <v>1286</v>
      </c>
      <c r="G84" s="74">
        <v>2019</v>
      </c>
      <c r="H84" s="74">
        <v>2023</v>
      </c>
      <c r="I84" s="74" t="s">
        <v>1335</v>
      </c>
      <c r="J84" s="74" t="s">
        <v>1290</v>
      </c>
      <c r="K84" s="80">
        <v>29323</v>
      </c>
      <c r="L84" s="80">
        <v>0</v>
      </c>
      <c r="M84" s="74" t="s">
        <v>1315</v>
      </c>
      <c r="N84" s="96" t="s">
        <v>167</v>
      </c>
      <c r="O84" s="74"/>
    </row>
    <row r="85" spans="1:15" x14ac:dyDescent="0.2">
      <c r="A85" s="74" t="s">
        <v>1290</v>
      </c>
      <c r="B85" s="74" t="s">
        <v>1383</v>
      </c>
      <c r="C85" s="74" t="s">
        <v>1384</v>
      </c>
      <c r="D85" s="74" t="s">
        <v>1284</v>
      </c>
      <c r="E85" s="74" t="s">
        <v>1285</v>
      </c>
      <c r="F85" s="74" t="s">
        <v>1286</v>
      </c>
      <c r="G85" s="74">
        <v>2019</v>
      </c>
      <c r="H85" s="74">
        <v>2023</v>
      </c>
      <c r="I85" s="74" t="s">
        <v>1385</v>
      </c>
      <c r="J85" s="74" t="s">
        <v>1290</v>
      </c>
      <c r="K85" s="80">
        <v>29971</v>
      </c>
      <c r="L85" s="80">
        <v>0</v>
      </c>
      <c r="M85" s="74" t="s">
        <v>1289</v>
      </c>
      <c r="N85" s="96" t="s">
        <v>167</v>
      </c>
      <c r="O85" s="74"/>
    </row>
    <row r="86" spans="1:15" x14ac:dyDescent="0.2">
      <c r="A86" s="74" t="s">
        <v>1290</v>
      </c>
      <c r="B86" s="74" t="s">
        <v>1418</v>
      </c>
      <c r="C86" s="74" t="s">
        <v>1419</v>
      </c>
      <c r="D86" s="74" t="s">
        <v>1284</v>
      </c>
      <c r="E86" s="74" t="s">
        <v>1285</v>
      </c>
      <c r="F86" s="74" t="s">
        <v>1286</v>
      </c>
      <c r="G86" s="74">
        <v>2019</v>
      </c>
      <c r="H86" s="74">
        <v>2023</v>
      </c>
      <c r="I86" s="74" t="s">
        <v>1420</v>
      </c>
      <c r="J86" s="74" t="s">
        <v>1421</v>
      </c>
      <c r="K86" s="80">
        <v>3311</v>
      </c>
      <c r="L86" s="80">
        <v>0</v>
      </c>
      <c r="M86" s="74" t="s">
        <v>1289</v>
      </c>
      <c r="N86" s="96" t="s">
        <v>167</v>
      </c>
      <c r="O86" s="74"/>
    </row>
    <row r="87" spans="1:15" x14ac:dyDescent="0.2">
      <c r="A87" s="74" t="s">
        <v>1290</v>
      </c>
      <c r="B87" s="74" t="s">
        <v>1434</v>
      </c>
      <c r="C87" s="74" t="s">
        <v>1435</v>
      </c>
      <c r="D87" s="74" t="s">
        <v>1284</v>
      </c>
      <c r="E87" s="74" t="s">
        <v>1285</v>
      </c>
      <c r="F87" s="74" t="s">
        <v>1286</v>
      </c>
      <c r="G87" s="74">
        <v>2019</v>
      </c>
      <c r="H87" s="74">
        <v>2023</v>
      </c>
      <c r="I87" s="74" t="s">
        <v>1436</v>
      </c>
      <c r="J87" s="74" t="s">
        <v>1290</v>
      </c>
      <c r="K87" s="80">
        <v>9145</v>
      </c>
      <c r="L87" s="80">
        <v>0</v>
      </c>
      <c r="M87" s="74" t="s">
        <v>1289</v>
      </c>
      <c r="N87" s="96" t="s">
        <v>167</v>
      </c>
      <c r="O87" s="74"/>
    </row>
    <row r="88" spans="1:15" x14ac:dyDescent="0.2">
      <c r="A88" s="74" t="s">
        <v>1290</v>
      </c>
      <c r="B88" s="74" t="s">
        <v>1451</v>
      </c>
      <c r="C88" s="74" t="s">
        <v>1452</v>
      </c>
      <c r="D88" s="74" t="s">
        <v>1284</v>
      </c>
      <c r="E88" s="74" t="s">
        <v>1285</v>
      </c>
      <c r="F88" s="74" t="s">
        <v>1286</v>
      </c>
      <c r="G88" s="74">
        <v>2019</v>
      </c>
      <c r="H88" s="74">
        <v>2023</v>
      </c>
      <c r="I88" s="74" t="s">
        <v>1453</v>
      </c>
      <c r="J88" s="74" t="s">
        <v>1454</v>
      </c>
      <c r="K88" s="80">
        <v>19265</v>
      </c>
      <c r="L88" s="80">
        <v>0</v>
      </c>
      <c r="M88" s="74" t="s">
        <v>1315</v>
      </c>
      <c r="N88" s="96" t="s">
        <v>167</v>
      </c>
      <c r="O88" s="74"/>
    </row>
    <row r="89" spans="1:15" x14ac:dyDescent="0.2">
      <c r="A89" s="74" t="s">
        <v>1290</v>
      </c>
      <c r="B89" s="74" t="s">
        <v>1578</v>
      </c>
      <c r="C89" s="74" t="s">
        <v>1579</v>
      </c>
      <c r="D89" s="74" t="s">
        <v>1569</v>
      </c>
      <c r="E89" s="74" t="s">
        <v>1570</v>
      </c>
      <c r="F89" s="74" t="s">
        <v>1286</v>
      </c>
      <c r="G89" s="74">
        <v>2020</v>
      </c>
      <c r="H89" s="74">
        <v>2024</v>
      </c>
      <c r="I89" s="74" t="s">
        <v>1580</v>
      </c>
      <c r="J89" s="74" t="s">
        <v>1290</v>
      </c>
      <c r="K89" s="80">
        <v>60000</v>
      </c>
      <c r="L89" s="80">
        <v>0</v>
      </c>
      <c r="M89" s="74" t="s">
        <v>1289</v>
      </c>
      <c r="N89" s="96" t="s">
        <v>167</v>
      </c>
      <c r="O89" s="74"/>
    </row>
    <row r="90" spans="1:15" x14ac:dyDescent="0.2">
      <c r="A90" s="74" t="s">
        <v>1290</v>
      </c>
      <c r="B90" s="74" t="s">
        <v>1581</v>
      </c>
      <c r="C90" s="74" t="s">
        <v>1582</v>
      </c>
      <c r="D90" s="74" t="s">
        <v>1569</v>
      </c>
      <c r="E90" s="74" t="s">
        <v>1570</v>
      </c>
      <c r="F90" s="74" t="s">
        <v>1286</v>
      </c>
      <c r="G90" s="74">
        <v>2020</v>
      </c>
      <c r="H90" s="74">
        <v>2023</v>
      </c>
      <c r="I90" s="74" t="s">
        <v>1583</v>
      </c>
      <c r="J90" s="74" t="s">
        <v>1584</v>
      </c>
      <c r="K90" s="80">
        <v>15000</v>
      </c>
      <c r="L90" s="80">
        <v>0</v>
      </c>
      <c r="M90" s="74" t="s">
        <v>1289</v>
      </c>
      <c r="N90" s="96" t="s">
        <v>167</v>
      </c>
      <c r="O90" s="74"/>
    </row>
    <row r="91" spans="1:15" x14ac:dyDescent="0.2">
      <c r="A91" s="74" t="s">
        <v>1290</v>
      </c>
      <c r="B91" s="74" t="s">
        <v>1616</v>
      </c>
      <c r="C91" s="74" t="s">
        <v>1617</v>
      </c>
      <c r="D91" s="74" t="s">
        <v>1569</v>
      </c>
      <c r="E91" s="74" t="s">
        <v>1570</v>
      </c>
      <c r="F91" s="74" t="s">
        <v>1286</v>
      </c>
      <c r="G91" s="74">
        <v>2020</v>
      </c>
      <c r="H91" s="74">
        <v>2024</v>
      </c>
      <c r="I91" s="74" t="s">
        <v>1618</v>
      </c>
      <c r="J91" s="74" t="s">
        <v>1619</v>
      </c>
      <c r="K91" s="80">
        <v>30686</v>
      </c>
      <c r="L91" s="80">
        <v>0</v>
      </c>
      <c r="M91" s="74" t="s">
        <v>1289</v>
      </c>
      <c r="N91" s="96" t="s">
        <v>167</v>
      </c>
      <c r="O91" s="74"/>
    </row>
    <row r="92" spans="1:15" x14ac:dyDescent="0.2">
      <c r="A92" s="74" t="s">
        <v>1290</v>
      </c>
      <c r="B92" s="74" t="s">
        <v>1620</v>
      </c>
      <c r="C92" s="74" t="s">
        <v>1621</v>
      </c>
      <c r="D92" s="74" t="s">
        <v>1569</v>
      </c>
      <c r="E92" s="74" t="s">
        <v>1570</v>
      </c>
      <c r="F92" s="74" t="s">
        <v>1286</v>
      </c>
      <c r="G92" s="74">
        <v>2020</v>
      </c>
      <c r="H92" s="74">
        <v>2023</v>
      </c>
      <c r="I92" s="74" t="s">
        <v>1622</v>
      </c>
      <c r="J92" s="74" t="s">
        <v>1623</v>
      </c>
      <c r="K92" s="80">
        <v>25750</v>
      </c>
      <c r="L92" s="80">
        <v>0</v>
      </c>
      <c r="M92" s="74" t="s">
        <v>1315</v>
      </c>
      <c r="N92" s="96" t="s">
        <v>167</v>
      </c>
      <c r="O92" s="74"/>
    </row>
    <row r="93" spans="1:15" x14ac:dyDescent="0.2">
      <c r="A93" s="74" t="s">
        <v>1290</v>
      </c>
      <c r="B93" s="74" t="s">
        <v>1624</v>
      </c>
      <c r="C93" s="74" t="s">
        <v>1625</v>
      </c>
      <c r="D93" s="74" t="s">
        <v>1569</v>
      </c>
      <c r="E93" s="74" t="s">
        <v>1570</v>
      </c>
      <c r="F93" s="74" t="s">
        <v>1286</v>
      </c>
      <c r="G93" s="74">
        <v>2020</v>
      </c>
      <c r="H93" s="74">
        <v>2024</v>
      </c>
      <c r="I93" s="74" t="s">
        <v>1626</v>
      </c>
      <c r="J93" s="74" t="s">
        <v>1627</v>
      </c>
      <c r="K93" s="80">
        <v>27500</v>
      </c>
      <c r="L93" s="80">
        <v>0</v>
      </c>
      <c r="M93" s="74" t="s">
        <v>1289</v>
      </c>
      <c r="N93" s="96" t="s">
        <v>167</v>
      </c>
      <c r="O93" s="74"/>
    </row>
    <row r="94" spans="1:15" x14ac:dyDescent="0.2">
      <c r="A94" s="74" t="s">
        <v>1290</v>
      </c>
      <c r="B94" s="74" t="s">
        <v>1648</v>
      </c>
      <c r="C94" s="74" t="s">
        <v>1649</v>
      </c>
      <c r="D94" s="74" t="s">
        <v>1569</v>
      </c>
      <c r="E94" s="74" t="s">
        <v>1570</v>
      </c>
      <c r="F94" s="74" t="s">
        <v>1286</v>
      </c>
      <c r="G94" s="74">
        <v>2020</v>
      </c>
      <c r="H94" s="74">
        <v>2024</v>
      </c>
      <c r="I94" s="74" t="s">
        <v>1650</v>
      </c>
      <c r="J94" s="74" t="s">
        <v>1651</v>
      </c>
      <c r="K94" s="80">
        <v>32180</v>
      </c>
      <c r="L94" s="80">
        <v>0</v>
      </c>
      <c r="M94" s="74" t="s">
        <v>1289</v>
      </c>
      <c r="N94" s="96" t="s">
        <v>167</v>
      </c>
      <c r="O94" s="74"/>
    </row>
    <row r="95" spans="1:15" x14ac:dyDescent="0.2">
      <c r="A95" s="74" t="s">
        <v>1290</v>
      </c>
      <c r="B95" s="74" t="s">
        <v>1672</v>
      </c>
      <c r="C95" s="74" t="s">
        <v>1673</v>
      </c>
      <c r="D95" s="74" t="s">
        <v>1569</v>
      </c>
      <c r="E95" s="74" t="s">
        <v>1570</v>
      </c>
      <c r="F95" s="74" t="s">
        <v>1286</v>
      </c>
      <c r="G95" s="74">
        <v>2020</v>
      </c>
      <c r="H95" s="74">
        <v>2023</v>
      </c>
      <c r="I95" s="74" t="s">
        <v>1674</v>
      </c>
      <c r="J95" s="74" t="s">
        <v>1290</v>
      </c>
      <c r="K95" s="80">
        <v>62040</v>
      </c>
      <c r="L95" s="80">
        <v>0</v>
      </c>
      <c r="M95" s="74" t="s">
        <v>1289</v>
      </c>
      <c r="N95" s="96" t="s">
        <v>167</v>
      </c>
      <c r="O95" s="74"/>
    </row>
    <row r="96" spans="1:15" x14ac:dyDescent="0.2">
      <c r="A96" s="74" t="s">
        <v>1290</v>
      </c>
      <c r="B96" s="74" t="s">
        <v>1715</v>
      </c>
      <c r="C96" s="74" t="s">
        <v>1716</v>
      </c>
      <c r="D96" s="74" t="s">
        <v>1569</v>
      </c>
      <c r="E96" s="74" t="s">
        <v>1570</v>
      </c>
      <c r="F96" s="74" t="s">
        <v>1286</v>
      </c>
      <c r="G96" s="74">
        <v>2020</v>
      </c>
      <c r="H96" s="74">
        <v>2024</v>
      </c>
      <c r="I96" s="74" t="s">
        <v>1717</v>
      </c>
      <c r="J96" s="74" t="s">
        <v>1718</v>
      </c>
      <c r="K96" s="80">
        <v>29270</v>
      </c>
      <c r="L96" s="80">
        <v>0</v>
      </c>
      <c r="M96" s="74" t="s">
        <v>1315</v>
      </c>
      <c r="N96" s="96" t="s">
        <v>167</v>
      </c>
      <c r="O96" s="74"/>
    </row>
    <row r="97" spans="1:15" x14ac:dyDescent="0.2">
      <c r="A97" s="74" t="s">
        <v>1290</v>
      </c>
      <c r="B97" s="74" t="s">
        <v>1991</v>
      </c>
      <c r="C97" s="74" t="s">
        <v>1992</v>
      </c>
      <c r="D97" s="74" t="s">
        <v>1908</v>
      </c>
      <c r="E97" s="74" t="s">
        <v>1909</v>
      </c>
      <c r="F97" s="74" t="s">
        <v>1286</v>
      </c>
      <c r="G97" s="74">
        <v>2021</v>
      </c>
      <c r="H97" s="74">
        <v>2025</v>
      </c>
      <c r="I97" s="74" t="s">
        <v>1993</v>
      </c>
      <c r="J97" s="74" t="s">
        <v>1290</v>
      </c>
      <c r="K97" s="80">
        <v>55404</v>
      </c>
      <c r="L97" s="80">
        <v>0</v>
      </c>
      <c r="M97" s="74" t="s">
        <v>1289</v>
      </c>
      <c r="N97" s="96" t="s">
        <v>167</v>
      </c>
      <c r="O97" s="74"/>
    </row>
    <row r="98" spans="1:15" x14ac:dyDescent="0.2">
      <c r="A98" s="74" t="s">
        <v>1290</v>
      </c>
      <c r="B98" s="74" t="s">
        <v>2056</v>
      </c>
      <c r="C98" s="74" t="s">
        <v>2057</v>
      </c>
      <c r="D98" s="74" t="s">
        <v>1908</v>
      </c>
      <c r="E98" s="74" t="s">
        <v>1909</v>
      </c>
      <c r="F98" s="74" t="s">
        <v>1286</v>
      </c>
      <c r="G98" s="74">
        <v>2021</v>
      </c>
      <c r="H98" s="74">
        <v>2025</v>
      </c>
      <c r="I98" s="74" t="s">
        <v>2058</v>
      </c>
      <c r="J98" s="74" t="s">
        <v>1290</v>
      </c>
      <c r="K98" s="80">
        <v>57122</v>
      </c>
      <c r="L98" s="80">
        <v>0</v>
      </c>
      <c r="M98" s="74" t="s">
        <v>1315</v>
      </c>
      <c r="N98" s="96" t="s">
        <v>167</v>
      </c>
      <c r="O98" s="74"/>
    </row>
    <row r="99" spans="1:15" x14ac:dyDescent="0.2">
      <c r="A99" s="74" t="s">
        <v>1290</v>
      </c>
      <c r="B99" s="74" t="s">
        <v>2059</v>
      </c>
      <c r="C99" s="74" t="s">
        <v>2060</v>
      </c>
      <c r="D99" s="74" t="s">
        <v>1908</v>
      </c>
      <c r="E99" s="74" t="s">
        <v>1909</v>
      </c>
      <c r="F99" s="74" t="s">
        <v>1286</v>
      </c>
      <c r="G99" s="74">
        <v>2021</v>
      </c>
      <c r="H99" s="74">
        <v>2025</v>
      </c>
      <c r="I99" s="74" t="s">
        <v>2061</v>
      </c>
      <c r="J99" s="74" t="s">
        <v>1290</v>
      </c>
      <c r="K99" s="80">
        <v>52392</v>
      </c>
      <c r="L99" s="80">
        <v>0</v>
      </c>
      <c r="M99" s="74" t="s">
        <v>1289</v>
      </c>
      <c r="N99" s="96" t="s">
        <v>167</v>
      </c>
      <c r="O99" s="74"/>
    </row>
    <row r="100" spans="1:15" x14ac:dyDescent="0.2">
      <c r="A100" s="74" t="s">
        <v>1290</v>
      </c>
      <c r="B100" s="74" t="s">
        <v>2093</v>
      </c>
      <c r="C100" s="74" t="s">
        <v>2094</v>
      </c>
      <c r="D100" s="74" t="s">
        <v>1908</v>
      </c>
      <c r="E100" s="74" t="s">
        <v>1909</v>
      </c>
      <c r="F100" s="74" t="s">
        <v>1286</v>
      </c>
      <c r="G100" s="74">
        <v>2021</v>
      </c>
      <c r="H100" s="74">
        <v>2024</v>
      </c>
      <c r="I100" s="74" t="s">
        <v>2095</v>
      </c>
      <c r="J100" s="74" t="s">
        <v>2096</v>
      </c>
      <c r="K100" s="80">
        <v>33475</v>
      </c>
      <c r="L100" s="80">
        <v>0</v>
      </c>
      <c r="M100" s="74" t="s">
        <v>1315</v>
      </c>
      <c r="N100" s="96" t="s">
        <v>167</v>
      </c>
      <c r="O100" s="74"/>
    </row>
    <row r="101" spans="1:15" x14ac:dyDescent="0.2">
      <c r="A101" s="74" t="s">
        <v>1290</v>
      </c>
      <c r="B101" s="74" t="s">
        <v>2100</v>
      </c>
      <c r="C101" s="74" t="s">
        <v>2101</v>
      </c>
      <c r="D101" s="74" t="s">
        <v>1908</v>
      </c>
      <c r="E101" s="74" t="s">
        <v>1909</v>
      </c>
      <c r="F101" s="74" t="s">
        <v>1286</v>
      </c>
      <c r="G101" s="74">
        <v>2021</v>
      </c>
      <c r="H101" s="74">
        <v>2024</v>
      </c>
      <c r="I101" s="74" t="s">
        <v>2102</v>
      </c>
      <c r="J101" s="74" t="s">
        <v>1290</v>
      </c>
      <c r="K101" s="80">
        <v>81345</v>
      </c>
      <c r="L101" s="80">
        <v>0</v>
      </c>
      <c r="M101" s="74" t="s">
        <v>1289</v>
      </c>
      <c r="N101" s="96" t="s">
        <v>167</v>
      </c>
      <c r="O101" s="74"/>
    </row>
    <row r="102" spans="1:15" x14ac:dyDescent="0.2">
      <c r="A102" s="74" t="s">
        <v>1290</v>
      </c>
      <c r="B102" s="74" t="s">
        <v>2124</v>
      </c>
      <c r="C102" s="74" t="s">
        <v>2125</v>
      </c>
      <c r="D102" s="74" t="s">
        <v>1908</v>
      </c>
      <c r="E102" s="74" t="s">
        <v>1909</v>
      </c>
      <c r="F102" s="74" t="s">
        <v>1286</v>
      </c>
      <c r="G102" s="74">
        <v>2021</v>
      </c>
      <c r="H102" s="74">
        <v>2025</v>
      </c>
      <c r="I102" s="74" t="s">
        <v>2126</v>
      </c>
      <c r="J102" s="74" t="s">
        <v>1290</v>
      </c>
      <c r="K102" s="80">
        <v>57000</v>
      </c>
      <c r="L102" s="80">
        <v>0</v>
      </c>
      <c r="M102" s="74" t="s">
        <v>1289</v>
      </c>
      <c r="N102" s="96" t="s">
        <v>167</v>
      </c>
      <c r="O102" s="74"/>
    </row>
    <row r="103" spans="1:15" x14ac:dyDescent="0.2">
      <c r="A103" s="74" t="s">
        <v>1290</v>
      </c>
      <c r="B103" s="74" t="s">
        <v>2141</v>
      </c>
      <c r="C103" s="74" t="s">
        <v>2142</v>
      </c>
      <c r="D103" s="74" t="s">
        <v>1908</v>
      </c>
      <c r="E103" s="74" t="s">
        <v>1909</v>
      </c>
      <c r="F103" s="74" t="s">
        <v>1286</v>
      </c>
      <c r="G103" s="74">
        <v>2021</v>
      </c>
      <c r="H103" s="74">
        <v>2025</v>
      </c>
      <c r="I103" s="74" t="s">
        <v>2143</v>
      </c>
      <c r="J103" s="74" t="s">
        <v>1290</v>
      </c>
      <c r="K103" s="80">
        <v>50113</v>
      </c>
      <c r="L103" s="80">
        <v>0</v>
      </c>
      <c r="M103" s="74" t="s">
        <v>1289</v>
      </c>
      <c r="N103" s="96" t="s">
        <v>167</v>
      </c>
      <c r="O103" s="74"/>
    </row>
    <row r="104" spans="1:15" x14ac:dyDescent="0.2">
      <c r="A104" s="74" t="s">
        <v>1290</v>
      </c>
      <c r="B104" s="74" t="s">
        <v>2172</v>
      </c>
      <c r="C104" s="74" t="s">
        <v>2173</v>
      </c>
      <c r="D104" s="74" t="s">
        <v>1908</v>
      </c>
      <c r="E104" s="74" t="s">
        <v>1909</v>
      </c>
      <c r="F104" s="74" t="s">
        <v>1286</v>
      </c>
      <c r="G104" s="74">
        <v>2021</v>
      </c>
      <c r="H104" s="74">
        <v>2025</v>
      </c>
      <c r="I104" s="74" t="s">
        <v>2174</v>
      </c>
      <c r="J104" s="74" t="s">
        <v>1454</v>
      </c>
      <c r="K104" s="80">
        <v>45500</v>
      </c>
      <c r="L104" s="80">
        <v>0</v>
      </c>
      <c r="M104" s="74" t="s">
        <v>1315</v>
      </c>
      <c r="N104" s="96" t="s">
        <v>167</v>
      </c>
      <c r="O104" s="74"/>
    </row>
    <row r="105" spans="1:15" x14ac:dyDescent="0.2">
      <c r="A105" s="74" t="s">
        <v>1290</v>
      </c>
      <c r="B105" s="74" t="s">
        <v>2196</v>
      </c>
      <c r="C105" s="74" t="s">
        <v>2197</v>
      </c>
      <c r="D105" s="74" t="s">
        <v>1908</v>
      </c>
      <c r="E105" s="74" t="s">
        <v>1909</v>
      </c>
      <c r="F105" s="74" t="s">
        <v>1286</v>
      </c>
      <c r="G105" s="74">
        <v>2021</v>
      </c>
      <c r="H105" s="74">
        <v>2025</v>
      </c>
      <c r="I105" s="74" t="s">
        <v>2198</v>
      </c>
      <c r="J105" s="74" t="s">
        <v>2199</v>
      </c>
      <c r="K105" s="80">
        <v>55328</v>
      </c>
      <c r="L105" s="80">
        <v>0</v>
      </c>
      <c r="M105" s="74" t="s">
        <v>1315</v>
      </c>
      <c r="N105" s="96" t="s">
        <v>167</v>
      </c>
      <c r="O105" s="74"/>
    </row>
    <row r="106" spans="1:15" x14ac:dyDescent="0.2">
      <c r="A106" s="74" t="s">
        <v>1290</v>
      </c>
      <c r="B106" s="74" t="s">
        <v>2304</v>
      </c>
      <c r="C106" s="74" t="s">
        <v>2305</v>
      </c>
      <c r="D106" s="74" t="s">
        <v>2297</v>
      </c>
      <c r="E106" s="74" t="s">
        <v>2298</v>
      </c>
      <c r="F106" s="74" t="s">
        <v>1286</v>
      </c>
      <c r="G106" s="74">
        <v>2022</v>
      </c>
      <c r="H106" s="74">
        <v>2025</v>
      </c>
      <c r="I106" s="74" t="s">
        <v>2306</v>
      </c>
      <c r="J106" s="74" t="s">
        <v>1290</v>
      </c>
      <c r="K106" s="80">
        <v>75101</v>
      </c>
      <c r="L106" s="80">
        <v>0</v>
      </c>
      <c r="M106" s="74" t="s">
        <v>1289</v>
      </c>
      <c r="N106" s="96" t="s">
        <v>167</v>
      </c>
      <c r="O106" s="74"/>
    </row>
    <row r="107" spans="1:15" x14ac:dyDescent="0.2">
      <c r="A107" s="74" t="s">
        <v>1290</v>
      </c>
      <c r="B107" s="74" t="s">
        <v>2337</v>
      </c>
      <c r="C107" s="74" t="s">
        <v>2338</v>
      </c>
      <c r="D107" s="74" t="s">
        <v>2297</v>
      </c>
      <c r="E107" s="74" t="s">
        <v>2298</v>
      </c>
      <c r="F107" s="74" t="s">
        <v>1286</v>
      </c>
      <c r="G107" s="74">
        <v>2022</v>
      </c>
      <c r="H107" s="74">
        <v>2026</v>
      </c>
      <c r="I107" s="74" t="s">
        <v>2339</v>
      </c>
      <c r="J107" s="74" t="s">
        <v>2340</v>
      </c>
      <c r="K107" s="80">
        <v>14665</v>
      </c>
      <c r="L107" s="80">
        <v>0</v>
      </c>
      <c r="M107" s="74" t="s">
        <v>1315</v>
      </c>
      <c r="N107" s="96" t="s">
        <v>167</v>
      </c>
      <c r="O107" s="74"/>
    </row>
    <row r="108" spans="1:15" x14ac:dyDescent="0.2">
      <c r="A108" s="74" t="s">
        <v>1290</v>
      </c>
      <c r="B108" s="74" t="s">
        <v>2405</v>
      </c>
      <c r="C108" s="74" t="s">
        <v>2406</v>
      </c>
      <c r="D108" s="74" t="s">
        <v>2297</v>
      </c>
      <c r="E108" s="74" t="s">
        <v>2298</v>
      </c>
      <c r="F108" s="74" t="s">
        <v>1286</v>
      </c>
      <c r="G108" s="74">
        <v>2022</v>
      </c>
      <c r="H108" s="74">
        <v>2025</v>
      </c>
      <c r="I108" s="74" t="s">
        <v>2407</v>
      </c>
      <c r="J108" s="74" t="s">
        <v>2408</v>
      </c>
      <c r="K108" s="80">
        <v>45975</v>
      </c>
      <c r="L108" s="80">
        <v>0</v>
      </c>
      <c r="M108" s="74" t="s">
        <v>1315</v>
      </c>
      <c r="N108" s="96" t="s">
        <v>167</v>
      </c>
      <c r="O108" s="74"/>
    </row>
    <row r="109" spans="1:15" x14ac:dyDescent="0.2">
      <c r="A109" s="74" t="s">
        <v>1290</v>
      </c>
      <c r="B109" s="74" t="s">
        <v>2409</v>
      </c>
      <c r="C109" s="74" t="s">
        <v>2410</v>
      </c>
      <c r="D109" s="74" t="s">
        <v>2297</v>
      </c>
      <c r="E109" s="74" t="s">
        <v>2298</v>
      </c>
      <c r="F109" s="74" t="s">
        <v>1286</v>
      </c>
      <c r="G109" s="74">
        <v>2022</v>
      </c>
      <c r="H109" s="74">
        <v>2025</v>
      </c>
      <c r="I109" s="74" t="s">
        <v>2411</v>
      </c>
      <c r="J109" s="74" t="s">
        <v>2412</v>
      </c>
      <c r="K109" s="80">
        <v>52290</v>
      </c>
      <c r="L109" s="80">
        <v>0</v>
      </c>
      <c r="M109" s="74" t="s">
        <v>1315</v>
      </c>
      <c r="N109" s="96" t="s">
        <v>167</v>
      </c>
      <c r="O109" s="74"/>
    </row>
    <row r="110" spans="1:15" x14ac:dyDescent="0.2">
      <c r="A110" s="74" t="s">
        <v>1290</v>
      </c>
      <c r="B110" s="74" t="s">
        <v>2416</v>
      </c>
      <c r="C110" s="74" t="s">
        <v>2417</v>
      </c>
      <c r="D110" s="74" t="s">
        <v>2297</v>
      </c>
      <c r="E110" s="74" t="s">
        <v>2298</v>
      </c>
      <c r="F110" s="74" t="s">
        <v>1286</v>
      </c>
      <c r="G110" s="74">
        <v>2022</v>
      </c>
      <c r="H110" s="74">
        <v>2026</v>
      </c>
      <c r="I110" s="74" t="s">
        <v>2418</v>
      </c>
      <c r="J110" s="74" t="s">
        <v>1290</v>
      </c>
      <c r="K110" s="80">
        <v>33010</v>
      </c>
      <c r="L110" s="80">
        <v>0</v>
      </c>
      <c r="M110" s="74" t="s">
        <v>1289</v>
      </c>
      <c r="N110" s="96" t="s">
        <v>167</v>
      </c>
      <c r="O110" s="74"/>
    </row>
    <row r="111" spans="1:15" x14ac:dyDescent="0.2">
      <c r="A111" s="74" t="s">
        <v>1290</v>
      </c>
      <c r="B111" s="74" t="s">
        <v>2444</v>
      </c>
      <c r="C111" s="74" t="s">
        <v>2445</v>
      </c>
      <c r="D111" s="74" t="s">
        <v>2297</v>
      </c>
      <c r="E111" s="74" t="s">
        <v>2298</v>
      </c>
      <c r="F111" s="74" t="s">
        <v>1286</v>
      </c>
      <c r="G111" s="74">
        <v>2022</v>
      </c>
      <c r="H111" s="74">
        <v>2026</v>
      </c>
      <c r="I111" s="74" t="s">
        <v>2446</v>
      </c>
      <c r="J111" s="74" t="s">
        <v>1290</v>
      </c>
      <c r="K111" s="80">
        <v>61385</v>
      </c>
      <c r="L111" s="80">
        <v>0</v>
      </c>
      <c r="M111" s="74" t="s">
        <v>1289</v>
      </c>
      <c r="N111" s="96" t="s">
        <v>167</v>
      </c>
      <c r="O111" s="74"/>
    </row>
    <row r="112" spans="1:15" x14ac:dyDescent="0.2">
      <c r="A112" s="74" t="s">
        <v>1290</v>
      </c>
      <c r="B112" s="74" t="s">
        <v>2650</v>
      </c>
      <c r="C112" s="74" t="s">
        <v>2651</v>
      </c>
      <c r="D112" s="74" t="s">
        <v>2642</v>
      </c>
      <c r="E112" s="74" t="s">
        <v>2643</v>
      </c>
      <c r="F112" s="74" t="s">
        <v>1286</v>
      </c>
      <c r="G112" s="74">
        <v>2023</v>
      </c>
      <c r="H112" s="74">
        <v>2026</v>
      </c>
      <c r="I112" s="74" t="s">
        <v>1622</v>
      </c>
      <c r="J112" s="74" t="s">
        <v>2652</v>
      </c>
      <c r="K112" s="80">
        <v>25615</v>
      </c>
      <c r="L112" s="80">
        <v>0</v>
      </c>
      <c r="M112" s="74" t="s">
        <v>1315</v>
      </c>
      <c r="N112" s="96" t="s">
        <v>167</v>
      </c>
      <c r="O112" s="74"/>
    </row>
    <row r="113" spans="1:15" x14ac:dyDescent="0.2">
      <c r="A113" s="74" t="s">
        <v>1290</v>
      </c>
      <c r="B113" s="74" t="s">
        <v>2660</v>
      </c>
      <c r="C113" s="74" t="s">
        <v>2661</v>
      </c>
      <c r="D113" s="74" t="s">
        <v>2642</v>
      </c>
      <c r="E113" s="74" t="s">
        <v>2643</v>
      </c>
      <c r="F113" s="74" t="s">
        <v>1286</v>
      </c>
      <c r="G113" s="74">
        <v>2023</v>
      </c>
      <c r="H113" s="74">
        <v>2027</v>
      </c>
      <c r="I113" s="74" t="s">
        <v>2662</v>
      </c>
      <c r="J113" s="74" t="s">
        <v>2663</v>
      </c>
      <c r="K113" s="80">
        <v>7888</v>
      </c>
      <c r="L113" s="80">
        <v>0</v>
      </c>
      <c r="M113" s="74" t="s">
        <v>1315</v>
      </c>
      <c r="N113" s="96" t="s">
        <v>167</v>
      </c>
      <c r="O113" s="74"/>
    </row>
    <row r="114" spans="1:15" x14ac:dyDescent="0.2">
      <c r="A114" s="74" t="s">
        <v>1290</v>
      </c>
      <c r="B114" s="74" t="s">
        <v>2667</v>
      </c>
      <c r="C114" s="74" t="s">
        <v>2668</v>
      </c>
      <c r="D114" s="74" t="s">
        <v>2642</v>
      </c>
      <c r="E114" s="74" t="s">
        <v>2643</v>
      </c>
      <c r="F114" s="74" t="s">
        <v>1286</v>
      </c>
      <c r="G114" s="74">
        <v>2023</v>
      </c>
      <c r="H114" s="74">
        <v>2027</v>
      </c>
      <c r="I114" s="74" t="s">
        <v>2669</v>
      </c>
      <c r="J114" s="74" t="s">
        <v>1290</v>
      </c>
      <c r="K114" s="80">
        <v>27914</v>
      </c>
      <c r="L114" s="80">
        <v>0</v>
      </c>
      <c r="M114" s="74" t="s">
        <v>1289</v>
      </c>
      <c r="N114" s="96" t="s">
        <v>167</v>
      </c>
      <c r="O114" s="74"/>
    </row>
    <row r="115" spans="1:15" x14ac:dyDescent="0.2">
      <c r="A115" s="74" t="s">
        <v>1290</v>
      </c>
      <c r="B115" s="74" t="s">
        <v>2712</v>
      </c>
      <c r="C115" s="74" t="s">
        <v>2713</v>
      </c>
      <c r="D115" s="74" t="s">
        <v>2642</v>
      </c>
      <c r="E115" s="74" t="s">
        <v>2643</v>
      </c>
      <c r="F115" s="74" t="s">
        <v>1286</v>
      </c>
      <c r="G115" s="74">
        <v>2023</v>
      </c>
      <c r="H115" s="74">
        <v>2027</v>
      </c>
      <c r="I115" s="74" t="s">
        <v>1335</v>
      </c>
      <c r="J115" s="74" t="s">
        <v>1290</v>
      </c>
      <c r="K115" s="80">
        <v>24074</v>
      </c>
      <c r="L115" s="80">
        <v>0</v>
      </c>
      <c r="M115" s="74" t="s">
        <v>1315</v>
      </c>
      <c r="N115" s="96" t="s">
        <v>167</v>
      </c>
      <c r="O115" s="74"/>
    </row>
    <row r="116" spans="1:15" x14ac:dyDescent="0.2">
      <c r="A116" s="74" t="s">
        <v>1290</v>
      </c>
      <c r="B116" s="74" t="s">
        <v>2751</v>
      </c>
      <c r="C116" s="74" t="s">
        <v>2752</v>
      </c>
      <c r="D116" s="74" t="s">
        <v>2642</v>
      </c>
      <c r="E116" s="74" t="s">
        <v>2643</v>
      </c>
      <c r="F116" s="74" t="s">
        <v>1286</v>
      </c>
      <c r="G116" s="74">
        <v>2023</v>
      </c>
      <c r="H116" s="74">
        <v>2027</v>
      </c>
      <c r="I116" s="74" t="s">
        <v>2753</v>
      </c>
      <c r="J116" s="74" t="s">
        <v>2754</v>
      </c>
      <c r="K116" s="80">
        <v>13380</v>
      </c>
      <c r="L116" s="80">
        <v>0</v>
      </c>
      <c r="M116" s="74" t="s">
        <v>1315</v>
      </c>
      <c r="N116" s="96" t="s">
        <v>167</v>
      </c>
      <c r="O116" s="74"/>
    </row>
    <row r="117" spans="1:15" x14ac:dyDescent="0.2">
      <c r="A117" s="74" t="s">
        <v>1290</v>
      </c>
      <c r="B117" s="74" t="s">
        <v>2760</v>
      </c>
      <c r="C117" s="74" t="s">
        <v>2761</v>
      </c>
      <c r="D117" s="74" t="s">
        <v>2642</v>
      </c>
      <c r="E117" s="74" t="s">
        <v>2643</v>
      </c>
      <c r="F117" s="74" t="s">
        <v>1286</v>
      </c>
      <c r="G117" s="74">
        <v>2023</v>
      </c>
      <c r="H117" s="74">
        <v>2027</v>
      </c>
      <c r="I117" s="74" t="s">
        <v>2762</v>
      </c>
      <c r="J117" s="74" t="s">
        <v>1421</v>
      </c>
      <c r="K117" s="80">
        <v>3725</v>
      </c>
      <c r="L117" s="80">
        <v>0</v>
      </c>
      <c r="M117" s="74" t="s">
        <v>1289</v>
      </c>
      <c r="N117" s="96" t="s">
        <v>167</v>
      </c>
      <c r="O117" s="74"/>
    </row>
    <row r="118" spans="1:15" x14ac:dyDescent="0.2">
      <c r="A118" s="74" t="s">
        <v>1290</v>
      </c>
      <c r="B118" s="74" t="s">
        <v>2783</v>
      </c>
      <c r="C118" s="74" t="s">
        <v>2784</v>
      </c>
      <c r="D118" s="74" t="s">
        <v>2642</v>
      </c>
      <c r="E118" s="74" t="s">
        <v>2643</v>
      </c>
      <c r="F118" s="74" t="s">
        <v>1286</v>
      </c>
      <c r="G118" s="74">
        <v>2023</v>
      </c>
      <c r="H118" s="74">
        <v>2027</v>
      </c>
      <c r="I118" s="74" t="s">
        <v>2785</v>
      </c>
      <c r="J118" s="74" t="s">
        <v>1290</v>
      </c>
      <c r="K118" s="80">
        <v>30000</v>
      </c>
      <c r="L118" s="80">
        <v>0</v>
      </c>
      <c r="M118" s="74" t="s">
        <v>1289</v>
      </c>
      <c r="N118" s="96" t="s">
        <v>167</v>
      </c>
      <c r="O118" s="74"/>
    </row>
    <row r="119" spans="1:15" x14ac:dyDescent="0.2">
      <c r="A119" s="74" t="s">
        <v>1290</v>
      </c>
      <c r="B119" s="74" t="s">
        <v>2801</v>
      </c>
      <c r="C119" s="74" t="s">
        <v>2802</v>
      </c>
      <c r="D119" s="74" t="s">
        <v>2642</v>
      </c>
      <c r="E119" s="74" t="s">
        <v>2643</v>
      </c>
      <c r="F119" s="74" t="s">
        <v>1286</v>
      </c>
      <c r="G119" s="74">
        <v>2023</v>
      </c>
      <c r="H119" s="74">
        <v>2027</v>
      </c>
      <c r="I119" s="74" t="s">
        <v>2803</v>
      </c>
      <c r="J119" s="74" t="s">
        <v>1290</v>
      </c>
      <c r="K119" s="80">
        <v>16131</v>
      </c>
      <c r="L119" s="80">
        <v>0</v>
      </c>
      <c r="M119" s="74" t="s">
        <v>1289</v>
      </c>
      <c r="N119" s="96" t="s">
        <v>167</v>
      </c>
      <c r="O119" s="74"/>
    </row>
    <row r="120" spans="1:15" x14ac:dyDescent="0.2">
      <c r="A120" s="74" t="s">
        <v>1290</v>
      </c>
      <c r="B120" s="74" t="s">
        <v>2812</v>
      </c>
      <c r="C120" s="74" t="s">
        <v>2813</v>
      </c>
      <c r="D120" s="74" t="s">
        <v>2642</v>
      </c>
      <c r="E120" s="74" t="s">
        <v>2643</v>
      </c>
      <c r="F120" s="74" t="s">
        <v>1286</v>
      </c>
      <c r="G120" s="74">
        <v>2023</v>
      </c>
      <c r="H120" s="74">
        <v>2026</v>
      </c>
      <c r="I120" s="74" t="s">
        <v>2814</v>
      </c>
      <c r="J120" s="74" t="s">
        <v>1290</v>
      </c>
      <c r="K120" s="80">
        <v>22562</v>
      </c>
      <c r="L120" s="80">
        <v>0</v>
      </c>
      <c r="M120" s="74" t="s">
        <v>1315</v>
      </c>
      <c r="N120" s="96" t="s">
        <v>167</v>
      </c>
      <c r="O120" s="74"/>
    </row>
    <row r="121" spans="1:15" x14ac:dyDescent="0.2">
      <c r="A121" s="74" t="s">
        <v>1290</v>
      </c>
      <c r="B121" s="74" t="s">
        <v>2851</v>
      </c>
      <c r="C121" s="74" t="s">
        <v>2852</v>
      </c>
      <c r="D121" s="74" t="s">
        <v>2642</v>
      </c>
      <c r="E121" s="74" t="s">
        <v>2643</v>
      </c>
      <c r="F121" s="74" t="s">
        <v>1286</v>
      </c>
      <c r="G121" s="74">
        <v>2023</v>
      </c>
      <c r="H121" s="74">
        <v>2027</v>
      </c>
      <c r="I121" s="74" t="s">
        <v>2853</v>
      </c>
      <c r="J121" s="74" t="s">
        <v>2854</v>
      </c>
      <c r="K121" s="80">
        <v>25798</v>
      </c>
      <c r="L121" s="80">
        <v>0</v>
      </c>
      <c r="M121" s="74" t="s">
        <v>1315</v>
      </c>
      <c r="N121" s="96" t="s">
        <v>167</v>
      </c>
      <c r="O121" s="74"/>
    </row>
    <row r="122" spans="1:15" x14ac:dyDescent="0.2">
      <c r="A122" s="74" t="s">
        <v>1290</v>
      </c>
      <c r="B122" s="74" t="s">
        <v>2855</v>
      </c>
      <c r="C122" s="74" t="s">
        <v>2856</v>
      </c>
      <c r="D122" s="74" t="s">
        <v>2642</v>
      </c>
      <c r="E122" s="74" t="s">
        <v>2643</v>
      </c>
      <c r="F122" s="74" t="s">
        <v>1286</v>
      </c>
      <c r="G122" s="74">
        <v>2023</v>
      </c>
      <c r="H122" s="74">
        <v>2026</v>
      </c>
      <c r="I122" s="74" t="s">
        <v>2857</v>
      </c>
      <c r="J122" s="74" t="s">
        <v>1290</v>
      </c>
      <c r="K122" s="80">
        <v>32053</v>
      </c>
      <c r="L122" s="80">
        <v>0</v>
      </c>
      <c r="M122" s="74" t="s">
        <v>1289</v>
      </c>
      <c r="N122" s="96" t="s">
        <v>167</v>
      </c>
      <c r="O122" s="74"/>
    </row>
    <row r="123" spans="1:15" x14ac:dyDescent="0.2">
      <c r="A123" s="74" t="s">
        <v>2164</v>
      </c>
      <c r="B123" s="74" t="s">
        <v>2159</v>
      </c>
      <c r="C123" s="74" t="s">
        <v>2160</v>
      </c>
      <c r="D123" s="74" t="s">
        <v>1908</v>
      </c>
      <c r="E123" s="74" t="s">
        <v>1909</v>
      </c>
      <c r="F123" s="74" t="s">
        <v>1286</v>
      </c>
      <c r="G123" s="74">
        <v>2021</v>
      </c>
      <c r="H123" s="74">
        <v>2024</v>
      </c>
      <c r="I123" s="74" t="s">
        <v>2161</v>
      </c>
      <c r="J123" s="74" t="s">
        <v>2162</v>
      </c>
      <c r="K123" s="80">
        <v>10450</v>
      </c>
      <c r="L123" s="80">
        <v>0</v>
      </c>
      <c r="M123" s="74" t="s">
        <v>1289</v>
      </c>
      <c r="N123" s="96" t="s">
        <v>167</v>
      </c>
      <c r="O123" s="74"/>
    </row>
    <row r="124" spans="1:15" x14ac:dyDescent="0.2">
      <c r="A124" s="74" t="s">
        <v>2164</v>
      </c>
      <c r="B124" s="74" t="s">
        <v>2168</v>
      </c>
      <c r="C124" s="74" t="s">
        <v>2169</v>
      </c>
      <c r="D124" s="74" t="s">
        <v>1908</v>
      </c>
      <c r="E124" s="74" t="s">
        <v>1909</v>
      </c>
      <c r="F124" s="74" t="s">
        <v>1286</v>
      </c>
      <c r="G124" s="74">
        <v>2021</v>
      </c>
      <c r="H124" s="74">
        <v>2023</v>
      </c>
      <c r="I124" s="74" t="s">
        <v>2170</v>
      </c>
      <c r="J124" s="74" t="s">
        <v>2171</v>
      </c>
      <c r="K124" s="80">
        <v>7145</v>
      </c>
      <c r="L124" s="80">
        <v>0</v>
      </c>
      <c r="M124" s="74" t="s">
        <v>1315</v>
      </c>
      <c r="N124" s="96" t="s">
        <v>167</v>
      </c>
      <c r="O124" s="74"/>
    </row>
    <row r="125" spans="1:15" x14ac:dyDescent="0.2">
      <c r="A125" s="74" t="s">
        <v>2164</v>
      </c>
      <c r="B125" s="74" t="s">
        <v>2605</v>
      </c>
      <c r="C125" s="74" t="s">
        <v>2606</v>
      </c>
      <c r="D125" s="74" t="s">
        <v>2297</v>
      </c>
      <c r="E125" s="74" t="s">
        <v>2298</v>
      </c>
      <c r="F125" s="74" t="s">
        <v>1286</v>
      </c>
      <c r="G125" s="74">
        <v>2022</v>
      </c>
      <c r="H125" s="74">
        <v>2025</v>
      </c>
      <c r="I125" s="74" t="s">
        <v>2607</v>
      </c>
      <c r="J125" s="74" t="s">
        <v>2608</v>
      </c>
      <c r="K125" s="80">
        <v>40217</v>
      </c>
      <c r="L125" s="80">
        <v>0</v>
      </c>
      <c r="M125" s="74" t="s">
        <v>1289</v>
      </c>
      <c r="N125" s="96" t="s">
        <v>167</v>
      </c>
      <c r="O125" s="74"/>
    </row>
    <row r="126" spans="1:15" x14ac:dyDescent="0.2">
      <c r="A126" s="74" t="s">
        <v>1369</v>
      </c>
      <c r="B126" s="74" t="s">
        <v>1370</v>
      </c>
      <c r="C126" s="74" t="s">
        <v>1371</v>
      </c>
      <c r="D126" s="74" t="s">
        <v>1284</v>
      </c>
      <c r="E126" s="74" t="s">
        <v>1285</v>
      </c>
      <c r="F126" s="74" t="s">
        <v>1286</v>
      </c>
      <c r="G126" s="74">
        <v>2019</v>
      </c>
      <c r="H126" s="74">
        <v>2023</v>
      </c>
      <c r="I126" s="74" t="s">
        <v>1372</v>
      </c>
      <c r="J126" s="74" t="s">
        <v>1373</v>
      </c>
      <c r="K126" s="80">
        <v>17188</v>
      </c>
      <c r="L126" s="80">
        <v>0</v>
      </c>
      <c r="M126" s="74" t="s">
        <v>1289</v>
      </c>
      <c r="N126" s="96" t="s">
        <v>167</v>
      </c>
      <c r="O126" s="74"/>
    </row>
    <row r="127" spans="1:15" x14ac:dyDescent="0.2">
      <c r="A127" s="74" t="s">
        <v>1369</v>
      </c>
      <c r="B127" s="74" t="s">
        <v>1394</v>
      </c>
      <c r="C127" s="74" t="s">
        <v>1395</v>
      </c>
      <c r="D127" s="74" t="s">
        <v>1284</v>
      </c>
      <c r="E127" s="74" t="s">
        <v>1285</v>
      </c>
      <c r="F127" s="74" t="s">
        <v>1286</v>
      </c>
      <c r="G127" s="74">
        <v>2019</v>
      </c>
      <c r="H127" s="74">
        <v>2023</v>
      </c>
      <c r="I127" s="74" t="s">
        <v>1396</v>
      </c>
      <c r="J127" s="74" t="s">
        <v>1369</v>
      </c>
      <c r="K127" s="80">
        <v>11355</v>
      </c>
      <c r="L127" s="80">
        <v>0</v>
      </c>
      <c r="M127" s="74" t="s">
        <v>1289</v>
      </c>
      <c r="N127" s="96" t="s">
        <v>167</v>
      </c>
      <c r="O127" s="74"/>
    </row>
    <row r="128" spans="1:15" x14ac:dyDescent="0.2">
      <c r="A128" s="74" t="s">
        <v>1369</v>
      </c>
      <c r="B128" s="74" t="s">
        <v>1397</v>
      </c>
      <c r="C128" s="74" t="s">
        <v>1398</v>
      </c>
      <c r="D128" s="74" t="s">
        <v>1284</v>
      </c>
      <c r="E128" s="74" t="s">
        <v>1285</v>
      </c>
      <c r="F128" s="74" t="s">
        <v>1286</v>
      </c>
      <c r="G128" s="74">
        <v>2019</v>
      </c>
      <c r="H128" s="74">
        <v>2023</v>
      </c>
      <c r="I128" s="74" t="s">
        <v>1399</v>
      </c>
      <c r="J128" s="74" t="s">
        <v>1369</v>
      </c>
      <c r="K128" s="80">
        <v>16390</v>
      </c>
      <c r="L128" s="80">
        <v>0</v>
      </c>
      <c r="M128" s="74" t="s">
        <v>1289</v>
      </c>
      <c r="N128" s="96" t="s">
        <v>167</v>
      </c>
      <c r="O128" s="74"/>
    </row>
    <row r="129" spans="1:15" x14ac:dyDescent="0.2">
      <c r="A129" s="74" t="s">
        <v>1369</v>
      </c>
      <c r="B129" s="74" t="s">
        <v>1523</v>
      </c>
      <c r="C129" s="74" t="s">
        <v>1524</v>
      </c>
      <c r="D129" s="74" t="s">
        <v>1284</v>
      </c>
      <c r="E129" s="74" t="s">
        <v>1285</v>
      </c>
      <c r="F129" s="74" t="s">
        <v>1286</v>
      </c>
      <c r="G129" s="74">
        <v>2019</v>
      </c>
      <c r="H129" s="74">
        <v>2023</v>
      </c>
      <c r="I129" s="74" t="s">
        <v>1525</v>
      </c>
      <c r="J129" s="74" t="s">
        <v>1526</v>
      </c>
      <c r="K129" s="80">
        <v>6218</v>
      </c>
      <c r="L129" s="80">
        <v>0</v>
      </c>
      <c r="M129" s="74" t="s">
        <v>1289</v>
      </c>
      <c r="N129" s="96" t="s">
        <v>167</v>
      </c>
      <c r="O129" s="74"/>
    </row>
    <row r="130" spans="1:15" x14ac:dyDescent="0.2">
      <c r="A130" s="74" t="s">
        <v>1369</v>
      </c>
      <c r="B130" s="74" t="s">
        <v>1942</v>
      </c>
      <c r="C130" s="74" t="s">
        <v>1943</v>
      </c>
      <c r="D130" s="74" t="s">
        <v>1908</v>
      </c>
      <c r="E130" s="74" t="s">
        <v>1909</v>
      </c>
      <c r="F130" s="74" t="s">
        <v>1286</v>
      </c>
      <c r="G130" s="74">
        <v>2021</v>
      </c>
      <c r="H130" s="74">
        <v>2025</v>
      </c>
      <c r="I130" s="74" t="s">
        <v>1944</v>
      </c>
      <c r="J130" s="74" t="s">
        <v>1945</v>
      </c>
      <c r="K130" s="80">
        <v>37509</v>
      </c>
      <c r="L130" s="80">
        <v>0</v>
      </c>
      <c r="M130" s="74" t="s">
        <v>1289</v>
      </c>
      <c r="N130" s="96" t="s">
        <v>167</v>
      </c>
      <c r="O130" s="74"/>
    </row>
    <row r="131" spans="1:15" x14ac:dyDescent="0.2">
      <c r="A131" s="74" t="s">
        <v>1369</v>
      </c>
      <c r="B131" s="74" t="s">
        <v>2006</v>
      </c>
      <c r="C131" s="74" t="s">
        <v>2007</v>
      </c>
      <c r="D131" s="74" t="s">
        <v>1908</v>
      </c>
      <c r="E131" s="74" t="s">
        <v>1909</v>
      </c>
      <c r="F131" s="74" t="s">
        <v>1286</v>
      </c>
      <c r="G131" s="74">
        <v>2021</v>
      </c>
      <c r="H131" s="74">
        <v>2025</v>
      </c>
      <c r="I131" s="74" t="s">
        <v>2008</v>
      </c>
      <c r="J131" s="74" t="s">
        <v>2009</v>
      </c>
      <c r="K131" s="80">
        <v>43720</v>
      </c>
      <c r="L131" s="80">
        <v>0</v>
      </c>
      <c r="M131" s="74" t="s">
        <v>1289</v>
      </c>
      <c r="N131" s="96" t="s">
        <v>167</v>
      </c>
      <c r="O131" s="74"/>
    </row>
    <row r="132" spans="1:15" x14ac:dyDescent="0.2">
      <c r="A132" s="74" t="s">
        <v>1369</v>
      </c>
      <c r="B132" s="74" t="s">
        <v>2097</v>
      </c>
      <c r="C132" s="74" t="s">
        <v>2098</v>
      </c>
      <c r="D132" s="74" t="s">
        <v>1908</v>
      </c>
      <c r="E132" s="74" t="s">
        <v>1909</v>
      </c>
      <c r="F132" s="74" t="s">
        <v>1286</v>
      </c>
      <c r="G132" s="74">
        <v>2021</v>
      </c>
      <c r="H132" s="74">
        <v>2025</v>
      </c>
      <c r="I132" s="74" t="s">
        <v>2099</v>
      </c>
      <c r="J132" s="74" t="s">
        <v>1373</v>
      </c>
      <c r="K132" s="80">
        <v>40000</v>
      </c>
      <c r="L132" s="80">
        <v>0</v>
      </c>
      <c r="M132" s="74" t="s">
        <v>1289</v>
      </c>
      <c r="N132" s="96" t="s">
        <v>167</v>
      </c>
      <c r="O132" s="74"/>
    </row>
    <row r="133" spans="1:15" x14ac:dyDescent="0.2">
      <c r="A133" s="74" t="s">
        <v>1369</v>
      </c>
      <c r="B133" s="74" t="s">
        <v>2307</v>
      </c>
      <c r="C133" s="74" t="s">
        <v>2308</v>
      </c>
      <c r="D133" s="74" t="s">
        <v>2297</v>
      </c>
      <c r="E133" s="74" t="s">
        <v>2298</v>
      </c>
      <c r="F133" s="74" t="s">
        <v>1286</v>
      </c>
      <c r="G133" s="74">
        <v>2022</v>
      </c>
      <c r="H133" s="74">
        <v>2026</v>
      </c>
      <c r="I133" s="74" t="s">
        <v>2309</v>
      </c>
      <c r="J133" s="74" t="s">
        <v>2310</v>
      </c>
      <c r="K133" s="80">
        <v>13085</v>
      </c>
      <c r="L133" s="80">
        <v>0</v>
      </c>
      <c r="M133" s="74" t="s">
        <v>1289</v>
      </c>
      <c r="N133" s="96" t="s">
        <v>167</v>
      </c>
      <c r="O133" s="74"/>
    </row>
    <row r="134" spans="1:15" x14ac:dyDescent="0.2">
      <c r="A134" s="74" t="s">
        <v>1369</v>
      </c>
      <c r="B134" s="74" t="s">
        <v>2324</v>
      </c>
      <c r="C134" s="74" t="s">
        <v>2325</v>
      </c>
      <c r="D134" s="74" t="s">
        <v>2297</v>
      </c>
      <c r="E134" s="74" t="s">
        <v>2298</v>
      </c>
      <c r="F134" s="74" t="s">
        <v>1286</v>
      </c>
      <c r="G134" s="74">
        <v>2022</v>
      </c>
      <c r="H134" s="74">
        <v>2026</v>
      </c>
      <c r="I134" s="74" t="s">
        <v>2326</v>
      </c>
      <c r="J134" s="74" t="s">
        <v>1373</v>
      </c>
      <c r="K134" s="80">
        <v>37186</v>
      </c>
      <c r="L134" s="80">
        <v>0</v>
      </c>
      <c r="M134" s="74" t="s">
        <v>1289</v>
      </c>
      <c r="N134" s="96" t="s">
        <v>167</v>
      </c>
      <c r="O134" s="74"/>
    </row>
    <row r="135" spans="1:15" x14ac:dyDescent="0.2">
      <c r="A135" s="74" t="s">
        <v>1369</v>
      </c>
      <c r="B135" s="74" t="s">
        <v>2334</v>
      </c>
      <c r="C135" s="74" t="s">
        <v>2335</v>
      </c>
      <c r="D135" s="74" t="s">
        <v>2297</v>
      </c>
      <c r="E135" s="74" t="s">
        <v>2298</v>
      </c>
      <c r="F135" s="74" t="s">
        <v>1286</v>
      </c>
      <c r="G135" s="74">
        <v>2022</v>
      </c>
      <c r="H135" s="74">
        <v>2026</v>
      </c>
      <c r="I135" s="74" t="s">
        <v>2336</v>
      </c>
      <c r="J135" s="74" t="s">
        <v>1369</v>
      </c>
      <c r="K135" s="80">
        <v>79034</v>
      </c>
      <c r="L135" s="80">
        <v>0</v>
      </c>
      <c r="M135" s="74" t="s">
        <v>1289</v>
      </c>
      <c r="N135" s="96" t="s">
        <v>167</v>
      </c>
      <c r="O135" s="74"/>
    </row>
    <row r="136" spans="1:15" x14ac:dyDescent="0.2">
      <c r="A136" s="74" t="s">
        <v>1369</v>
      </c>
      <c r="B136" s="74" t="s">
        <v>2365</v>
      </c>
      <c r="C136" s="74" t="s">
        <v>2366</v>
      </c>
      <c r="D136" s="74" t="s">
        <v>2297</v>
      </c>
      <c r="E136" s="74" t="s">
        <v>2298</v>
      </c>
      <c r="F136" s="74" t="s">
        <v>1286</v>
      </c>
      <c r="G136" s="74">
        <v>2022</v>
      </c>
      <c r="H136" s="74">
        <v>2026</v>
      </c>
      <c r="I136" s="74" t="s">
        <v>2367</v>
      </c>
      <c r="J136" s="74" t="s">
        <v>2368</v>
      </c>
      <c r="K136" s="80">
        <v>40000</v>
      </c>
      <c r="L136" s="80">
        <v>0</v>
      </c>
      <c r="M136" s="74" t="s">
        <v>1289</v>
      </c>
      <c r="N136" s="96" t="s">
        <v>167</v>
      </c>
      <c r="O136" s="74"/>
    </row>
    <row r="137" spans="1:15" x14ac:dyDescent="0.2">
      <c r="A137" s="74" t="s">
        <v>1369</v>
      </c>
      <c r="B137" s="74" t="s">
        <v>2426</v>
      </c>
      <c r="C137" s="74" t="s">
        <v>2427</v>
      </c>
      <c r="D137" s="74" t="s">
        <v>2297</v>
      </c>
      <c r="E137" s="74" t="s">
        <v>2298</v>
      </c>
      <c r="F137" s="74" t="s">
        <v>1286</v>
      </c>
      <c r="G137" s="74">
        <v>2022</v>
      </c>
      <c r="H137" s="74">
        <v>2026</v>
      </c>
      <c r="I137" s="74" t="s">
        <v>2428</v>
      </c>
      <c r="J137" s="74" t="s">
        <v>1369</v>
      </c>
      <c r="K137" s="80">
        <v>42780</v>
      </c>
      <c r="L137" s="80">
        <v>0</v>
      </c>
      <c r="M137" s="74" t="s">
        <v>1315</v>
      </c>
      <c r="N137" s="96" t="s">
        <v>167</v>
      </c>
      <c r="O137" s="74"/>
    </row>
    <row r="138" spans="1:15" x14ac:dyDescent="0.2">
      <c r="A138" s="74" t="s">
        <v>1369</v>
      </c>
      <c r="B138" s="74" t="s">
        <v>2738</v>
      </c>
      <c r="C138" s="74" t="s">
        <v>2739</v>
      </c>
      <c r="D138" s="74" t="s">
        <v>2642</v>
      </c>
      <c r="E138" s="74" t="s">
        <v>2643</v>
      </c>
      <c r="F138" s="74" t="s">
        <v>1286</v>
      </c>
      <c r="G138" s="74">
        <v>2023</v>
      </c>
      <c r="H138" s="74">
        <v>2026</v>
      </c>
      <c r="I138" s="74" t="s">
        <v>2740</v>
      </c>
      <c r="J138" s="74" t="s">
        <v>1369</v>
      </c>
      <c r="K138" s="80">
        <v>31733</v>
      </c>
      <c r="L138" s="80">
        <v>0</v>
      </c>
      <c r="M138" s="74" t="s">
        <v>1289</v>
      </c>
      <c r="N138" s="96" t="s">
        <v>167</v>
      </c>
      <c r="O138" s="74"/>
    </row>
    <row r="139" spans="1:15" x14ac:dyDescent="0.2">
      <c r="A139" s="74" t="s">
        <v>1369</v>
      </c>
      <c r="B139" s="74" t="s">
        <v>2864</v>
      </c>
      <c r="C139" s="74" t="s">
        <v>2865</v>
      </c>
      <c r="D139" s="74" t="s">
        <v>2642</v>
      </c>
      <c r="E139" s="74" t="s">
        <v>2643</v>
      </c>
      <c r="F139" s="74" t="s">
        <v>1286</v>
      </c>
      <c r="G139" s="74">
        <v>2023</v>
      </c>
      <c r="H139" s="74">
        <v>2027</v>
      </c>
      <c r="I139" s="74" t="s">
        <v>2866</v>
      </c>
      <c r="J139" s="74" t="s">
        <v>2867</v>
      </c>
      <c r="K139" s="80">
        <v>14298</v>
      </c>
      <c r="L139" s="80">
        <v>0</v>
      </c>
      <c r="M139" s="74" t="s">
        <v>1289</v>
      </c>
      <c r="N139" s="96" t="s">
        <v>167</v>
      </c>
      <c r="O139" s="74"/>
    </row>
    <row r="140" spans="1:15" x14ac:dyDescent="0.2">
      <c r="A140" s="74" t="s">
        <v>1329</v>
      </c>
      <c r="B140" s="74" t="s">
        <v>1330</v>
      </c>
      <c r="C140" s="74" t="s">
        <v>1331</v>
      </c>
      <c r="D140" s="74" t="s">
        <v>1284</v>
      </c>
      <c r="E140" s="74" t="s">
        <v>1285</v>
      </c>
      <c r="F140" s="74" t="s">
        <v>1286</v>
      </c>
      <c r="G140" s="74">
        <v>2019</v>
      </c>
      <c r="H140" s="74">
        <v>2023</v>
      </c>
      <c r="I140" s="74" t="s">
        <v>1332</v>
      </c>
      <c r="J140" s="74" t="s">
        <v>1329</v>
      </c>
      <c r="K140" s="80">
        <v>29400</v>
      </c>
      <c r="L140" s="80">
        <v>0</v>
      </c>
      <c r="M140" s="74" t="s">
        <v>1289</v>
      </c>
      <c r="N140" s="96" t="s">
        <v>167</v>
      </c>
      <c r="O140" s="74"/>
    </row>
    <row r="141" spans="1:15" x14ac:dyDescent="0.2">
      <c r="A141" s="74" t="s">
        <v>1329</v>
      </c>
      <c r="B141" s="74" t="s">
        <v>1400</v>
      </c>
      <c r="C141" s="74" t="s">
        <v>1401</v>
      </c>
      <c r="D141" s="74" t="s">
        <v>1284</v>
      </c>
      <c r="E141" s="74" t="s">
        <v>1285</v>
      </c>
      <c r="F141" s="74" t="s">
        <v>1286</v>
      </c>
      <c r="G141" s="74">
        <v>2019</v>
      </c>
      <c r="H141" s="74">
        <v>2023</v>
      </c>
      <c r="I141" s="74" t="s">
        <v>1402</v>
      </c>
      <c r="J141" s="74" t="s">
        <v>1403</v>
      </c>
      <c r="K141" s="80">
        <v>13356</v>
      </c>
      <c r="L141" s="80">
        <v>0</v>
      </c>
      <c r="M141" s="74" t="s">
        <v>1315</v>
      </c>
      <c r="N141" s="96" t="s">
        <v>167</v>
      </c>
      <c r="O141" s="74"/>
    </row>
    <row r="142" spans="1:15" x14ac:dyDescent="0.2">
      <c r="A142" s="74" t="s">
        <v>1329</v>
      </c>
      <c r="B142" s="74" t="s">
        <v>1422</v>
      </c>
      <c r="C142" s="74" t="s">
        <v>1423</v>
      </c>
      <c r="D142" s="74" t="s">
        <v>1284</v>
      </c>
      <c r="E142" s="74" t="s">
        <v>1285</v>
      </c>
      <c r="F142" s="74" t="s">
        <v>1286</v>
      </c>
      <c r="G142" s="74">
        <v>2019</v>
      </c>
      <c r="H142" s="74">
        <v>2023</v>
      </c>
      <c r="I142" s="74" t="s">
        <v>1424</v>
      </c>
      <c r="J142" s="74" t="s">
        <v>1425</v>
      </c>
      <c r="K142" s="80">
        <v>22438</v>
      </c>
      <c r="L142" s="80">
        <v>0</v>
      </c>
      <c r="M142" s="74" t="s">
        <v>1315</v>
      </c>
      <c r="N142" s="96" t="s">
        <v>167</v>
      </c>
      <c r="O142" s="74"/>
    </row>
    <row r="143" spans="1:15" x14ac:dyDescent="0.2">
      <c r="A143" s="74" t="s">
        <v>1329</v>
      </c>
      <c r="B143" s="74" t="s">
        <v>1426</v>
      </c>
      <c r="C143" s="74" t="s">
        <v>1427</v>
      </c>
      <c r="D143" s="74" t="s">
        <v>1284</v>
      </c>
      <c r="E143" s="74" t="s">
        <v>1285</v>
      </c>
      <c r="F143" s="74" t="s">
        <v>1286</v>
      </c>
      <c r="G143" s="74">
        <v>2019</v>
      </c>
      <c r="H143" s="74">
        <v>2023</v>
      </c>
      <c r="I143" s="74" t="s">
        <v>1428</v>
      </c>
      <c r="J143" s="74" t="s">
        <v>1429</v>
      </c>
      <c r="K143" s="80">
        <v>10100</v>
      </c>
      <c r="L143" s="80">
        <v>0</v>
      </c>
      <c r="M143" s="74" t="s">
        <v>1315</v>
      </c>
      <c r="N143" s="96" t="s">
        <v>167</v>
      </c>
      <c r="O143" s="74"/>
    </row>
    <row r="144" spans="1:15" x14ac:dyDescent="0.2">
      <c r="A144" s="74" t="s">
        <v>1329</v>
      </c>
      <c r="B144" s="74" t="s">
        <v>1443</v>
      </c>
      <c r="C144" s="74" t="s">
        <v>1444</v>
      </c>
      <c r="D144" s="74" t="s">
        <v>1284</v>
      </c>
      <c r="E144" s="74" t="s">
        <v>1285</v>
      </c>
      <c r="F144" s="74" t="s">
        <v>1286</v>
      </c>
      <c r="G144" s="74">
        <v>2019</v>
      </c>
      <c r="H144" s="74">
        <v>2023</v>
      </c>
      <c r="I144" s="74" t="s">
        <v>1445</v>
      </c>
      <c r="J144" s="74" t="s">
        <v>1329</v>
      </c>
      <c r="K144" s="80">
        <v>31310</v>
      </c>
      <c r="L144" s="80">
        <v>0</v>
      </c>
      <c r="M144" s="74" t="s">
        <v>1315</v>
      </c>
      <c r="N144" s="96" t="s">
        <v>167</v>
      </c>
      <c r="O144" s="74"/>
    </row>
    <row r="145" spans="1:15" x14ac:dyDescent="0.2">
      <c r="A145" s="74" t="s">
        <v>1329</v>
      </c>
      <c r="B145" s="74" t="s">
        <v>1545</v>
      </c>
      <c r="C145" s="74" t="s">
        <v>1546</v>
      </c>
      <c r="D145" s="74" t="s">
        <v>1284</v>
      </c>
      <c r="E145" s="74" t="s">
        <v>1285</v>
      </c>
      <c r="F145" s="74" t="s">
        <v>1286</v>
      </c>
      <c r="G145" s="74">
        <v>2019</v>
      </c>
      <c r="H145" s="74">
        <v>2023</v>
      </c>
      <c r="I145" s="74" t="s">
        <v>1547</v>
      </c>
      <c r="J145" s="74" t="s">
        <v>1329</v>
      </c>
      <c r="K145" s="80">
        <v>28863</v>
      </c>
      <c r="L145" s="80">
        <v>0</v>
      </c>
      <c r="M145" s="74" t="s">
        <v>1315</v>
      </c>
      <c r="N145" s="96" t="s">
        <v>167</v>
      </c>
      <c r="O145" s="74"/>
    </row>
    <row r="146" spans="1:15" x14ac:dyDescent="0.2">
      <c r="A146" s="74" t="s">
        <v>1329</v>
      </c>
      <c r="B146" s="74" t="s">
        <v>1652</v>
      </c>
      <c r="C146" s="74" t="s">
        <v>1653</v>
      </c>
      <c r="D146" s="74" t="s">
        <v>1569</v>
      </c>
      <c r="E146" s="74" t="s">
        <v>1570</v>
      </c>
      <c r="F146" s="74" t="s">
        <v>1286</v>
      </c>
      <c r="G146" s="74">
        <v>2020</v>
      </c>
      <c r="H146" s="74">
        <v>2024</v>
      </c>
      <c r="I146" s="74" t="s">
        <v>1654</v>
      </c>
      <c r="J146" s="74" t="s">
        <v>1655</v>
      </c>
      <c r="K146" s="80">
        <v>6700</v>
      </c>
      <c r="L146" s="80">
        <v>0</v>
      </c>
      <c r="M146" s="74" t="s">
        <v>1315</v>
      </c>
      <c r="N146" s="96" t="s">
        <v>167</v>
      </c>
      <c r="O146" s="74"/>
    </row>
    <row r="147" spans="1:15" x14ac:dyDescent="0.2">
      <c r="A147" s="74" t="s">
        <v>1329</v>
      </c>
      <c r="B147" s="74" t="s">
        <v>1744</v>
      </c>
      <c r="C147" s="74" t="s">
        <v>1745</v>
      </c>
      <c r="D147" s="74" t="s">
        <v>1569</v>
      </c>
      <c r="E147" s="74" t="s">
        <v>1570</v>
      </c>
      <c r="F147" s="74" t="s">
        <v>1286</v>
      </c>
      <c r="G147" s="74">
        <v>2020</v>
      </c>
      <c r="H147" s="74">
        <v>2024</v>
      </c>
      <c r="I147" s="74" t="s">
        <v>1746</v>
      </c>
      <c r="J147" s="74" t="s">
        <v>1747</v>
      </c>
      <c r="K147" s="80">
        <v>18400</v>
      </c>
      <c r="L147" s="80">
        <v>0</v>
      </c>
      <c r="M147" s="74" t="s">
        <v>1289</v>
      </c>
      <c r="N147" s="96" t="s">
        <v>167</v>
      </c>
      <c r="O147" s="74"/>
    </row>
    <row r="148" spans="1:15" x14ac:dyDescent="0.2">
      <c r="A148" s="74" t="s">
        <v>1329</v>
      </c>
      <c r="B148" s="74" t="s">
        <v>1763</v>
      </c>
      <c r="C148" s="74" t="s">
        <v>1764</v>
      </c>
      <c r="D148" s="74" t="s">
        <v>1569</v>
      </c>
      <c r="E148" s="74" t="s">
        <v>1570</v>
      </c>
      <c r="F148" s="74" t="s">
        <v>1286</v>
      </c>
      <c r="G148" s="74">
        <v>2020</v>
      </c>
      <c r="H148" s="74">
        <v>2024</v>
      </c>
      <c r="I148" s="74" t="s">
        <v>1765</v>
      </c>
      <c r="J148" s="74" t="s">
        <v>1766</v>
      </c>
      <c r="K148" s="80">
        <v>19050</v>
      </c>
      <c r="L148" s="80">
        <v>0</v>
      </c>
      <c r="M148" s="74" t="s">
        <v>1289</v>
      </c>
      <c r="N148" s="96" t="s">
        <v>167</v>
      </c>
      <c r="O148" s="74"/>
    </row>
    <row r="149" spans="1:15" x14ac:dyDescent="0.2">
      <c r="A149" s="74" t="s">
        <v>1329</v>
      </c>
      <c r="B149" s="74" t="s">
        <v>1777</v>
      </c>
      <c r="C149" s="74" t="s">
        <v>1778</v>
      </c>
      <c r="D149" s="74" t="s">
        <v>1569</v>
      </c>
      <c r="E149" s="74" t="s">
        <v>1570</v>
      </c>
      <c r="F149" s="74" t="s">
        <v>1286</v>
      </c>
      <c r="G149" s="74">
        <v>2020</v>
      </c>
      <c r="H149" s="74">
        <v>2024</v>
      </c>
      <c r="I149" s="74" t="s">
        <v>1779</v>
      </c>
      <c r="J149" s="74" t="s">
        <v>1425</v>
      </c>
      <c r="K149" s="80">
        <v>36137</v>
      </c>
      <c r="L149" s="80">
        <v>0</v>
      </c>
      <c r="M149" s="74" t="s">
        <v>1315</v>
      </c>
      <c r="N149" s="96" t="s">
        <v>167</v>
      </c>
      <c r="O149" s="74"/>
    </row>
    <row r="150" spans="1:15" x14ac:dyDescent="0.2">
      <c r="A150" s="74" t="s">
        <v>1329</v>
      </c>
      <c r="B150" s="74" t="s">
        <v>1833</v>
      </c>
      <c r="C150" s="74" t="s">
        <v>1834</v>
      </c>
      <c r="D150" s="74" t="s">
        <v>1569</v>
      </c>
      <c r="E150" s="74" t="s">
        <v>1570</v>
      </c>
      <c r="F150" s="74" t="s">
        <v>1286</v>
      </c>
      <c r="G150" s="74">
        <v>2020</v>
      </c>
      <c r="H150" s="74">
        <v>2024</v>
      </c>
      <c r="I150" s="74" t="s">
        <v>1835</v>
      </c>
      <c r="J150" s="74" t="s">
        <v>1329</v>
      </c>
      <c r="K150" s="80">
        <v>31000</v>
      </c>
      <c r="L150" s="80">
        <v>0</v>
      </c>
      <c r="M150" s="74" t="s">
        <v>1289</v>
      </c>
      <c r="N150" s="96" t="s">
        <v>167</v>
      </c>
      <c r="O150" s="74"/>
    </row>
    <row r="151" spans="1:15" x14ac:dyDescent="0.2">
      <c r="A151" s="74" t="s">
        <v>1329</v>
      </c>
      <c r="B151" s="74" t="s">
        <v>1932</v>
      </c>
      <c r="C151" s="74" t="s">
        <v>1933</v>
      </c>
      <c r="D151" s="74" t="s">
        <v>1908</v>
      </c>
      <c r="E151" s="74" t="s">
        <v>1909</v>
      </c>
      <c r="F151" s="74" t="s">
        <v>1286</v>
      </c>
      <c r="G151" s="74">
        <v>2021</v>
      </c>
      <c r="H151" s="74">
        <v>2025</v>
      </c>
      <c r="I151" s="74" t="s">
        <v>1934</v>
      </c>
      <c r="J151" s="74" t="s">
        <v>1425</v>
      </c>
      <c r="K151" s="80">
        <v>46506</v>
      </c>
      <c r="L151" s="80">
        <v>0</v>
      </c>
      <c r="M151" s="74" t="s">
        <v>1315</v>
      </c>
      <c r="N151" s="96" t="s">
        <v>167</v>
      </c>
      <c r="O151" s="74"/>
    </row>
    <row r="152" spans="1:15" x14ac:dyDescent="0.2">
      <c r="A152" s="74" t="s">
        <v>1329</v>
      </c>
      <c r="B152" s="74" t="s">
        <v>2046</v>
      </c>
      <c r="C152" s="74" t="s">
        <v>2047</v>
      </c>
      <c r="D152" s="74" t="s">
        <v>1908</v>
      </c>
      <c r="E152" s="74" t="s">
        <v>1909</v>
      </c>
      <c r="F152" s="74" t="s">
        <v>1286</v>
      </c>
      <c r="G152" s="74">
        <v>2021</v>
      </c>
      <c r="H152" s="74">
        <v>2025</v>
      </c>
      <c r="I152" s="74" t="s">
        <v>2048</v>
      </c>
      <c r="J152" s="74" t="s">
        <v>2049</v>
      </c>
      <c r="K152" s="80">
        <v>4025</v>
      </c>
      <c r="L152" s="80">
        <v>0</v>
      </c>
      <c r="M152" s="74" t="s">
        <v>1315</v>
      </c>
      <c r="N152" s="96" t="s">
        <v>167</v>
      </c>
      <c r="O152" s="74"/>
    </row>
    <row r="153" spans="1:15" x14ac:dyDescent="0.2">
      <c r="A153" s="74" t="s">
        <v>1329</v>
      </c>
      <c r="B153" s="74" t="s">
        <v>2645</v>
      </c>
      <c r="C153" s="74" t="s">
        <v>2646</v>
      </c>
      <c r="D153" s="74" t="s">
        <v>2642</v>
      </c>
      <c r="E153" s="74" t="s">
        <v>2643</v>
      </c>
      <c r="F153" s="74" t="s">
        <v>1286</v>
      </c>
      <c r="G153" s="74">
        <v>2023</v>
      </c>
      <c r="H153" s="74">
        <v>2027</v>
      </c>
      <c r="I153" s="74" t="s">
        <v>2647</v>
      </c>
      <c r="J153" s="74" t="s">
        <v>2648</v>
      </c>
      <c r="K153" s="80">
        <v>9350</v>
      </c>
      <c r="L153" s="80">
        <v>0</v>
      </c>
      <c r="M153" s="74" t="s">
        <v>1289</v>
      </c>
      <c r="N153" s="96" t="s">
        <v>167</v>
      </c>
      <c r="O153" s="74"/>
    </row>
    <row r="154" spans="1:15" x14ac:dyDescent="0.2">
      <c r="A154" s="74" t="s">
        <v>1329</v>
      </c>
      <c r="B154" s="74" t="s">
        <v>2743</v>
      </c>
      <c r="C154" s="74" t="s">
        <v>2744</v>
      </c>
      <c r="D154" s="74" t="s">
        <v>2642</v>
      </c>
      <c r="E154" s="74" t="s">
        <v>2643</v>
      </c>
      <c r="F154" s="74" t="s">
        <v>1286</v>
      </c>
      <c r="G154" s="74">
        <v>2023</v>
      </c>
      <c r="H154" s="74">
        <v>2027</v>
      </c>
      <c r="I154" s="74" t="s">
        <v>2745</v>
      </c>
      <c r="J154" s="74" t="s">
        <v>2746</v>
      </c>
      <c r="K154" s="80">
        <v>10392</v>
      </c>
      <c r="L154" s="80">
        <v>0</v>
      </c>
      <c r="M154" s="74" t="s">
        <v>1315</v>
      </c>
      <c r="N154" s="96" t="s">
        <v>167</v>
      </c>
      <c r="O154" s="74"/>
    </row>
    <row r="155" spans="1:15" x14ac:dyDescent="0.2">
      <c r="A155" s="74" t="s">
        <v>1329</v>
      </c>
      <c r="B155" s="74" t="s">
        <v>2891</v>
      </c>
      <c r="C155" s="74" t="s">
        <v>2892</v>
      </c>
      <c r="D155" s="74" t="s">
        <v>2642</v>
      </c>
      <c r="E155" s="74" t="s">
        <v>2643</v>
      </c>
      <c r="F155" s="74" t="s">
        <v>1286</v>
      </c>
      <c r="G155" s="74">
        <v>2023</v>
      </c>
      <c r="H155" s="74">
        <v>2027</v>
      </c>
      <c r="I155" s="74" t="s">
        <v>2893</v>
      </c>
      <c r="J155" s="74" t="s">
        <v>1329</v>
      </c>
      <c r="K155" s="80">
        <v>40902</v>
      </c>
      <c r="L155" s="80">
        <v>0</v>
      </c>
      <c r="M155" s="74" t="s">
        <v>1315</v>
      </c>
      <c r="N155" s="96" t="s">
        <v>167</v>
      </c>
      <c r="O155" s="74"/>
    </row>
    <row r="156" spans="1:15" x14ac:dyDescent="0.2">
      <c r="A156" s="74" t="s">
        <v>1329</v>
      </c>
      <c r="B156" s="74" t="s">
        <v>2952</v>
      </c>
      <c r="C156" s="74" t="s">
        <v>2953</v>
      </c>
      <c r="D156" s="74" t="s">
        <v>2642</v>
      </c>
      <c r="E156" s="74" t="s">
        <v>2643</v>
      </c>
      <c r="F156" s="74" t="s">
        <v>1286</v>
      </c>
      <c r="G156" s="74">
        <v>2023</v>
      </c>
      <c r="H156" s="74">
        <v>2027</v>
      </c>
      <c r="I156" s="74" t="s">
        <v>1424</v>
      </c>
      <c r="J156" s="74" t="s">
        <v>1329</v>
      </c>
      <c r="K156" s="80">
        <v>38034</v>
      </c>
      <c r="L156" s="80">
        <v>0</v>
      </c>
      <c r="M156" s="74" t="s">
        <v>1315</v>
      </c>
      <c r="N156" s="96" t="s">
        <v>167</v>
      </c>
      <c r="O156" s="74"/>
    </row>
    <row r="157" spans="1:15" x14ac:dyDescent="0.2">
      <c r="A157" s="74" t="s">
        <v>1329</v>
      </c>
      <c r="B157" s="74" t="s">
        <v>2966</v>
      </c>
      <c r="C157" s="74" t="s">
        <v>2967</v>
      </c>
      <c r="D157" s="74" t="s">
        <v>2642</v>
      </c>
      <c r="E157" s="74" t="s">
        <v>2643</v>
      </c>
      <c r="F157" s="74" t="s">
        <v>1286</v>
      </c>
      <c r="G157" s="74">
        <v>2023</v>
      </c>
      <c r="H157" s="74">
        <v>2027</v>
      </c>
      <c r="I157" s="74" t="s">
        <v>2968</v>
      </c>
      <c r="J157" s="74" t="s">
        <v>2969</v>
      </c>
      <c r="K157" s="80">
        <v>9650</v>
      </c>
      <c r="L157" s="80">
        <v>0</v>
      </c>
      <c r="M157" s="74" t="s">
        <v>1315</v>
      </c>
      <c r="N157" s="96" t="s">
        <v>167</v>
      </c>
      <c r="O157" s="74"/>
    </row>
    <row r="158" spans="1:15" x14ac:dyDescent="0.2">
      <c r="A158" s="74" t="s">
        <v>1298</v>
      </c>
      <c r="B158" s="74" t="s">
        <v>1299</v>
      </c>
      <c r="C158" s="74" t="s">
        <v>1300</v>
      </c>
      <c r="D158" s="74" t="s">
        <v>1284</v>
      </c>
      <c r="E158" s="74" t="s">
        <v>1285</v>
      </c>
      <c r="F158" s="74" t="s">
        <v>1286</v>
      </c>
      <c r="G158" s="74">
        <v>2019</v>
      </c>
      <c r="H158" s="74">
        <v>2023</v>
      </c>
      <c r="I158" s="74" t="s">
        <v>1301</v>
      </c>
      <c r="J158" s="74" t="s">
        <v>1298</v>
      </c>
      <c r="K158" s="80">
        <v>22530</v>
      </c>
      <c r="L158" s="80">
        <v>0</v>
      </c>
      <c r="M158" s="74" t="s">
        <v>1289</v>
      </c>
      <c r="N158" s="96" t="s">
        <v>167</v>
      </c>
      <c r="O158" s="74"/>
    </row>
    <row r="159" spans="1:15" x14ac:dyDescent="0.2">
      <c r="A159" s="74" t="s">
        <v>1298</v>
      </c>
      <c r="B159" s="74" t="s">
        <v>1786</v>
      </c>
      <c r="C159" s="74" t="s">
        <v>1787</v>
      </c>
      <c r="D159" s="74" t="s">
        <v>1569</v>
      </c>
      <c r="E159" s="74" t="s">
        <v>1570</v>
      </c>
      <c r="F159" s="74" t="s">
        <v>1286</v>
      </c>
      <c r="G159" s="74">
        <v>2020</v>
      </c>
      <c r="H159" s="74">
        <v>2023</v>
      </c>
      <c r="I159" s="74" t="s">
        <v>1788</v>
      </c>
      <c r="J159" s="74" t="s">
        <v>1789</v>
      </c>
      <c r="K159" s="80">
        <v>41656</v>
      </c>
      <c r="L159" s="80">
        <v>0</v>
      </c>
      <c r="M159" s="74" t="s">
        <v>1315</v>
      </c>
      <c r="N159" s="96" t="s">
        <v>167</v>
      </c>
      <c r="O159" s="74"/>
    </row>
    <row r="160" spans="1:15" x14ac:dyDescent="0.2">
      <c r="A160" s="74" t="s">
        <v>1298</v>
      </c>
      <c r="B160" s="74" t="s">
        <v>1853</v>
      </c>
      <c r="C160" s="74" t="s">
        <v>1854</v>
      </c>
      <c r="D160" s="74" t="s">
        <v>1569</v>
      </c>
      <c r="E160" s="74" t="s">
        <v>1570</v>
      </c>
      <c r="F160" s="74" t="s">
        <v>1286</v>
      </c>
      <c r="G160" s="74">
        <v>2020</v>
      </c>
      <c r="H160" s="74">
        <v>2023</v>
      </c>
      <c r="I160" s="74" t="s">
        <v>1855</v>
      </c>
      <c r="J160" s="74" t="s">
        <v>1856</v>
      </c>
      <c r="K160" s="80">
        <v>20591</v>
      </c>
      <c r="L160" s="80">
        <v>0</v>
      </c>
      <c r="M160" s="74" t="s">
        <v>1315</v>
      </c>
      <c r="N160" s="96" t="s">
        <v>167</v>
      </c>
      <c r="O160" s="74"/>
    </row>
    <row r="161" spans="1:15" x14ac:dyDescent="0.2">
      <c r="A161" s="74" t="s">
        <v>1298</v>
      </c>
      <c r="B161" s="74" t="s">
        <v>1865</v>
      </c>
      <c r="C161" s="74" t="s">
        <v>1866</v>
      </c>
      <c r="D161" s="74" t="s">
        <v>1569</v>
      </c>
      <c r="E161" s="74" t="s">
        <v>1570</v>
      </c>
      <c r="F161" s="74" t="s">
        <v>1286</v>
      </c>
      <c r="G161" s="74">
        <v>2020</v>
      </c>
      <c r="H161" s="74">
        <v>2023</v>
      </c>
      <c r="I161" s="74" t="s">
        <v>1867</v>
      </c>
      <c r="J161" s="74" t="s">
        <v>1298</v>
      </c>
      <c r="K161" s="80">
        <v>34942</v>
      </c>
      <c r="L161" s="80">
        <v>0</v>
      </c>
      <c r="M161" s="74" t="s">
        <v>1315</v>
      </c>
      <c r="N161" s="96" t="s">
        <v>167</v>
      </c>
      <c r="O161" s="74"/>
    </row>
    <row r="162" spans="1:15" x14ac:dyDescent="0.2">
      <c r="A162" s="74" t="s">
        <v>1298</v>
      </c>
      <c r="B162" s="74" t="s">
        <v>1899</v>
      </c>
      <c r="C162" s="74" t="s">
        <v>1900</v>
      </c>
      <c r="D162" s="74" t="s">
        <v>1569</v>
      </c>
      <c r="E162" s="74" t="s">
        <v>1570</v>
      </c>
      <c r="F162" s="74" t="s">
        <v>1286</v>
      </c>
      <c r="G162" s="74">
        <v>2020</v>
      </c>
      <c r="H162" s="74">
        <v>2023</v>
      </c>
      <c r="I162" s="74" t="s">
        <v>1901</v>
      </c>
      <c r="J162" s="74" t="s">
        <v>1902</v>
      </c>
      <c r="K162" s="80">
        <v>19365</v>
      </c>
      <c r="L162" s="80">
        <v>0</v>
      </c>
      <c r="M162" s="74" t="s">
        <v>1315</v>
      </c>
      <c r="N162" s="96" t="s">
        <v>167</v>
      </c>
      <c r="O162" s="74"/>
    </row>
    <row r="163" spans="1:15" x14ac:dyDescent="0.2">
      <c r="A163" s="74" t="s">
        <v>1298</v>
      </c>
      <c r="B163" s="74" t="s">
        <v>1939</v>
      </c>
      <c r="C163" s="74" t="s">
        <v>1940</v>
      </c>
      <c r="D163" s="74" t="s">
        <v>1908</v>
      </c>
      <c r="E163" s="74" t="s">
        <v>1909</v>
      </c>
      <c r="F163" s="74" t="s">
        <v>1286</v>
      </c>
      <c r="G163" s="74">
        <v>2021</v>
      </c>
      <c r="H163" s="74">
        <v>2024</v>
      </c>
      <c r="I163" s="74" t="s">
        <v>1941</v>
      </c>
      <c r="J163" s="74" t="s">
        <v>1298</v>
      </c>
      <c r="K163" s="80">
        <v>81226</v>
      </c>
      <c r="L163" s="80">
        <v>0</v>
      </c>
      <c r="M163" s="74" t="s">
        <v>1315</v>
      </c>
      <c r="N163" s="96" t="s">
        <v>167</v>
      </c>
      <c r="O163" s="74"/>
    </row>
    <row r="164" spans="1:15" x14ac:dyDescent="0.2">
      <c r="A164" s="74" t="s">
        <v>1298</v>
      </c>
      <c r="B164" s="74" t="s">
        <v>2144</v>
      </c>
      <c r="C164" s="74" t="s">
        <v>2145</v>
      </c>
      <c r="D164" s="74" t="s">
        <v>1908</v>
      </c>
      <c r="E164" s="74" t="s">
        <v>1909</v>
      </c>
      <c r="F164" s="74" t="s">
        <v>1286</v>
      </c>
      <c r="G164" s="74">
        <v>2021</v>
      </c>
      <c r="H164" s="74">
        <v>2025</v>
      </c>
      <c r="I164" s="74" t="s">
        <v>2146</v>
      </c>
      <c r="J164" s="74" t="s">
        <v>2147</v>
      </c>
      <c r="K164" s="80">
        <v>4851</v>
      </c>
      <c r="L164" s="80">
        <v>0</v>
      </c>
      <c r="M164" s="74" t="s">
        <v>1315</v>
      </c>
      <c r="N164" s="96" t="s">
        <v>167</v>
      </c>
      <c r="O164" s="74"/>
    </row>
    <row r="165" spans="1:15" x14ac:dyDescent="0.2">
      <c r="A165" s="74" t="s">
        <v>1298</v>
      </c>
      <c r="B165" s="74" t="s">
        <v>2215</v>
      </c>
      <c r="C165" s="74" t="s">
        <v>2216</v>
      </c>
      <c r="D165" s="74" t="s">
        <v>1908</v>
      </c>
      <c r="E165" s="74" t="s">
        <v>1909</v>
      </c>
      <c r="F165" s="74" t="s">
        <v>1286</v>
      </c>
      <c r="G165" s="74">
        <v>2021</v>
      </c>
      <c r="H165" s="74">
        <v>2024</v>
      </c>
      <c r="I165" s="74" t="s">
        <v>2217</v>
      </c>
      <c r="J165" s="74" t="s">
        <v>1298</v>
      </c>
      <c r="K165" s="80">
        <v>84053</v>
      </c>
      <c r="L165" s="80">
        <v>0</v>
      </c>
      <c r="M165" s="74" t="s">
        <v>1315</v>
      </c>
      <c r="N165" s="96" t="s">
        <v>167</v>
      </c>
      <c r="O165" s="74"/>
    </row>
    <row r="166" spans="1:15" x14ac:dyDescent="0.2">
      <c r="A166" s="74" t="s">
        <v>1298</v>
      </c>
      <c r="B166" s="74" t="s">
        <v>2433</v>
      </c>
      <c r="C166" s="74" t="s">
        <v>2434</v>
      </c>
      <c r="D166" s="74" t="s">
        <v>2297</v>
      </c>
      <c r="E166" s="74" t="s">
        <v>2298</v>
      </c>
      <c r="F166" s="74" t="s">
        <v>1286</v>
      </c>
      <c r="G166" s="74">
        <v>2022</v>
      </c>
      <c r="H166" s="74">
        <v>2026</v>
      </c>
      <c r="I166" s="74" t="s">
        <v>2435</v>
      </c>
      <c r="J166" s="74" t="s">
        <v>2436</v>
      </c>
      <c r="K166" s="80">
        <v>11854</v>
      </c>
      <c r="L166" s="80">
        <v>0</v>
      </c>
      <c r="M166" s="74" t="s">
        <v>1315</v>
      </c>
      <c r="N166" s="96" t="s">
        <v>167</v>
      </c>
      <c r="O166" s="74"/>
    </row>
    <row r="167" spans="1:15" x14ac:dyDescent="0.2">
      <c r="A167" s="74" t="s">
        <v>1298</v>
      </c>
      <c r="B167" s="74" t="s">
        <v>2528</v>
      </c>
      <c r="C167" s="74" t="s">
        <v>2529</v>
      </c>
      <c r="D167" s="74" t="s">
        <v>2297</v>
      </c>
      <c r="E167" s="74" t="s">
        <v>2298</v>
      </c>
      <c r="F167" s="74" t="s">
        <v>1286</v>
      </c>
      <c r="G167" s="74">
        <v>2022</v>
      </c>
      <c r="H167" s="74">
        <v>2026</v>
      </c>
      <c r="I167" s="74" t="s">
        <v>2530</v>
      </c>
      <c r="J167" s="74" t="s">
        <v>2531</v>
      </c>
      <c r="K167" s="80">
        <v>5021</v>
      </c>
      <c r="L167" s="80">
        <v>0</v>
      </c>
      <c r="M167" s="74" t="s">
        <v>1315</v>
      </c>
      <c r="N167" s="96" t="s">
        <v>167</v>
      </c>
      <c r="O167" s="74"/>
    </row>
    <row r="168" spans="1:15" x14ac:dyDescent="0.2">
      <c r="A168" s="74" t="s">
        <v>1298</v>
      </c>
      <c r="B168" s="74" t="s">
        <v>2894</v>
      </c>
      <c r="C168" s="74" t="s">
        <v>2895</v>
      </c>
      <c r="D168" s="74" t="s">
        <v>2642</v>
      </c>
      <c r="E168" s="74" t="s">
        <v>2643</v>
      </c>
      <c r="F168" s="74" t="s">
        <v>1286</v>
      </c>
      <c r="G168" s="74">
        <v>2023</v>
      </c>
      <c r="H168" s="74">
        <v>2027</v>
      </c>
      <c r="I168" s="74" t="s">
        <v>2896</v>
      </c>
      <c r="J168" s="74" t="s">
        <v>2897</v>
      </c>
      <c r="K168" s="80">
        <v>17875</v>
      </c>
      <c r="L168" s="80">
        <v>0</v>
      </c>
      <c r="M168" s="74" t="s">
        <v>1315</v>
      </c>
      <c r="N168" s="96" t="s">
        <v>167</v>
      </c>
      <c r="O168" s="74"/>
    </row>
    <row r="169" spans="1:15" x14ac:dyDescent="0.2">
      <c r="A169" s="74" t="s">
        <v>1298</v>
      </c>
      <c r="B169" s="74" t="s">
        <v>2958</v>
      </c>
      <c r="C169" s="74" t="s">
        <v>2959</v>
      </c>
      <c r="D169" s="74" t="s">
        <v>2642</v>
      </c>
      <c r="E169" s="74" t="s">
        <v>2643</v>
      </c>
      <c r="F169" s="74" t="s">
        <v>1286</v>
      </c>
      <c r="G169" s="74">
        <v>2023</v>
      </c>
      <c r="H169" s="74">
        <v>2026</v>
      </c>
      <c r="I169" s="74" t="s">
        <v>1867</v>
      </c>
      <c r="J169" s="74" t="s">
        <v>1298</v>
      </c>
      <c r="K169" s="80">
        <v>33420</v>
      </c>
      <c r="L169" s="80">
        <v>0</v>
      </c>
      <c r="M169" s="74" t="s">
        <v>1315</v>
      </c>
      <c r="N169" s="96" t="s">
        <v>167</v>
      </c>
      <c r="O169" s="74"/>
    </row>
    <row r="170" spans="1:15" x14ac:dyDescent="0.2">
      <c r="A170" s="74" t="s">
        <v>1328</v>
      </c>
      <c r="B170" s="74" t="s">
        <v>1324</v>
      </c>
      <c r="C170" s="74" t="s">
        <v>1325</v>
      </c>
      <c r="D170" s="74" t="s">
        <v>1284</v>
      </c>
      <c r="E170" s="74" t="s">
        <v>1285</v>
      </c>
      <c r="F170" s="74" t="s">
        <v>1286</v>
      </c>
      <c r="G170" s="74">
        <v>2019</v>
      </c>
      <c r="H170" s="74">
        <v>2023</v>
      </c>
      <c r="I170" s="74" t="s">
        <v>1326</v>
      </c>
      <c r="J170" s="74" t="s">
        <v>1327</v>
      </c>
      <c r="K170" s="80">
        <v>2222</v>
      </c>
      <c r="L170" s="80">
        <v>0</v>
      </c>
      <c r="M170" s="74" t="s">
        <v>1289</v>
      </c>
      <c r="N170" s="96" t="s">
        <v>167</v>
      </c>
      <c r="O170" s="74"/>
    </row>
    <row r="171" spans="1:15" x14ac:dyDescent="0.2">
      <c r="A171" s="74" t="s">
        <v>1328</v>
      </c>
      <c r="B171" s="74" t="s">
        <v>1656</v>
      </c>
      <c r="C171" s="74" t="s">
        <v>1657</v>
      </c>
      <c r="D171" s="74" t="s">
        <v>1569</v>
      </c>
      <c r="E171" s="74" t="s">
        <v>1570</v>
      </c>
      <c r="F171" s="74" t="s">
        <v>1286</v>
      </c>
      <c r="G171" s="74">
        <v>2020</v>
      </c>
      <c r="H171" s="74">
        <v>2024</v>
      </c>
      <c r="I171" s="74" t="s">
        <v>1658</v>
      </c>
      <c r="J171" s="74" t="s">
        <v>1659</v>
      </c>
      <c r="K171" s="80">
        <v>8526</v>
      </c>
      <c r="L171" s="80">
        <v>0</v>
      </c>
      <c r="M171" s="74" t="s">
        <v>1289</v>
      </c>
      <c r="N171" s="96" t="s">
        <v>167</v>
      </c>
      <c r="O171" s="74"/>
    </row>
    <row r="172" spans="1:15" x14ac:dyDescent="0.2">
      <c r="A172" s="74" t="s">
        <v>1328</v>
      </c>
      <c r="B172" s="74" t="s">
        <v>2517</v>
      </c>
      <c r="C172" s="74" t="s">
        <v>2518</v>
      </c>
      <c r="D172" s="74" t="s">
        <v>2297</v>
      </c>
      <c r="E172" s="74" t="s">
        <v>2298</v>
      </c>
      <c r="F172" s="74" t="s">
        <v>1286</v>
      </c>
      <c r="G172" s="74">
        <v>2022</v>
      </c>
      <c r="H172" s="74">
        <v>2024</v>
      </c>
      <c r="I172" s="74" t="s">
        <v>2519</v>
      </c>
      <c r="J172" s="74" t="s">
        <v>2520</v>
      </c>
      <c r="K172" s="80">
        <v>39795</v>
      </c>
      <c r="L172" s="80">
        <v>0</v>
      </c>
      <c r="M172" s="74" t="s">
        <v>1315</v>
      </c>
      <c r="N172" s="96" t="s">
        <v>167</v>
      </c>
      <c r="O172" s="74"/>
    </row>
    <row r="173" spans="1:15" x14ac:dyDescent="0.2">
      <c r="A173" s="74" t="s">
        <v>1719</v>
      </c>
      <c r="B173" s="74" t="s">
        <v>1720</v>
      </c>
      <c r="C173" s="74" t="s">
        <v>1721</v>
      </c>
      <c r="D173" s="74" t="s">
        <v>1569</v>
      </c>
      <c r="E173" s="74" t="s">
        <v>1570</v>
      </c>
      <c r="F173" s="74" t="s">
        <v>1286</v>
      </c>
      <c r="G173" s="74">
        <v>2020</v>
      </c>
      <c r="H173" s="74">
        <v>2023</v>
      </c>
      <c r="I173" s="74" t="s">
        <v>1722</v>
      </c>
      <c r="J173" s="74" t="s">
        <v>1723</v>
      </c>
      <c r="K173" s="80">
        <v>14771</v>
      </c>
      <c r="L173" s="80">
        <v>0</v>
      </c>
      <c r="M173" s="74" t="s">
        <v>1315</v>
      </c>
      <c r="N173" s="96" t="s">
        <v>167</v>
      </c>
      <c r="O173" s="74"/>
    </row>
    <row r="174" spans="1:15" x14ac:dyDescent="0.2">
      <c r="A174" s="74" t="s">
        <v>1719</v>
      </c>
      <c r="B174" s="74" t="s">
        <v>1760</v>
      </c>
      <c r="C174" s="74" t="s">
        <v>1761</v>
      </c>
      <c r="D174" s="74" t="s">
        <v>1569</v>
      </c>
      <c r="E174" s="74" t="s">
        <v>1570</v>
      </c>
      <c r="F174" s="74" t="s">
        <v>1286</v>
      </c>
      <c r="G174" s="74">
        <v>2020</v>
      </c>
      <c r="H174" s="74">
        <v>2024</v>
      </c>
      <c r="I174" s="74" t="s">
        <v>1762</v>
      </c>
      <c r="J174" s="74" t="s">
        <v>1719</v>
      </c>
      <c r="K174" s="80">
        <v>102196</v>
      </c>
      <c r="L174" s="80">
        <v>0</v>
      </c>
      <c r="M174" s="74" t="s">
        <v>1289</v>
      </c>
      <c r="N174" s="96" t="s">
        <v>167</v>
      </c>
      <c r="O174" s="74"/>
    </row>
    <row r="175" spans="1:15" x14ac:dyDescent="0.2">
      <c r="A175" s="74" t="s">
        <v>1719</v>
      </c>
      <c r="B175" s="74" t="s">
        <v>2284</v>
      </c>
      <c r="C175" s="74" t="s">
        <v>2285</v>
      </c>
      <c r="D175" s="74" t="s">
        <v>1908</v>
      </c>
      <c r="E175" s="74" t="s">
        <v>1909</v>
      </c>
      <c r="F175" s="74" t="s">
        <v>1286</v>
      </c>
      <c r="G175" s="74">
        <v>2021</v>
      </c>
      <c r="H175" s="74">
        <v>2024</v>
      </c>
      <c r="I175" s="74" t="s">
        <v>2286</v>
      </c>
      <c r="J175" s="74" t="s">
        <v>1719</v>
      </c>
      <c r="K175" s="80">
        <v>79769</v>
      </c>
      <c r="L175" s="80">
        <v>0</v>
      </c>
      <c r="M175" s="74" t="s">
        <v>1289</v>
      </c>
      <c r="N175" s="96" t="s">
        <v>167</v>
      </c>
      <c r="O175" s="74"/>
    </row>
    <row r="176" spans="1:15" x14ac:dyDescent="0.2">
      <c r="A176" s="74" t="s">
        <v>1719</v>
      </c>
      <c r="B176" s="74" t="s">
        <v>2521</v>
      </c>
      <c r="C176" s="74" t="s">
        <v>2522</v>
      </c>
      <c r="D176" s="74" t="s">
        <v>2297</v>
      </c>
      <c r="E176" s="74" t="s">
        <v>2298</v>
      </c>
      <c r="F176" s="74" t="s">
        <v>1286</v>
      </c>
      <c r="G176" s="74">
        <v>2022</v>
      </c>
      <c r="H176" s="74">
        <v>2025</v>
      </c>
      <c r="I176" s="74" t="s">
        <v>2523</v>
      </c>
      <c r="J176" s="74" t="s">
        <v>1719</v>
      </c>
      <c r="K176" s="80">
        <v>63586</v>
      </c>
      <c r="L176" s="80">
        <v>0</v>
      </c>
      <c r="M176" s="74" t="s">
        <v>1289</v>
      </c>
      <c r="N176" s="96" t="s">
        <v>167</v>
      </c>
      <c r="O176" s="74"/>
    </row>
    <row r="177" spans="1:15" x14ac:dyDescent="0.2">
      <c r="A177" s="74" t="s">
        <v>1719</v>
      </c>
      <c r="B177" s="74" t="s">
        <v>2700</v>
      </c>
      <c r="C177" s="74" t="s">
        <v>2701</v>
      </c>
      <c r="D177" s="74" t="s">
        <v>2642</v>
      </c>
      <c r="E177" s="74" t="s">
        <v>2643</v>
      </c>
      <c r="F177" s="74" t="s">
        <v>1286</v>
      </c>
      <c r="G177" s="74">
        <v>2023</v>
      </c>
      <c r="H177" s="74">
        <v>2026</v>
      </c>
      <c r="I177" s="74" t="s">
        <v>2702</v>
      </c>
      <c r="J177" s="74" t="s">
        <v>2703</v>
      </c>
      <c r="K177" s="80">
        <v>3845</v>
      </c>
      <c r="L177" s="80">
        <v>0</v>
      </c>
      <c r="M177" s="74" t="s">
        <v>1289</v>
      </c>
      <c r="N177" s="96" t="s">
        <v>167</v>
      </c>
      <c r="O177" s="74"/>
    </row>
    <row r="178" spans="1:15" x14ac:dyDescent="0.2">
      <c r="A178" s="74" t="s">
        <v>1559</v>
      </c>
      <c r="B178" s="74" t="s">
        <v>1560</v>
      </c>
      <c r="C178" s="74" t="s">
        <v>1561</v>
      </c>
      <c r="D178" s="74" t="s">
        <v>1284</v>
      </c>
      <c r="E178" s="74" t="s">
        <v>1285</v>
      </c>
      <c r="F178" s="74" t="s">
        <v>1286</v>
      </c>
      <c r="G178" s="74">
        <v>2019</v>
      </c>
      <c r="H178" s="74">
        <v>2023</v>
      </c>
      <c r="I178" s="74" t="s">
        <v>1562</v>
      </c>
      <c r="J178" s="74" t="s">
        <v>1559</v>
      </c>
      <c r="K178" s="80">
        <v>25866</v>
      </c>
      <c r="L178" s="80">
        <v>0</v>
      </c>
      <c r="M178" s="74" t="s">
        <v>1289</v>
      </c>
      <c r="N178" s="96" t="s">
        <v>167</v>
      </c>
      <c r="O178" s="74"/>
    </row>
    <row r="179" spans="1:15" x14ac:dyDescent="0.2">
      <c r="A179" s="74" t="s">
        <v>1559</v>
      </c>
      <c r="B179" s="74" t="s">
        <v>1970</v>
      </c>
      <c r="C179" s="74" t="s">
        <v>1971</v>
      </c>
      <c r="D179" s="74" t="s">
        <v>1908</v>
      </c>
      <c r="E179" s="74" t="s">
        <v>1909</v>
      </c>
      <c r="F179" s="74" t="s">
        <v>1286</v>
      </c>
      <c r="G179" s="74">
        <v>2021</v>
      </c>
      <c r="H179" s="74">
        <v>2024</v>
      </c>
      <c r="I179" s="74" t="s">
        <v>1972</v>
      </c>
      <c r="J179" s="74" t="s">
        <v>1973</v>
      </c>
      <c r="K179" s="80">
        <v>2656</v>
      </c>
      <c r="L179" s="80">
        <v>0</v>
      </c>
      <c r="M179" s="74" t="s">
        <v>1315</v>
      </c>
      <c r="N179" s="96" t="s">
        <v>167</v>
      </c>
      <c r="O179" s="74"/>
    </row>
    <row r="180" spans="1:15" x14ac:dyDescent="0.2">
      <c r="A180" s="74" t="s">
        <v>1559</v>
      </c>
      <c r="B180" s="74" t="s">
        <v>2353</v>
      </c>
      <c r="C180" s="74" t="s">
        <v>2354</v>
      </c>
      <c r="D180" s="74" t="s">
        <v>2297</v>
      </c>
      <c r="E180" s="74" t="s">
        <v>2298</v>
      </c>
      <c r="F180" s="74" t="s">
        <v>1286</v>
      </c>
      <c r="G180" s="74">
        <v>2022</v>
      </c>
      <c r="H180" s="74">
        <v>2025</v>
      </c>
      <c r="I180" s="74" t="s">
        <v>2355</v>
      </c>
      <c r="J180" s="74" t="s">
        <v>2356</v>
      </c>
      <c r="K180" s="80">
        <v>25540</v>
      </c>
      <c r="L180" s="80">
        <v>0</v>
      </c>
      <c r="M180" s="74" t="s">
        <v>1289</v>
      </c>
      <c r="N180" s="96" t="s">
        <v>167</v>
      </c>
      <c r="O180" s="74"/>
    </row>
    <row r="181" spans="1:15" x14ac:dyDescent="0.2">
      <c r="A181" s="74" t="s">
        <v>1559</v>
      </c>
      <c r="B181" s="74" t="s">
        <v>2429</v>
      </c>
      <c r="C181" s="74" t="s">
        <v>2430</v>
      </c>
      <c r="D181" s="74" t="s">
        <v>2297</v>
      </c>
      <c r="E181" s="74" t="s">
        <v>2298</v>
      </c>
      <c r="F181" s="74" t="s">
        <v>1286</v>
      </c>
      <c r="G181" s="74">
        <v>2022</v>
      </c>
      <c r="H181" s="74">
        <v>2025</v>
      </c>
      <c r="I181" s="74" t="s">
        <v>2431</v>
      </c>
      <c r="J181" s="74" t="s">
        <v>2432</v>
      </c>
      <c r="K181" s="80">
        <v>43632</v>
      </c>
      <c r="L181" s="80">
        <v>0</v>
      </c>
      <c r="M181" s="74" t="s">
        <v>1289</v>
      </c>
      <c r="N181" s="96" t="s">
        <v>167</v>
      </c>
      <c r="O181" s="74"/>
    </row>
    <row r="182" spans="1:15" x14ac:dyDescent="0.2">
      <c r="A182" s="74" t="s">
        <v>1559</v>
      </c>
      <c r="B182" s="74" t="s">
        <v>2433</v>
      </c>
      <c r="C182" s="74" t="s">
        <v>2434</v>
      </c>
      <c r="D182" s="74" t="s">
        <v>2297</v>
      </c>
      <c r="E182" s="74" t="s">
        <v>2298</v>
      </c>
      <c r="F182" s="74" t="s">
        <v>1286</v>
      </c>
      <c r="G182" s="74">
        <v>2022</v>
      </c>
      <c r="H182" s="74">
        <v>2026</v>
      </c>
      <c r="I182" s="74" t="s">
        <v>2435</v>
      </c>
      <c r="J182" s="74" t="s">
        <v>2436</v>
      </c>
      <c r="K182" s="80">
        <v>25994</v>
      </c>
      <c r="L182" s="80">
        <v>0</v>
      </c>
      <c r="M182" s="74" t="s">
        <v>1315</v>
      </c>
      <c r="N182" s="96" t="s">
        <v>167</v>
      </c>
      <c r="O182" s="74"/>
    </row>
    <row r="183" spans="1:15" x14ac:dyDescent="0.2">
      <c r="A183" s="74" t="s">
        <v>1559</v>
      </c>
      <c r="B183" s="74" t="s">
        <v>2524</v>
      </c>
      <c r="C183" s="74" t="s">
        <v>2525</v>
      </c>
      <c r="D183" s="74" t="s">
        <v>2297</v>
      </c>
      <c r="E183" s="74" t="s">
        <v>2298</v>
      </c>
      <c r="F183" s="74" t="s">
        <v>1286</v>
      </c>
      <c r="G183" s="74">
        <v>2022</v>
      </c>
      <c r="H183" s="74">
        <v>2025</v>
      </c>
      <c r="I183" s="74" t="s">
        <v>2526</v>
      </c>
      <c r="J183" s="74" t="s">
        <v>2527</v>
      </c>
      <c r="K183" s="80">
        <v>8864</v>
      </c>
      <c r="L183" s="80">
        <v>0</v>
      </c>
      <c r="M183" s="74" t="s">
        <v>1289</v>
      </c>
      <c r="N183" s="96" t="s">
        <v>167</v>
      </c>
      <c r="O183" s="74"/>
    </row>
    <row r="184" spans="1:15" x14ac:dyDescent="0.2">
      <c r="A184" s="74" t="s">
        <v>1559</v>
      </c>
      <c r="B184" s="74" t="s">
        <v>2539</v>
      </c>
      <c r="C184" s="74" t="s">
        <v>2540</v>
      </c>
      <c r="D184" s="74" t="s">
        <v>2297</v>
      </c>
      <c r="E184" s="74" t="s">
        <v>2298</v>
      </c>
      <c r="F184" s="74" t="s">
        <v>1286</v>
      </c>
      <c r="G184" s="74">
        <v>2022</v>
      </c>
      <c r="H184" s="74">
        <v>2026</v>
      </c>
      <c r="I184" s="74" t="s">
        <v>2541</v>
      </c>
      <c r="J184" s="74" t="s">
        <v>1559</v>
      </c>
      <c r="K184" s="80">
        <v>48328</v>
      </c>
      <c r="L184" s="80">
        <v>0</v>
      </c>
      <c r="M184" s="74" t="s">
        <v>1289</v>
      </c>
      <c r="N184" s="96" t="s">
        <v>167</v>
      </c>
      <c r="O184" s="74"/>
    </row>
    <row r="185" spans="1:15" x14ac:dyDescent="0.2">
      <c r="A185" s="74" t="s">
        <v>1559</v>
      </c>
      <c r="B185" s="74" t="s">
        <v>2924</v>
      </c>
      <c r="C185" s="74" t="s">
        <v>2925</v>
      </c>
      <c r="D185" s="74" t="s">
        <v>2642</v>
      </c>
      <c r="E185" s="74" t="s">
        <v>2643</v>
      </c>
      <c r="F185" s="74" t="s">
        <v>1286</v>
      </c>
      <c r="G185" s="74">
        <v>2023</v>
      </c>
      <c r="H185" s="74">
        <v>2027</v>
      </c>
      <c r="I185" s="74" t="s">
        <v>2926</v>
      </c>
      <c r="J185" s="74" t="s">
        <v>1559</v>
      </c>
      <c r="K185" s="80">
        <v>32194</v>
      </c>
      <c r="L185" s="80">
        <v>0</v>
      </c>
      <c r="M185" s="74" t="s">
        <v>1289</v>
      </c>
      <c r="N185" s="96" t="s">
        <v>167</v>
      </c>
      <c r="O185" s="74"/>
    </row>
    <row r="186" spans="1:15" x14ac:dyDescent="0.2">
      <c r="A186" s="74" t="s">
        <v>1535</v>
      </c>
      <c r="B186" s="74" t="s">
        <v>1536</v>
      </c>
      <c r="C186" s="74" t="s">
        <v>1537</v>
      </c>
      <c r="D186" s="74" t="s">
        <v>1284</v>
      </c>
      <c r="E186" s="74" t="s">
        <v>1285</v>
      </c>
      <c r="F186" s="74" t="s">
        <v>1286</v>
      </c>
      <c r="G186" s="74">
        <v>2019</v>
      </c>
      <c r="H186" s="74">
        <v>2023</v>
      </c>
      <c r="I186" s="74" t="s">
        <v>1538</v>
      </c>
      <c r="J186" s="74" t="s">
        <v>1535</v>
      </c>
      <c r="K186" s="80">
        <v>22770</v>
      </c>
      <c r="L186" s="80">
        <v>0</v>
      </c>
      <c r="M186" s="74" t="s">
        <v>1315</v>
      </c>
      <c r="N186" s="96" t="s">
        <v>167</v>
      </c>
      <c r="O186" s="74"/>
    </row>
    <row r="187" spans="1:15" x14ac:dyDescent="0.2">
      <c r="A187" s="74" t="s">
        <v>1535</v>
      </c>
      <c r="B187" s="74" t="s">
        <v>1688</v>
      </c>
      <c r="C187" s="74" t="s">
        <v>1689</v>
      </c>
      <c r="D187" s="74" t="s">
        <v>1569</v>
      </c>
      <c r="E187" s="74" t="s">
        <v>1570</v>
      </c>
      <c r="F187" s="74" t="s">
        <v>1286</v>
      </c>
      <c r="G187" s="74">
        <v>2020</v>
      </c>
      <c r="H187" s="74">
        <v>2023</v>
      </c>
      <c r="I187" s="74" t="s">
        <v>1690</v>
      </c>
      <c r="J187" s="74" t="s">
        <v>1535</v>
      </c>
      <c r="K187" s="80">
        <v>29570</v>
      </c>
      <c r="L187" s="80">
        <v>0</v>
      </c>
      <c r="M187" s="74" t="s">
        <v>1591</v>
      </c>
      <c r="N187" s="96" t="s">
        <v>167</v>
      </c>
      <c r="O187" s="74"/>
    </row>
    <row r="188" spans="1:15" x14ac:dyDescent="0.2">
      <c r="A188" s="74" t="s">
        <v>1535</v>
      </c>
      <c r="B188" s="74" t="s">
        <v>1876</v>
      </c>
      <c r="C188" s="74" t="s">
        <v>1877</v>
      </c>
      <c r="D188" s="74" t="s">
        <v>1569</v>
      </c>
      <c r="E188" s="74" t="s">
        <v>1570</v>
      </c>
      <c r="F188" s="74" t="s">
        <v>1286</v>
      </c>
      <c r="G188" s="74">
        <v>2020</v>
      </c>
      <c r="H188" s="74">
        <v>2024</v>
      </c>
      <c r="I188" s="74" t="s">
        <v>1878</v>
      </c>
      <c r="J188" s="74" t="s">
        <v>1535</v>
      </c>
      <c r="K188" s="80">
        <v>61752</v>
      </c>
      <c r="L188" s="80">
        <v>0</v>
      </c>
      <c r="M188" s="74" t="s">
        <v>1289</v>
      </c>
      <c r="N188" s="96" t="s">
        <v>167</v>
      </c>
      <c r="O188" s="74"/>
    </row>
    <row r="189" spans="1:15" x14ac:dyDescent="0.2">
      <c r="A189" s="74" t="s">
        <v>1535</v>
      </c>
      <c r="B189" s="74" t="s">
        <v>2069</v>
      </c>
      <c r="C189" s="74" t="s">
        <v>2070</v>
      </c>
      <c r="D189" s="74" t="s">
        <v>1908</v>
      </c>
      <c r="E189" s="74" t="s">
        <v>1909</v>
      </c>
      <c r="F189" s="74" t="s">
        <v>1286</v>
      </c>
      <c r="G189" s="74">
        <v>2021</v>
      </c>
      <c r="H189" s="74">
        <v>2024</v>
      </c>
      <c r="I189" s="74" t="s">
        <v>2071</v>
      </c>
      <c r="J189" s="74" t="s">
        <v>2072</v>
      </c>
      <c r="K189" s="80">
        <v>57231</v>
      </c>
      <c r="L189" s="80">
        <v>0</v>
      </c>
      <c r="M189" s="74" t="s">
        <v>1289</v>
      </c>
      <c r="N189" s="96" t="s">
        <v>167</v>
      </c>
      <c r="O189" s="74"/>
    </row>
    <row r="190" spans="1:15" x14ac:dyDescent="0.2">
      <c r="A190" s="74" t="s">
        <v>1535</v>
      </c>
      <c r="B190" s="74" t="s">
        <v>2089</v>
      </c>
      <c r="C190" s="74" t="s">
        <v>2090</v>
      </c>
      <c r="D190" s="74" t="s">
        <v>1908</v>
      </c>
      <c r="E190" s="74" t="s">
        <v>1909</v>
      </c>
      <c r="F190" s="74" t="s">
        <v>1286</v>
      </c>
      <c r="G190" s="74">
        <v>2021</v>
      </c>
      <c r="H190" s="74">
        <v>2025</v>
      </c>
      <c r="I190" s="74" t="s">
        <v>2091</v>
      </c>
      <c r="J190" s="74" t="s">
        <v>2092</v>
      </c>
      <c r="K190" s="80">
        <v>38985</v>
      </c>
      <c r="L190" s="80">
        <v>0</v>
      </c>
      <c r="M190" s="74" t="s">
        <v>1315</v>
      </c>
      <c r="N190" s="96" t="s">
        <v>167</v>
      </c>
      <c r="O190" s="74"/>
    </row>
    <row r="191" spans="1:15" x14ac:dyDescent="0.2">
      <c r="A191" s="74" t="s">
        <v>1535</v>
      </c>
      <c r="B191" s="74" t="s">
        <v>2357</v>
      </c>
      <c r="C191" s="74" t="s">
        <v>2358</v>
      </c>
      <c r="D191" s="74" t="s">
        <v>2297</v>
      </c>
      <c r="E191" s="74" t="s">
        <v>2298</v>
      </c>
      <c r="F191" s="74" t="s">
        <v>1286</v>
      </c>
      <c r="G191" s="74">
        <v>2022</v>
      </c>
      <c r="H191" s="74">
        <v>2026</v>
      </c>
      <c r="I191" s="74" t="s">
        <v>2359</v>
      </c>
      <c r="J191" s="74" t="s">
        <v>2360</v>
      </c>
      <c r="K191" s="80">
        <v>17302</v>
      </c>
      <c r="L191" s="80">
        <v>0</v>
      </c>
      <c r="M191" s="74" t="s">
        <v>1289</v>
      </c>
      <c r="N191" s="96" t="s">
        <v>167</v>
      </c>
      <c r="O191" s="74"/>
    </row>
    <row r="192" spans="1:15" x14ac:dyDescent="0.2">
      <c r="A192" s="74" t="s">
        <v>1535</v>
      </c>
      <c r="B192" s="74" t="s">
        <v>2795</v>
      </c>
      <c r="C192" s="74" t="s">
        <v>2796</v>
      </c>
      <c r="D192" s="74" t="s">
        <v>2642</v>
      </c>
      <c r="E192" s="74" t="s">
        <v>2643</v>
      </c>
      <c r="F192" s="74" t="s">
        <v>1286</v>
      </c>
      <c r="G192" s="74">
        <v>2023</v>
      </c>
      <c r="H192" s="74">
        <v>2027</v>
      </c>
      <c r="I192" s="74" t="s">
        <v>2797</v>
      </c>
      <c r="J192" s="74" t="s">
        <v>2798</v>
      </c>
      <c r="K192" s="80">
        <v>11796</v>
      </c>
      <c r="L192" s="80">
        <v>0</v>
      </c>
      <c r="M192" s="74" t="s">
        <v>1289</v>
      </c>
      <c r="N192" s="96" t="s">
        <v>167</v>
      </c>
      <c r="O192" s="74"/>
    </row>
    <row r="193" spans="1:15" x14ac:dyDescent="0.2">
      <c r="A193" s="74" t="s">
        <v>1535</v>
      </c>
      <c r="B193" s="74" t="s">
        <v>2808</v>
      </c>
      <c r="C193" s="74" t="s">
        <v>2809</v>
      </c>
      <c r="D193" s="74" t="s">
        <v>2642</v>
      </c>
      <c r="E193" s="74" t="s">
        <v>2643</v>
      </c>
      <c r="F193" s="74" t="s">
        <v>1286</v>
      </c>
      <c r="G193" s="74">
        <v>2023</v>
      </c>
      <c r="H193" s="74">
        <v>2026</v>
      </c>
      <c r="I193" s="74" t="s">
        <v>2810</v>
      </c>
      <c r="J193" s="74" t="s">
        <v>2811</v>
      </c>
      <c r="K193" s="80">
        <v>17689</v>
      </c>
      <c r="L193" s="80">
        <v>0</v>
      </c>
      <c r="M193" s="74" t="s">
        <v>1315</v>
      </c>
      <c r="N193" s="96" t="s">
        <v>167</v>
      </c>
      <c r="O193" s="74"/>
    </row>
    <row r="194" spans="1:15" x14ac:dyDescent="0.2">
      <c r="A194" s="74" t="s">
        <v>1535</v>
      </c>
      <c r="B194" s="74" t="s">
        <v>2870</v>
      </c>
      <c r="C194" s="74" t="s">
        <v>2871</v>
      </c>
      <c r="D194" s="74" t="s">
        <v>2642</v>
      </c>
      <c r="E194" s="74" t="s">
        <v>2643</v>
      </c>
      <c r="F194" s="74" t="s">
        <v>1286</v>
      </c>
      <c r="G194" s="74">
        <v>2023</v>
      </c>
      <c r="H194" s="74">
        <v>2026</v>
      </c>
      <c r="I194" s="74" t="s">
        <v>2872</v>
      </c>
      <c r="J194" s="74" t="s">
        <v>1535</v>
      </c>
      <c r="K194" s="80">
        <v>38077</v>
      </c>
      <c r="L194" s="80">
        <v>0</v>
      </c>
      <c r="M194" s="74" t="s">
        <v>1591</v>
      </c>
      <c r="N194" s="96" t="s">
        <v>167</v>
      </c>
      <c r="O194" s="74"/>
    </row>
    <row r="195" spans="1:15" x14ac:dyDescent="0.2">
      <c r="A195" s="74" t="s">
        <v>1535</v>
      </c>
      <c r="B195" s="74" t="s">
        <v>2883</v>
      </c>
      <c r="C195" s="74" t="s">
        <v>2884</v>
      </c>
      <c r="D195" s="74" t="s">
        <v>2642</v>
      </c>
      <c r="E195" s="74" t="s">
        <v>2643</v>
      </c>
      <c r="F195" s="74" t="s">
        <v>1286</v>
      </c>
      <c r="G195" s="74">
        <v>2023</v>
      </c>
      <c r="H195" s="74">
        <v>2027</v>
      </c>
      <c r="I195" s="74" t="s">
        <v>2885</v>
      </c>
      <c r="J195" s="74" t="s">
        <v>2886</v>
      </c>
      <c r="K195" s="80">
        <v>13376</v>
      </c>
      <c r="L195" s="80">
        <v>0</v>
      </c>
      <c r="M195" s="74" t="s">
        <v>1289</v>
      </c>
      <c r="N195" s="96" t="s">
        <v>167</v>
      </c>
      <c r="O195" s="74"/>
    </row>
    <row r="196" spans="1:15" x14ac:dyDescent="0.2">
      <c r="A196" s="74" t="s">
        <v>1535</v>
      </c>
      <c r="B196" s="74" t="s">
        <v>3052</v>
      </c>
      <c r="C196" s="74" t="s">
        <v>3053</v>
      </c>
      <c r="D196" s="74" t="s">
        <v>3054</v>
      </c>
      <c r="E196" s="74" t="s">
        <v>3055</v>
      </c>
      <c r="F196" s="74" t="s">
        <v>1286</v>
      </c>
      <c r="G196" s="74">
        <v>2022</v>
      </c>
      <c r="H196" s="74">
        <v>2025</v>
      </c>
      <c r="I196" s="74" t="s">
        <v>3056</v>
      </c>
      <c r="J196" s="74" t="s">
        <v>1535</v>
      </c>
      <c r="K196" s="80">
        <v>39125</v>
      </c>
      <c r="L196" s="80">
        <v>0</v>
      </c>
      <c r="M196" s="74" t="s">
        <v>1289</v>
      </c>
      <c r="N196" s="96" t="s">
        <v>167</v>
      </c>
      <c r="O196" s="74"/>
    </row>
    <row r="197" spans="1:15" x14ac:dyDescent="0.2">
      <c r="A197" s="74" t="s">
        <v>2387</v>
      </c>
      <c r="B197" s="74" t="s">
        <v>2388</v>
      </c>
      <c r="C197" s="74" t="s">
        <v>2389</v>
      </c>
      <c r="D197" s="74" t="s">
        <v>2297</v>
      </c>
      <c r="E197" s="74" t="s">
        <v>2298</v>
      </c>
      <c r="F197" s="74" t="s">
        <v>1286</v>
      </c>
      <c r="G197" s="74">
        <v>2022</v>
      </c>
      <c r="H197" s="74">
        <v>2025</v>
      </c>
      <c r="I197" s="74" t="s">
        <v>2390</v>
      </c>
      <c r="J197" s="74" t="s">
        <v>2387</v>
      </c>
      <c r="K197" s="80">
        <v>70836</v>
      </c>
      <c r="L197" s="80">
        <v>0</v>
      </c>
      <c r="M197" s="74" t="s">
        <v>1289</v>
      </c>
      <c r="N197" s="96" t="s">
        <v>167</v>
      </c>
      <c r="O197" s="74"/>
    </row>
    <row r="198" spans="1:15" x14ac:dyDescent="0.2">
      <c r="A198" s="74" t="s">
        <v>2387</v>
      </c>
      <c r="B198" s="74" t="s">
        <v>2583</v>
      </c>
      <c r="C198" s="74" t="s">
        <v>2584</v>
      </c>
      <c r="D198" s="74" t="s">
        <v>2297</v>
      </c>
      <c r="E198" s="74" t="s">
        <v>2298</v>
      </c>
      <c r="F198" s="74" t="s">
        <v>1286</v>
      </c>
      <c r="G198" s="74">
        <v>2022</v>
      </c>
      <c r="H198" s="74">
        <v>2025</v>
      </c>
      <c r="I198" s="74" t="s">
        <v>2585</v>
      </c>
      <c r="J198" s="74" t="s">
        <v>2586</v>
      </c>
      <c r="K198" s="80">
        <v>60546</v>
      </c>
      <c r="L198" s="80">
        <v>0</v>
      </c>
      <c r="M198" s="74" t="s">
        <v>1591</v>
      </c>
      <c r="N198" s="96" t="s">
        <v>167</v>
      </c>
      <c r="O198" s="74"/>
    </row>
    <row r="199" spans="1:15" x14ac:dyDescent="0.2">
      <c r="A199" s="74" t="s">
        <v>1486</v>
      </c>
      <c r="B199" s="74" t="s">
        <v>1487</v>
      </c>
      <c r="C199" s="74" t="s">
        <v>1488</v>
      </c>
      <c r="D199" s="74" t="s">
        <v>1284</v>
      </c>
      <c r="E199" s="74" t="s">
        <v>1285</v>
      </c>
      <c r="F199" s="74" t="s">
        <v>1286</v>
      </c>
      <c r="G199" s="74">
        <v>2019</v>
      </c>
      <c r="H199" s="74">
        <v>2023</v>
      </c>
      <c r="I199" s="74" t="s">
        <v>1489</v>
      </c>
      <c r="J199" s="74" t="s">
        <v>1486</v>
      </c>
      <c r="K199" s="80">
        <v>25583</v>
      </c>
      <c r="L199" s="80">
        <v>0</v>
      </c>
      <c r="M199" s="74" t="s">
        <v>1315</v>
      </c>
      <c r="N199" s="96" t="s">
        <v>167</v>
      </c>
      <c r="O199" s="74"/>
    </row>
    <row r="200" spans="1:15" x14ac:dyDescent="0.2">
      <c r="A200" s="74" t="s">
        <v>1486</v>
      </c>
      <c r="B200" s="74" t="s">
        <v>1862</v>
      </c>
      <c r="C200" s="74" t="s">
        <v>1863</v>
      </c>
      <c r="D200" s="74" t="s">
        <v>1569</v>
      </c>
      <c r="E200" s="74" t="s">
        <v>1570</v>
      </c>
      <c r="F200" s="74" t="s">
        <v>1286</v>
      </c>
      <c r="G200" s="74">
        <v>2020</v>
      </c>
      <c r="H200" s="74">
        <v>2024</v>
      </c>
      <c r="I200" s="74" t="s">
        <v>1864</v>
      </c>
      <c r="J200" s="74" t="s">
        <v>1486</v>
      </c>
      <c r="K200" s="80">
        <v>64228</v>
      </c>
      <c r="L200" s="80">
        <v>0</v>
      </c>
      <c r="M200" s="74" t="s">
        <v>1289</v>
      </c>
      <c r="N200" s="96" t="s">
        <v>167</v>
      </c>
      <c r="O200" s="74"/>
    </row>
    <row r="201" spans="1:15" x14ac:dyDescent="0.2">
      <c r="A201" s="74" t="s">
        <v>1486</v>
      </c>
      <c r="B201" s="74" t="s">
        <v>1889</v>
      </c>
      <c r="C201" s="74" t="s">
        <v>1890</v>
      </c>
      <c r="D201" s="74" t="s">
        <v>1569</v>
      </c>
      <c r="E201" s="74" t="s">
        <v>1570</v>
      </c>
      <c r="F201" s="74" t="s">
        <v>1286</v>
      </c>
      <c r="G201" s="74">
        <v>2020</v>
      </c>
      <c r="H201" s="74">
        <v>2024</v>
      </c>
      <c r="I201" s="74" t="s">
        <v>1891</v>
      </c>
      <c r="J201" s="74" t="s">
        <v>1486</v>
      </c>
      <c r="K201" s="80">
        <v>62657</v>
      </c>
      <c r="L201" s="80">
        <v>0</v>
      </c>
      <c r="M201" s="74" t="s">
        <v>1315</v>
      </c>
      <c r="N201" s="96" t="s">
        <v>167</v>
      </c>
      <c r="O201" s="74"/>
    </row>
    <row r="202" spans="1:15" x14ac:dyDescent="0.2">
      <c r="A202" s="74" t="s">
        <v>1486</v>
      </c>
      <c r="B202" s="74" t="s">
        <v>1962</v>
      </c>
      <c r="C202" s="74" t="s">
        <v>1963</v>
      </c>
      <c r="D202" s="74" t="s">
        <v>1908</v>
      </c>
      <c r="E202" s="74" t="s">
        <v>1909</v>
      </c>
      <c r="F202" s="74" t="s">
        <v>1286</v>
      </c>
      <c r="G202" s="74">
        <v>2021</v>
      </c>
      <c r="H202" s="74">
        <v>2025</v>
      </c>
      <c r="I202" s="74" t="s">
        <v>1964</v>
      </c>
      <c r="J202" s="74" t="s">
        <v>1965</v>
      </c>
      <c r="K202" s="80">
        <v>6063</v>
      </c>
      <c r="L202" s="80">
        <v>0</v>
      </c>
      <c r="M202" s="74" t="s">
        <v>1289</v>
      </c>
      <c r="N202" s="96" t="s">
        <v>167</v>
      </c>
      <c r="O202" s="74"/>
    </row>
    <row r="203" spans="1:15" x14ac:dyDescent="0.2">
      <c r="A203" s="74" t="s">
        <v>1486</v>
      </c>
      <c r="B203" s="74" t="s">
        <v>2025</v>
      </c>
      <c r="C203" s="74" t="s">
        <v>2026</v>
      </c>
      <c r="D203" s="74" t="s">
        <v>1908</v>
      </c>
      <c r="E203" s="74" t="s">
        <v>1909</v>
      </c>
      <c r="F203" s="74" t="s">
        <v>1286</v>
      </c>
      <c r="G203" s="74">
        <v>2021</v>
      </c>
      <c r="H203" s="74">
        <v>2025</v>
      </c>
      <c r="I203" s="74" t="s">
        <v>2027</v>
      </c>
      <c r="J203" s="74" t="s">
        <v>2028</v>
      </c>
      <c r="K203" s="80">
        <v>0</v>
      </c>
      <c r="L203" s="80">
        <v>0</v>
      </c>
      <c r="M203" s="74" t="s">
        <v>1289</v>
      </c>
      <c r="N203" s="96" t="s">
        <v>167</v>
      </c>
      <c r="O203" s="74"/>
    </row>
    <row r="204" spans="1:15" x14ac:dyDescent="0.2">
      <c r="A204" s="74" t="s">
        <v>1486</v>
      </c>
      <c r="B204" s="74" t="s">
        <v>2252</v>
      </c>
      <c r="C204" s="74" t="s">
        <v>2253</v>
      </c>
      <c r="D204" s="74" t="s">
        <v>1908</v>
      </c>
      <c r="E204" s="74" t="s">
        <v>1909</v>
      </c>
      <c r="F204" s="74" t="s">
        <v>1286</v>
      </c>
      <c r="G204" s="74">
        <v>2021</v>
      </c>
      <c r="H204" s="74">
        <v>2025</v>
      </c>
      <c r="I204" s="74" t="s">
        <v>2254</v>
      </c>
      <c r="J204" s="74" t="s">
        <v>1486</v>
      </c>
      <c r="K204" s="80">
        <v>64895</v>
      </c>
      <c r="L204" s="80">
        <v>0</v>
      </c>
      <c r="M204" s="74" t="s">
        <v>1315</v>
      </c>
      <c r="N204" s="96" t="s">
        <v>167</v>
      </c>
      <c r="O204" s="74"/>
    </row>
    <row r="205" spans="1:15" x14ac:dyDescent="0.2">
      <c r="A205" s="74" t="s">
        <v>1486</v>
      </c>
      <c r="B205" s="74" t="s">
        <v>2468</v>
      </c>
      <c r="C205" s="74" t="s">
        <v>2469</v>
      </c>
      <c r="D205" s="74" t="s">
        <v>2297</v>
      </c>
      <c r="E205" s="74" t="s">
        <v>2298</v>
      </c>
      <c r="F205" s="74" t="s">
        <v>1286</v>
      </c>
      <c r="G205" s="74">
        <v>2022</v>
      </c>
      <c r="H205" s="74">
        <v>2026</v>
      </c>
      <c r="I205" s="74" t="s">
        <v>2470</v>
      </c>
      <c r="J205" s="74" t="s">
        <v>2471</v>
      </c>
      <c r="K205" s="80">
        <v>36555</v>
      </c>
      <c r="L205" s="80">
        <v>0</v>
      </c>
      <c r="M205" s="74" t="s">
        <v>1315</v>
      </c>
      <c r="N205" s="96" t="s">
        <v>167</v>
      </c>
      <c r="O205" s="74"/>
    </row>
    <row r="206" spans="1:15" x14ac:dyDescent="0.2">
      <c r="A206" s="74" t="s">
        <v>1486</v>
      </c>
      <c r="B206" s="74" t="s">
        <v>2502</v>
      </c>
      <c r="C206" s="74" t="s">
        <v>2503</v>
      </c>
      <c r="D206" s="74" t="s">
        <v>2297</v>
      </c>
      <c r="E206" s="74" t="s">
        <v>2298</v>
      </c>
      <c r="F206" s="74" t="s">
        <v>1286</v>
      </c>
      <c r="G206" s="74">
        <v>2022</v>
      </c>
      <c r="H206" s="74">
        <v>2026</v>
      </c>
      <c r="I206" s="74" t="s">
        <v>2504</v>
      </c>
      <c r="J206" s="74" t="s">
        <v>1486</v>
      </c>
      <c r="K206" s="80">
        <v>62747</v>
      </c>
      <c r="L206" s="80">
        <v>0</v>
      </c>
      <c r="M206" s="74" t="s">
        <v>1315</v>
      </c>
      <c r="N206" s="96" t="s">
        <v>167</v>
      </c>
      <c r="O206" s="74"/>
    </row>
    <row r="207" spans="1:15" x14ac:dyDescent="0.2">
      <c r="A207" s="74" t="s">
        <v>1486</v>
      </c>
      <c r="B207" s="74" t="s">
        <v>2858</v>
      </c>
      <c r="C207" s="74" t="s">
        <v>2859</v>
      </c>
      <c r="D207" s="74" t="s">
        <v>2642</v>
      </c>
      <c r="E207" s="74" t="s">
        <v>2643</v>
      </c>
      <c r="F207" s="74" t="s">
        <v>1286</v>
      </c>
      <c r="G207" s="74">
        <v>2023</v>
      </c>
      <c r="H207" s="74">
        <v>2027</v>
      </c>
      <c r="I207" s="74" t="s">
        <v>2860</v>
      </c>
      <c r="J207" s="74" t="s">
        <v>1486</v>
      </c>
      <c r="K207" s="80">
        <v>22223</v>
      </c>
      <c r="L207" s="80">
        <v>0</v>
      </c>
      <c r="M207" s="74" t="s">
        <v>1289</v>
      </c>
      <c r="N207" s="96" t="s">
        <v>167</v>
      </c>
      <c r="O207" s="74"/>
    </row>
    <row r="208" spans="1:15" x14ac:dyDescent="0.2">
      <c r="A208" s="74" t="s">
        <v>1446</v>
      </c>
      <c r="B208" s="74" t="s">
        <v>1447</v>
      </c>
      <c r="C208" s="74" t="s">
        <v>1448</v>
      </c>
      <c r="D208" s="74" t="s">
        <v>1284</v>
      </c>
      <c r="E208" s="74" t="s">
        <v>1285</v>
      </c>
      <c r="F208" s="74" t="s">
        <v>1286</v>
      </c>
      <c r="G208" s="74">
        <v>2019</v>
      </c>
      <c r="H208" s="74">
        <v>2023</v>
      </c>
      <c r="I208" s="74" t="s">
        <v>1449</v>
      </c>
      <c r="J208" s="74" t="s">
        <v>1450</v>
      </c>
      <c r="K208" s="80">
        <v>32312</v>
      </c>
      <c r="L208" s="80">
        <v>0</v>
      </c>
      <c r="M208" s="74" t="s">
        <v>1315</v>
      </c>
      <c r="N208" s="96" t="s">
        <v>167</v>
      </c>
      <c r="O208" s="74"/>
    </row>
    <row r="209" spans="1:15" x14ac:dyDescent="0.2">
      <c r="A209" s="74" t="s">
        <v>1446</v>
      </c>
      <c r="B209" s="74" t="s">
        <v>2259</v>
      </c>
      <c r="C209" s="74" t="s">
        <v>2260</v>
      </c>
      <c r="D209" s="74" t="s">
        <v>1908</v>
      </c>
      <c r="E209" s="74" t="s">
        <v>1909</v>
      </c>
      <c r="F209" s="74" t="s">
        <v>1286</v>
      </c>
      <c r="G209" s="74">
        <v>2021</v>
      </c>
      <c r="H209" s="74">
        <v>2024</v>
      </c>
      <c r="I209" s="74" t="s">
        <v>2261</v>
      </c>
      <c r="J209" s="74" t="s">
        <v>1446</v>
      </c>
      <c r="K209" s="80">
        <v>71273</v>
      </c>
      <c r="L209" s="80">
        <v>0</v>
      </c>
      <c r="M209" s="74" t="s">
        <v>1315</v>
      </c>
      <c r="N209" s="96" t="s">
        <v>167</v>
      </c>
      <c r="O209" s="74"/>
    </row>
    <row r="210" spans="1:15" x14ac:dyDescent="0.2">
      <c r="A210" s="74" t="s">
        <v>1446</v>
      </c>
      <c r="B210" s="74" t="s">
        <v>2714</v>
      </c>
      <c r="C210" s="74" t="s">
        <v>2715</v>
      </c>
      <c r="D210" s="74" t="s">
        <v>2642</v>
      </c>
      <c r="E210" s="74" t="s">
        <v>2643</v>
      </c>
      <c r="F210" s="74" t="s">
        <v>1286</v>
      </c>
      <c r="G210" s="74">
        <v>2023</v>
      </c>
      <c r="H210" s="74">
        <v>2025</v>
      </c>
      <c r="I210" s="74" t="s">
        <v>2716</v>
      </c>
      <c r="J210" s="74" t="s">
        <v>2717</v>
      </c>
      <c r="K210" s="80">
        <v>12235</v>
      </c>
      <c r="L210" s="80">
        <v>0</v>
      </c>
      <c r="M210" s="74" t="s">
        <v>1315</v>
      </c>
      <c r="N210" s="96" t="s">
        <v>167</v>
      </c>
      <c r="O210" s="74"/>
    </row>
    <row r="211" spans="1:15" x14ac:dyDescent="0.2">
      <c r="A211" s="74" t="s">
        <v>1497</v>
      </c>
      <c r="B211" s="74" t="s">
        <v>1498</v>
      </c>
      <c r="C211" s="74" t="s">
        <v>1499</v>
      </c>
      <c r="D211" s="74" t="s">
        <v>1284</v>
      </c>
      <c r="E211" s="74" t="s">
        <v>1285</v>
      </c>
      <c r="F211" s="74" t="s">
        <v>1286</v>
      </c>
      <c r="G211" s="74">
        <v>2019</v>
      </c>
      <c r="H211" s="74">
        <v>2023</v>
      </c>
      <c r="I211" s="74" t="s">
        <v>1500</v>
      </c>
      <c r="J211" s="74" t="s">
        <v>1501</v>
      </c>
      <c r="K211" s="80">
        <v>28522</v>
      </c>
      <c r="L211" s="80">
        <v>0</v>
      </c>
      <c r="M211" s="74" t="s">
        <v>1315</v>
      </c>
      <c r="N211" s="96" t="s">
        <v>167</v>
      </c>
      <c r="O211" s="74"/>
    </row>
    <row r="212" spans="1:15" x14ac:dyDescent="0.2">
      <c r="A212" s="74" t="s">
        <v>1497</v>
      </c>
      <c r="B212" s="74" t="s">
        <v>2117</v>
      </c>
      <c r="C212" s="74" t="s">
        <v>2118</v>
      </c>
      <c r="D212" s="74" t="s">
        <v>1908</v>
      </c>
      <c r="E212" s="74" t="s">
        <v>1909</v>
      </c>
      <c r="F212" s="74" t="s">
        <v>1286</v>
      </c>
      <c r="G212" s="74">
        <v>2021</v>
      </c>
      <c r="H212" s="74">
        <v>2025</v>
      </c>
      <c r="I212" s="74" t="s">
        <v>2119</v>
      </c>
      <c r="J212" s="74" t="s">
        <v>1497</v>
      </c>
      <c r="K212" s="80">
        <v>48104</v>
      </c>
      <c r="L212" s="80">
        <v>0</v>
      </c>
      <c r="M212" s="74" t="s">
        <v>1289</v>
      </c>
      <c r="N212" s="96" t="s">
        <v>167</v>
      </c>
      <c r="O212" s="74"/>
    </row>
    <row r="213" spans="1:15" x14ac:dyDescent="0.2">
      <c r="A213" s="74" t="s">
        <v>1497</v>
      </c>
      <c r="B213" s="74" t="s">
        <v>2954</v>
      </c>
      <c r="C213" s="74" t="s">
        <v>2955</v>
      </c>
      <c r="D213" s="74" t="s">
        <v>2642</v>
      </c>
      <c r="E213" s="74" t="s">
        <v>2643</v>
      </c>
      <c r="F213" s="74" t="s">
        <v>1286</v>
      </c>
      <c r="G213" s="74">
        <v>2023</v>
      </c>
      <c r="H213" s="74">
        <v>2027</v>
      </c>
      <c r="I213" s="74" t="s">
        <v>2956</v>
      </c>
      <c r="J213" s="74" t="s">
        <v>2957</v>
      </c>
      <c r="K213" s="80">
        <v>13307</v>
      </c>
      <c r="L213" s="80">
        <v>0</v>
      </c>
      <c r="M213" s="74" t="s">
        <v>1315</v>
      </c>
      <c r="N213" s="96" t="s">
        <v>167</v>
      </c>
      <c r="O213" s="74"/>
    </row>
    <row r="214" spans="1:15" x14ac:dyDescent="0.2">
      <c r="A214" s="74" t="s">
        <v>1515</v>
      </c>
      <c r="B214" s="74" t="s">
        <v>1516</v>
      </c>
      <c r="C214" s="74" t="s">
        <v>1517</v>
      </c>
      <c r="D214" s="74" t="s">
        <v>1284</v>
      </c>
      <c r="E214" s="74" t="s">
        <v>1285</v>
      </c>
      <c r="F214" s="74" t="s">
        <v>1286</v>
      </c>
      <c r="G214" s="74">
        <v>2019</v>
      </c>
      <c r="H214" s="74">
        <v>2023</v>
      </c>
      <c r="I214" s="74" t="s">
        <v>1518</v>
      </c>
      <c r="J214" s="74" t="s">
        <v>1515</v>
      </c>
      <c r="K214" s="80">
        <v>53052</v>
      </c>
      <c r="L214" s="80">
        <v>0</v>
      </c>
      <c r="M214" s="74" t="s">
        <v>1315</v>
      </c>
      <c r="N214" s="96" t="s">
        <v>167</v>
      </c>
      <c r="O214" s="74"/>
    </row>
    <row r="215" spans="1:15" x14ac:dyDescent="0.2">
      <c r="A215" s="74" t="s">
        <v>1515</v>
      </c>
      <c r="B215" s="74" t="s">
        <v>1731</v>
      </c>
      <c r="C215" s="74" t="s">
        <v>1732</v>
      </c>
      <c r="D215" s="74" t="s">
        <v>1569</v>
      </c>
      <c r="E215" s="74" t="s">
        <v>1570</v>
      </c>
      <c r="F215" s="74" t="s">
        <v>1286</v>
      </c>
      <c r="G215" s="74">
        <v>2020</v>
      </c>
      <c r="H215" s="74">
        <v>2023</v>
      </c>
      <c r="I215" s="74" t="s">
        <v>1733</v>
      </c>
      <c r="J215" s="74" t="s">
        <v>1734</v>
      </c>
      <c r="K215" s="80">
        <v>9811</v>
      </c>
      <c r="L215" s="80">
        <v>0</v>
      </c>
      <c r="M215" s="74" t="s">
        <v>1315</v>
      </c>
      <c r="N215" s="96" t="s">
        <v>167</v>
      </c>
      <c r="O215" s="74"/>
    </row>
    <row r="216" spans="1:15" x14ac:dyDescent="0.2">
      <c r="A216" s="74" t="s">
        <v>1515</v>
      </c>
      <c r="B216" s="74" t="s">
        <v>1757</v>
      </c>
      <c r="C216" s="74" t="s">
        <v>1758</v>
      </c>
      <c r="D216" s="74" t="s">
        <v>1569</v>
      </c>
      <c r="E216" s="74" t="s">
        <v>1570</v>
      </c>
      <c r="F216" s="74" t="s">
        <v>1286</v>
      </c>
      <c r="G216" s="74">
        <v>2020</v>
      </c>
      <c r="H216" s="74">
        <v>2024</v>
      </c>
      <c r="I216" s="74" t="s">
        <v>1759</v>
      </c>
      <c r="J216" s="74" t="s">
        <v>1515</v>
      </c>
      <c r="K216" s="80">
        <v>63203</v>
      </c>
      <c r="L216" s="80">
        <v>0</v>
      </c>
      <c r="M216" s="74" t="s">
        <v>1315</v>
      </c>
      <c r="N216" s="96" t="s">
        <v>167</v>
      </c>
      <c r="O216" s="74"/>
    </row>
    <row r="217" spans="1:15" x14ac:dyDescent="0.2">
      <c r="A217" s="74" t="s">
        <v>1515</v>
      </c>
      <c r="B217" s="74" t="s">
        <v>1771</v>
      </c>
      <c r="C217" s="74" t="s">
        <v>1772</v>
      </c>
      <c r="D217" s="74" t="s">
        <v>1569</v>
      </c>
      <c r="E217" s="74" t="s">
        <v>1570</v>
      </c>
      <c r="F217" s="74" t="s">
        <v>1286</v>
      </c>
      <c r="G217" s="74">
        <v>2020</v>
      </c>
      <c r="H217" s="74">
        <v>2024</v>
      </c>
      <c r="I217" s="74" t="s">
        <v>1773</v>
      </c>
      <c r="J217" s="74" t="s">
        <v>1515</v>
      </c>
      <c r="K217" s="80">
        <v>62188</v>
      </c>
      <c r="L217" s="80">
        <v>0</v>
      </c>
      <c r="M217" s="74" t="s">
        <v>1315</v>
      </c>
      <c r="N217" s="96" t="s">
        <v>167</v>
      </c>
      <c r="O217" s="74"/>
    </row>
    <row r="218" spans="1:15" x14ac:dyDescent="0.2">
      <c r="A218" s="74" t="s">
        <v>1515</v>
      </c>
      <c r="B218" s="74" t="s">
        <v>1800</v>
      </c>
      <c r="C218" s="74" t="s">
        <v>1801</v>
      </c>
      <c r="D218" s="74" t="s">
        <v>1569</v>
      </c>
      <c r="E218" s="74" t="s">
        <v>1570</v>
      </c>
      <c r="F218" s="74" t="s">
        <v>1286</v>
      </c>
      <c r="G218" s="74">
        <v>2020</v>
      </c>
      <c r="H218" s="74">
        <v>2024</v>
      </c>
      <c r="I218" s="74" t="s">
        <v>1802</v>
      </c>
      <c r="J218" s="74" t="s">
        <v>1515</v>
      </c>
      <c r="K218" s="80">
        <v>57140</v>
      </c>
      <c r="L218" s="80">
        <v>0</v>
      </c>
      <c r="M218" s="74" t="s">
        <v>1315</v>
      </c>
      <c r="N218" s="96" t="s">
        <v>167</v>
      </c>
      <c r="O218" s="74"/>
    </row>
    <row r="219" spans="1:15" x14ac:dyDescent="0.2">
      <c r="A219" s="74" t="s">
        <v>1515</v>
      </c>
      <c r="B219" s="74" t="s">
        <v>1951</v>
      </c>
      <c r="C219" s="74" t="s">
        <v>1952</v>
      </c>
      <c r="D219" s="74" t="s">
        <v>1908</v>
      </c>
      <c r="E219" s="74" t="s">
        <v>1909</v>
      </c>
      <c r="F219" s="74" t="s">
        <v>1286</v>
      </c>
      <c r="G219" s="74">
        <v>2021</v>
      </c>
      <c r="H219" s="74">
        <v>2024</v>
      </c>
      <c r="I219" s="74" t="s">
        <v>1953</v>
      </c>
      <c r="J219" s="74" t="s">
        <v>1954</v>
      </c>
      <c r="K219" s="80">
        <v>10662</v>
      </c>
      <c r="L219" s="80">
        <v>0</v>
      </c>
      <c r="M219" s="74" t="s">
        <v>1315</v>
      </c>
      <c r="N219" s="96" t="s">
        <v>167</v>
      </c>
      <c r="O219" s="74"/>
    </row>
    <row r="220" spans="1:15" x14ac:dyDescent="0.2">
      <c r="A220" s="74" t="s">
        <v>1515</v>
      </c>
      <c r="B220" s="74" t="s">
        <v>2130</v>
      </c>
      <c r="C220" s="74" t="s">
        <v>2131</v>
      </c>
      <c r="D220" s="74" t="s">
        <v>1908</v>
      </c>
      <c r="E220" s="74" t="s">
        <v>1909</v>
      </c>
      <c r="F220" s="74" t="s">
        <v>1286</v>
      </c>
      <c r="G220" s="74">
        <v>2021</v>
      </c>
      <c r="H220" s="74">
        <v>2024</v>
      </c>
      <c r="I220" s="74" t="s">
        <v>2132</v>
      </c>
      <c r="J220" s="74" t="s">
        <v>2133</v>
      </c>
      <c r="K220" s="80">
        <v>26090</v>
      </c>
      <c r="L220" s="80">
        <v>0</v>
      </c>
      <c r="M220" s="74" t="s">
        <v>1315</v>
      </c>
      <c r="N220" s="96" t="s">
        <v>167</v>
      </c>
      <c r="O220" s="74"/>
    </row>
    <row r="221" spans="1:15" x14ac:dyDescent="0.2">
      <c r="A221" s="74" t="s">
        <v>1515</v>
      </c>
      <c r="B221" s="74" t="s">
        <v>2377</v>
      </c>
      <c r="C221" s="74" t="s">
        <v>2378</v>
      </c>
      <c r="D221" s="74" t="s">
        <v>2297</v>
      </c>
      <c r="E221" s="74" t="s">
        <v>2298</v>
      </c>
      <c r="F221" s="74" t="s">
        <v>1286</v>
      </c>
      <c r="G221" s="74">
        <v>2022</v>
      </c>
      <c r="H221" s="74">
        <v>2025</v>
      </c>
      <c r="I221" s="74" t="s">
        <v>2379</v>
      </c>
      <c r="J221" s="74" t="s">
        <v>2380</v>
      </c>
      <c r="K221" s="80">
        <v>44144</v>
      </c>
      <c r="L221" s="80">
        <v>0</v>
      </c>
      <c r="M221" s="74" t="s">
        <v>1315</v>
      </c>
      <c r="N221" s="96" t="s">
        <v>167</v>
      </c>
      <c r="O221" s="74"/>
    </row>
    <row r="222" spans="1:15" x14ac:dyDescent="0.2">
      <c r="A222" s="74" t="s">
        <v>1515</v>
      </c>
      <c r="B222" s="74" t="s">
        <v>2484</v>
      </c>
      <c r="C222" s="74" t="s">
        <v>2485</v>
      </c>
      <c r="D222" s="74" t="s">
        <v>2297</v>
      </c>
      <c r="E222" s="74" t="s">
        <v>2298</v>
      </c>
      <c r="F222" s="74" t="s">
        <v>1286</v>
      </c>
      <c r="G222" s="74">
        <v>2022</v>
      </c>
      <c r="H222" s="74">
        <v>2025</v>
      </c>
      <c r="I222" s="74" t="s">
        <v>2486</v>
      </c>
      <c r="J222" s="74" t="s">
        <v>2487</v>
      </c>
      <c r="K222" s="80">
        <v>58021</v>
      </c>
      <c r="L222" s="80">
        <v>0</v>
      </c>
      <c r="M222" s="74" t="s">
        <v>1591</v>
      </c>
      <c r="N222" s="96" t="s">
        <v>167</v>
      </c>
      <c r="O222" s="74"/>
    </row>
    <row r="223" spans="1:15" x14ac:dyDescent="0.2">
      <c r="A223" s="74" t="s">
        <v>1515</v>
      </c>
      <c r="B223" s="74" t="s">
        <v>2601</v>
      </c>
      <c r="C223" s="74" t="s">
        <v>2602</v>
      </c>
      <c r="D223" s="74" t="s">
        <v>2297</v>
      </c>
      <c r="E223" s="74" t="s">
        <v>2298</v>
      </c>
      <c r="F223" s="74" t="s">
        <v>1286</v>
      </c>
      <c r="G223" s="74">
        <v>2022</v>
      </c>
      <c r="H223" s="74">
        <v>2025</v>
      </c>
      <c r="I223" s="74" t="s">
        <v>2603</v>
      </c>
      <c r="J223" s="74" t="s">
        <v>2604</v>
      </c>
      <c r="K223" s="80">
        <v>31488</v>
      </c>
      <c r="L223" s="80">
        <v>0</v>
      </c>
      <c r="M223" s="74" t="s">
        <v>1315</v>
      </c>
      <c r="N223" s="96" t="s">
        <v>167</v>
      </c>
      <c r="O223" s="74"/>
    </row>
    <row r="224" spans="1:15" x14ac:dyDescent="0.2">
      <c r="A224" s="74" t="s">
        <v>1515</v>
      </c>
      <c r="B224" s="74" t="s">
        <v>2840</v>
      </c>
      <c r="C224" s="74" t="s">
        <v>2841</v>
      </c>
      <c r="D224" s="74" t="s">
        <v>2642</v>
      </c>
      <c r="E224" s="74" t="s">
        <v>2643</v>
      </c>
      <c r="F224" s="74" t="s">
        <v>1286</v>
      </c>
      <c r="G224" s="74">
        <v>2023</v>
      </c>
      <c r="H224" s="74">
        <v>2026</v>
      </c>
      <c r="I224" s="74" t="s">
        <v>1733</v>
      </c>
      <c r="J224" s="74" t="s">
        <v>2842</v>
      </c>
      <c r="K224" s="80">
        <v>29724</v>
      </c>
      <c r="L224" s="80">
        <v>0</v>
      </c>
      <c r="M224" s="74" t="s">
        <v>1315</v>
      </c>
      <c r="N224" s="96" t="s">
        <v>167</v>
      </c>
      <c r="O224" s="74"/>
    </row>
    <row r="225" spans="1:15" x14ac:dyDescent="0.2">
      <c r="A225" s="74" t="s">
        <v>1515</v>
      </c>
      <c r="B225" s="74" t="s">
        <v>3060</v>
      </c>
      <c r="C225" s="74" t="s">
        <v>3061</v>
      </c>
      <c r="D225" s="74" t="s">
        <v>3054</v>
      </c>
      <c r="E225" s="74" t="s">
        <v>3055</v>
      </c>
      <c r="F225" s="74" t="s">
        <v>1286</v>
      </c>
      <c r="G225" s="74">
        <v>2022</v>
      </c>
      <c r="H225" s="74">
        <v>2025</v>
      </c>
      <c r="I225" s="74" t="s">
        <v>3062</v>
      </c>
      <c r="J225" s="74" t="s">
        <v>1515</v>
      </c>
      <c r="K225" s="80">
        <v>52300</v>
      </c>
      <c r="L225" s="80">
        <v>0</v>
      </c>
      <c r="M225" s="74" t="s">
        <v>1315</v>
      </c>
      <c r="N225" s="96" t="s">
        <v>167</v>
      </c>
      <c r="O225" s="74"/>
    </row>
    <row r="226" spans="1:15" x14ac:dyDescent="0.2">
      <c r="A226" s="74" t="s">
        <v>1643</v>
      </c>
      <c r="B226" s="74" t="s">
        <v>1644</v>
      </c>
      <c r="C226" s="74" t="s">
        <v>1645</v>
      </c>
      <c r="D226" s="74" t="s">
        <v>1569</v>
      </c>
      <c r="E226" s="74" t="s">
        <v>1570</v>
      </c>
      <c r="F226" s="74" t="s">
        <v>1286</v>
      </c>
      <c r="G226" s="74">
        <v>2020</v>
      </c>
      <c r="H226" s="74">
        <v>2024</v>
      </c>
      <c r="I226" s="74" t="s">
        <v>1646</v>
      </c>
      <c r="J226" s="74" t="s">
        <v>1647</v>
      </c>
      <c r="K226" s="80">
        <v>21900</v>
      </c>
      <c r="L226" s="80">
        <v>0</v>
      </c>
      <c r="M226" s="74" t="s">
        <v>1289</v>
      </c>
      <c r="N226" s="96" t="s">
        <v>167</v>
      </c>
      <c r="O226" s="74"/>
    </row>
    <row r="227" spans="1:15" x14ac:dyDescent="0.2">
      <c r="A227" s="74" t="s">
        <v>1643</v>
      </c>
      <c r="B227" s="74" t="s">
        <v>1679</v>
      </c>
      <c r="C227" s="74" t="s">
        <v>1680</v>
      </c>
      <c r="D227" s="74" t="s">
        <v>1569</v>
      </c>
      <c r="E227" s="74" t="s">
        <v>1570</v>
      </c>
      <c r="F227" s="74" t="s">
        <v>1286</v>
      </c>
      <c r="G227" s="74">
        <v>2020</v>
      </c>
      <c r="H227" s="74">
        <v>2024</v>
      </c>
      <c r="I227" s="74" t="s">
        <v>1681</v>
      </c>
      <c r="J227" s="74" t="s">
        <v>1643</v>
      </c>
      <c r="K227" s="80">
        <v>50429</v>
      </c>
      <c r="L227" s="80">
        <v>0</v>
      </c>
      <c r="M227" s="74" t="s">
        <v>1289</v>
      </c>
      <c r="N227" s="96" t="s">
        <v>167</v>
      </c>
      <c r="O227" s="74"/>
    </row>
    <row r="228" spans="1:15" x14ac:dyDescent="0.2">
      <c r="A228" s="74" t="s">
        <v>1643</v>
      </c>
      <c r="B228" s="74" t="s">
        <v>1754</v>
      </c>
      <c r="C228" s="74" t="s">
        <v>1755</v>
      </c>
      <c r="D228" s="74" t="s">
        <v>1569</v>
      </c>
      <c r="E228" s="74" t="s">
        <v>1570</v>
      </c>
      <c r="F228" s="74" t="s">
        <v>1286</v>
      </c>
      <c r="G228" s="74">
        <v>2020</v>
      </c>
      <c r="H228" s="74">
        <v>2024</v>
      </c>
      <c r="I228" s="74" t="s">
        <v>1756</v>
      </c>
      <c r="J228" s="74" t="s">
        <v>1643</v>
      </c>
      <c r="K228" s="80">
        <v>55076</v>
      </c>
      <c r="L228" s="80">
        <v>0</v>
      </c>
      <c r="M228" s="74" t="s">
        <v>1289</v>
      </c>
      <c r="N228" s="96" t="s">
        <v>167</v>
      </c>
      <c r="O228" s="74"/>
    </row>
    <row r="229" spans="1:15" x14ac:dyDescent="0.2">
      <c r="A229" s="74" t="s">
        <v>1643</v>
      </c>
      <c r="B229" s="74" t="s">
        <v>1903</v>
      </c>
      <c r="C229" s="74" t="s">
        <v>1904</v>
      </c>
      <c r="D229" s="74" t="s">
        <v>1569</v>
      </c>
      <c r="E229" s="74" t="s">
        <v>1570</v>
      </c>
      <c r="F229" s="74" t="s">
        <v>1286</v>
      </c>
      <c r="G229" s="74">
        <v>2020</v>
      </c>
      <c r="H229" s="74">
        <v>2023</v>
      </c>
      <c r="I229" s="74" t="s">
        <v>1905</v>
      </c>
      <c r="J229" s="74" t="s">
        <v>1643</v>
      </c>
      <c r="K229" s="80">
        <v>65570</v>
      </c>
      <c r="L229" s="80">
        <v>0</v>
      </c>
      <c r="M229" s="74" t="s">
        <v>1289</v>
      </c>
      <c r="N229" s="96" t="s">
        <v>167</v>
      </c>
      <c r="O229" s="74"/>
    </row>
    <row r="230" spans="1:15" x14ac:dyDescent="0.2">
      <c r="A230" s="74" t="s">
        <v>1643</v>
      </c>
      <c r="B230" s="74" t="s">
        <v>2189</v>
      </c>
      <c r="C230" s="74" t="s">
        <v>2190</v>
      </c>
      <c r="D230" s="74" t="s">
        <v>1908</v>
      </c>
      <c r="E230" s="74" t="s">
        <v>1909</v>
      </c>
      <c r="F230" s="74" t="s">
        <v>1286</v>
      </c>
      <c r="G230" s="74">
        <v>2021</v>
      </c>
      <c r="H230" s="74">
        <v>2025</v>
      </c>
      <c r="I230" s="74" t="s">
        <v>2191</v>
      </c>
      <c r="J230" s="74" t="s">
        <v>1643</v>
      </c>
      <c r="K230" s="80">
        <v>43503</v>
      </c>
      <c r="L230" s="80">
        <v>0</v>
      </c>
      <c r="M230" s="74" t="s">
        <v>1289</v>
      </c>
      <c r="N230" s="96" t="s">
        <v>167</v>
      </c>
      <c r="O230" s="74"/>
    </row>
    <row r="231" spans="1:15" x14ac:dyDescent="0.2">
      <c r="A231" s="74" t="s">
        <v>1643</v>
      </c>
      <c r="B231" s="74" t="s">
        <v>2419</v>
      </c>
      <c r="C231" s="74" t="s">
        <v>2420</v>
      </c>
      <c r="D231" s="74" t="s">
        <v>2297</v>
      </c>
      <c r="E231" s="74" t="s">
        <v>2298</v>
      </c>
      <c r="F231" s="74" t="s">
        <v>1286</v>
      </c>
      <c r="G231" s="74">
        <v>2022</v>
      </c>
      <c r="H231" s="74">
        <v>2026</v>
      </c>
      <c r="I231" s="74" t="s">
        <v>2421</v>
      </c>
      <c r="J231" s="74" t="s">
        <v>2422</v>
      </c>
      <c r="K231" s="80">
        <v>45494</v>
      </c>
      <c r="L231" s="80">
        <v>0</v>
      </c>
      <c r="M231" s="74" t="s">
        <v>1315</v>
      </c>
      <c r="N231" s="96" t="s">
        <v>167</v>
      </c>
      <c r="O231" s="74"/>
    </row>
    <row r="232" spans="1:15" x14ac:dyDescent="0.2">
      <c r="A232" s="74" t="s">
        <v>1643</v>
      </c>
      <c r="B232" s="74" t="s">
        <v>2657</v>
      </c>
      <c r="C232" s="74" t="s">
        <v>2658</v>
      </c>
      <c r="D232" s="74" t="s">
        <v>2642</v>
      </c>
      <c r="E232" s="74" t="s">
        <v>2643</v>
      </c>
      <c r="F232" s="74" t="s">
        <v>1286</v>
      </c>
      <c r="G232" s="74">
        <v>2023</v>
      </c>
      <c r="H232" s="74">
        <v>2026</v>
      </c>
      <c r="I232" s="74" t="s">
        <v>2659</v>
      </c>
      <c r="J232" s="74" t="s">
        <v>1643</v>
      </c>
      <c r="K232" s="80">
        <v>32575</v>
      </c>
      <c r="L232" s="80">
        <v>0</v>
      </c>
      <c r="M232" s="74" t="s">
        <v>1289</v>
      </c>
      <c r="N232" s="96" t="s">
        <v>167</v>
      </c>
      <c r="O232" s="74"/>
    </row>
    <row r="233" spans="1:15" x14ac:dyDescent="0.2">
      <c r="A233" s="74" t="s">
        <v>1505</v>
      </c>
      <c r="B233" s="74" t="s">
        <v>1506</v>
      </c>
      <c r="C233" s="74" t="s">
        <v>1507</v>
      </c>
      <c r="D233" s="74" t="s">
        <v>1284</v>
      </c>
      <c r="E233" s="74" t="s">
        <v>1285</v>
      </c>
      <c r="F233" s="74" t="s">
        <v>1286</v>
      </c>
      <c r="G233" s="74">
        <v>2019</v>
      </c>
      <c r="H233" s="74">
        <v>2023</v>
      </c>
      <c r="I233" s="74" t="s">
        <v>1508</v>
      </c>
      <c r="J233" s="74" t="s">
        <v>1509</v>
      </c>
      <c r="K233" s="80">
        <v>15300</v>
      </c>
      <c r="L233" s="80">
        <v>0</v>
      </c>
      <c r="M233" s="74" t="s">
        <v>1315</v>
      </c>
      <c r="N233" s="96" t="s">
        <v>167</v>
      </c>
      <c r="O233" s="74"/>
    </row>
    <row r="234" spans="1:15" x14ac:dyDescent="0.2">
      <c r="A234" s="74" t="s">
        <v>1505</v>
      </c>
      <c r="B234" s="74" t="s">
        <v>1724</v>
      </c>
      <c r="C234" s="74" t="s">
        <v>1725</v>
      </c>
      <c r="D234" s="74" t="s">
        <v>1569</v>
      </c>
      <c r="E234" s="74" t="s">
        <v>1570</v>
      </c>
      <c r="F234" s="74" t="s">
        <v>1286</v>
      </c>
      <c r="G234" s="74">
        <v>2020</v>
      </c>
      <c r="H234" s="74">
        <v>2024</v>
      </c>
      <c r="I234" s="74" t="s">
        <v>1726</v>
      </c>
      <c r="J234" s="74" t="s">
        <v>1509</v>
      </c>
      <c r="K234" s="80">
        <v>43252</v>
      </c>
      <c r="L234" s="80">
        <v>0</v>
      </c>
      <c r="M234" s="74" t="s">
        <v>1315</v>
      </c>
      <c r="N234" s="96" t="s">
        <v>167</v>
      </c>
      <c r="O234" s="74"/>
    </row>
    <row r="235" spans="1:15" x14ac:dyDescent="0.2">
      <c r="A235" s="74" t="s">
        <v>1505</v>
      </c>
      <c r="B235" s="74" t="s">
        <v>1906</v>
      </c>
      <c r="C235" s="74" t="s">
        <v>1907</v>
      </c>
      <c r="D235" s="74" t="s">
        <v>1908</v>
      </c>
      <c r="E235" s="74" t="s">
        <v>1909</v>
      </c>
      <c r="F235" s="74" t="s">
        <v>1286</v>
      </c>
      <c r="G235" s="74">
        <v>2021</v>
      </c>
      <c r="H235" s="74">
        <v>2024</v>
      </c>
      <c r="I235" s="74" t="s">
        <v>1910</v>
      </c>
      <c r="J235" s="74" t="s">
        <v>1911</v>
      </c>
      <c r="K235" s="80">
        <v>56701</v>
      </c>
      <c r="L235" s="80">
        <v>0</v>
      </c>
      <c r="M235" s="74" t="s">
        <v>1289</v>
      </c>
      <c r="N235" s="96" t="s">
        <v>167</v>
      </c>
      <c r="O235" s="74"/>
    </row>
    <row r="236" spans="1:15" x14ac:dyDescent="0.2">
      <c r="A236" s="74" t="s">
        <v>1505</v>
      </c>
      <c r="B236" s="74" t="s">
        <v>2037</v>
      </c>
      <c r="C236" s="74" t="s">
        <v>2038</v>
      </c>
      <c r="D236" s="74" t="s">
        <v>1908</v>
      </c>
      <c r="E236" s="74" t="s">
        <v>1909</v>
      </c>
      <c r="F236" s="74" t="s">
        <v>1286</v>
      </c>
      <c r="G236" s="74">
        <v>2021</v>
      </c>
      <c r="H236" s="74">
        <v>2025</v>
      </c>
      <c r="I236" s="74" t="s">
        <v>2039</v>
      </c>
      <c r="J236" s="74" t="s">
        <v>1509</v>
      </c>
      <c r="K236" s="80">
        <v>38687</v>
      </c>
      <c r="L236" s="80">
        <v>0</v>
      </c>
      <c r="M236" s="74" t="s">
        <v>1289</v>
      </c>
      <c r="N236" s="96" t="s">
        <v>167</v>
      </c>
      <c r="O236" s="74"/>
    </row>
    <row r="237" spans="1:15" x14ac:dyDescent="0.2">
      <c r="A237" s="74" t="s">
        <v>1505</v>
      </c>
      <c r="B237" s="74" t="s">
        <v>2120</v>
      </c>
      <c r="C237" s="74" t="s">
        <v>2121</v>
      </c>
      <c r="D237" s="74" t="s">
        <v>1908</v>
      </c>
      <c r="E237" s="74" t="s">
        <v>1909</v>
      </c>
      <c r="F237" s="74" t="s">
        <v>1286</v>
      </c>
      <c r="G237" s="74">
        <v>2021</v>
      </c>
      <c r="H237" s="74">
        <v>2025</v>
      </c>
      <c r="I237" s="74" t="s">
        <v>2122</v>
      </c>
      <c r="J237" s="74" t="s">
        <v>2123</v>
      </c>
      <c r="K237" s="80">
        <v>18372</v>
      </c>
      <c r="L237" s="80">
        <v>0</v>
      </c>
      <c r="M237" s="74" t="s">
        <v>1315</v>
      </c>
      <c r="N237" s="96" t="s">
        <v>167</v>
      </c>
      <c r="O237" s="74"/>
    </row>
    <row r="238" spans="1:15" x14ac:dyDescent="0.2">
      <c r="A238" s="74" t="s">
        <v>1505</v>
      </c>
      <c r="B238" s="74" t="s">
        <v>2295</v>
      </c>
      <c r="C238" s="74" t="s">
        <v>2296</v>
      </c>
      <c r="D238" s="74" t="s">
        <v>2297</v>
      </c>
      <c r="E238" s="74" t="s">
        <v>2298</v>
      </c>
      <c r="F238" s="74" t="s">
        <v>1286</v>
      </c>
      <c r="G238" s="74">
        <v>2022</v>
      </c>
      <c r="H238" s="74">
        <v>2026</v>
      </c>
      <c r="I238" s="74" t="s">
        <v>2299</v>
      </c>
      <c r="J238" s="74" t="s">
        <v>2300</v>
      </c>
      <c r="K238" s="80">
        <v>29658</v>
      </c>
      <c r="L238" s="80">
        <v>0</v>
      </c>
      <c r="M238" s="74" t="s">
        <v>1315</v>
      </c>
      <c r="N238" s="96" t="s">
        <v>167</v>
      </c>
      <c r="O238" s="74"/>
    </row>
    <row r="239" spans="1:15" x14ac:dyDescent="0.2">
      <c r="A239" s="74" t="s">
        <v>1505</v>
      </c>
      <c r="B239" s="74" t="s">
        <v>2315</v>
      </c>
      <c r="C239" s="74" t="s">
        <v>2316</v>
      </c>
      <c r="D239" s="74" t="s">
        <v>2297</v>
      </c>
      <c r="E239" s="74" t="s">
        <v>2298</v>
      </c>
      <c r="F239" s="74" t="s">
        <v>1286</v>
      </c>
      <c r="G239" s="74">
        <v>2022</v>
      </c>
      <c r="H239" s="74">
        <v>2026</v>
      </c>
      <c r="I239" s="74" t="s">
        <v>2317</v>
      </c>
      <c r="J239" s="74" t="s">
        <v>1505</v>
      </c>
      <c r="K239" s="80">
        <v>59354</v>
      </c>
      <c r="L239" s="80">
        <v>0</v>
      </c>
      <c r="M239" s="74" t="s">
        <v>1315</v>
      </c>
      <c r="N239" s="96" t="s">
        <v>167</v>
      </c>
      <c r="O239" s="74"/>
    </row>
    <row r="240" spans="1:15" x14ac:dyDescent="0.2">
      <c r="A240" s="74" t="s">
        <v>1505</v>
      </c>
      <c r="B240" s="74" t="s">
        <v>2318</v>
      </c>
      <c r="C240" s="74" t="s">
        <v>2319</v>
      </c>
      <c r="D240" s="74" t="s">
        <v>2297</v>
      </c>
      <c r="E240" s="74" t="s">
        <v>2298</v>
      </c>
      <c r="F240" s="74" t="s">
        <v>1286</v>
      </c>
      <c r="G240" s="74">
        <v>2022</v>
      </c>
      <c r="H240" s="74">
        <v>2026</v>
      </c>
      <c r="I240" s="74" t="s">
        <v>2320</v>
      </c>
      <c r="J240" s="74" t="s">
        <v>1509</v>
      </c>
      <c r="K240" s="80">
        <v>34976</v>
      </c>
      <c r="L240" s="80">
        <v>0</v>
      </c>
      <c r="M240" s="74" t="s">
        <v>1315</v>
      </c>
      <c r="N240" s="96" t="s">
        <v>167</v>
      </c>
      <c r="O240" s="74"/>
    </row>
    <row r="241" spans="1:15" x14ac:dyDescent="0.2">
      <c r="A241" s="74" t="s">
        <v>1505</v>
      </c>
      <c r="B241" s="74" t="s">
        <v>2660</v>
      </c>
      <c r="C241" s="74" t="s">
        <v>2661</v>
      </c>
      <c r="D241" s="74" t="s">
        <v>2642</v>
      </c>
      <c r="E241" s="74" t="s">
        <v>2643</v>
      </c>
      <c r="F241" s="74" t="s">
        <v>1286</v>
      </c>
      <c r="G241" s="74">
        <v>2023</v>
      </c>
      <c r="H241" s="74">
        <v>2027</v>
      </c>
      <c r="I241" s="74" t="s">
        <v>2662</v>
      </c>
      <c r="J241" s="74" t="s">
        <v>2663</v>
      </c>
      <c r="K241" s="80">
        <v>24119</v>
      </c>
      <c r="L241" s="80">
        <v>0</v>
      </c>
      <c r="M241" s="74" t="s">
        <v>1315</v>
      </c>
      <c r="N241" s="96" t="s">
        <v>167</v>
      </c>
      <c r="O241" s="74"/>
    </row>
    <row r="242" spans="1:15" x14ac:dyDescent="0.2">
      <c r="A242" s="74" t="s">
        <v>1505</v>
      </c>
      <c r="B242" s="74" t="s">
        <v>2786</v>
      </c>
      <c r="C242" s="74" t="s">
        <v>2787</v>
      </c>
      <c r="D242" s="74" t="s">
        <v>2642</v>
      </c>
      <c r="E242" s="74" t="s">
        <v>2643</v>
      </c>
      <c r="F242" s="74" t="s">
        <v>1286</v>
      </c>
      <c r="G242" s="74">
        <v>2023</v>
      </c>
      <c r="H242" s="74">
        <v>2027</v>
      </c>
      <c r="I242" s="74" t="s">
        <v>1508</v>
      </c>
      <c r="J242" s="74" t="s">
        <v>1509</v>
      </c>
      <c r="K242" s="80">
        <v>18344</v>
      </c>
      <c r="L242" s="80">
        <v>0</v>
      </c>
      <c r="M242" s="74" t="s">
        <v>1315</v>
      </c>
      <c r="N242" s="96" t="s">
        <v>167</v>
      </c>
      <c r="O242" s="74"/>
    </row>
    <row r="243" spans="1:15" x14ac:dyDescent="0.2">
      <c r="A243" s="74" t="s">
        <v>1505</v>
      </c>
      <c r="B243" s="74" t="s">
        <v>3066</v>
      </c>
      <c r="C243" s="74" t="s">
        <v>3067</v>
      </c>
      <c r="D243" s="74" t="s">
        <v>3054</v>
      </c>
      <c r="E243" s="74" t="s">
        <v>3055</v>
      </c>
      <c r="F243" s="74" t="s">
        <v>1286</v>
      </c>
      <c r="G243" s="74">
        <v>2022</v>
      </c>
      <c r="H243" s="74">
        <v>2025</v>
      </c>
      <c r="I243" s="74" t="s">
        <v>3068</v>
      </c>
      <c r="J243" s="74" t="s">
        <v>1505</v>
      </c>
      <c r="K243" s="80">
        <v>36534</v>
      </c>
      <c r="L243" s="80">
        <v>0</v>
      </c>
      <c r="M243" s="74" t="s">
        <v>1315</v>
      </c>
      <c r="N243" s="96" t="s">
        <v>167</v>
      </c>
      <c r="O243" s="74"/>
    </row>
    <row r="244" spans="1:15" x14ac:dyDescent="0.2">
      <c r="A244" s="74" t="s">
        <v>1417</v>
      </c>
      <c r="B244" s="74" t="s">
        <v>1411</v>
      </c>
      <c r="C244" s="74" t="s">
        <v>1412</v>
      </c>
      <c r="D244" s="74" t="s">
        <v>1284</v>
      </c>
      <c r="E244" s="74" t="s">
        <v>1285</v>
      </c>
      <c r="F244" s="74" t="s">
        <v>1286</v>
      </c>
      <c r="G244" s="74">
        <v>2019</v>
      </c>
      <c r="H244" s="74">
        <v>2023</v>
      </c>
      <c r="I244" s="74" t="s">
        <v>1413</v>
      </c>
      <c r="J244" s="74" t="s">
        <v>1414</v>
      </c>
      <c r="K244" s="80">
        <v>410</v>
      </c>
      <c r="L244" s="80">
        <v>0</v>
      </c>
      <c r="M244" s="74" t="s">
        <v>1289</v>
      </c>
      <c r="N244" s="96" t="s">
        <v>167</v>
      </c>
      <c r="O244" s="74"/>
    </row>
    <row r="245" spans="1:15" x14ac:dyDescent="0.2">
      <c r="A245" s="74" t="s">
        <v>1417</v>
      </c>
      <c r="B245" s="74" t="s">
        <v>2178</v>
      </c>
      <c r="C245" s="74" t="s">
        <v>2179</v>
      </c>
      <c r="D245" s="74" t="s">
        <v>1908</v>
      </c>
      <c r="E245" s="74" t="s">
        <v>1909</v>
      </c>
      <c r="F245" s="74" t="s">
        <v>1286</v>
      </c>
      <c r="G245" s="74">
        <v>2021</v>
      </c>
      <c r="H245" s="74">
        <v>2025</v>
      </c>
      <c r="I245" s="74" t="s">
        <v>2180</v>
      </c>
      <c r="J245" s="74" t="s">
        <v>2181</v>
      </c>
      <c r="K245" s="80">
        <v>12182</v>
      </c>
      <c r="L245" s="80">
        <v>0</v>
      </c>
      <c r="M245" s="74" t="s">
        <v>1289</v>
      </c>
      <c r="N245" s="96" t="s">
        <v>167</v>
      </c>
      <c r="O245" s="74"/>
    </row>
    <row r="246" spans="1:15" x14ac:dyDescent="0.2">
      <c r="A246" s="74" t="s">
        <v>1510</v>
      </c>
      <c r="B246" s="74" t="s">
        <v>1511</v>
      </c>
      <c r="C246" s="74" t="s">
        <v>1512</v>
      </c>
      <c r="D246" s="74" t="s">
        <v>1284</v>
      </c>
      <c r="E246" s="74" t="s">
        <v>1285</v>
      </c>
      <c r="F246" s="74" t="s">
        <v>1286</v>
      </c>
      <c r="G246" s="74">
        <v>2019</v>
      </c>
      <c r="H246" s="74">
        <v>2023</v>
      </c>
      <c r="I246" s="74" t="s">
        <v>1513</v>
      </c>
      <c r="J246" s="74" t="s">
        <v>1514</v>
      </c>
      <c r="K246" s="80">
        <v>13220</v>
      </c>
      <c r="L246" s="80">
        <v>0</v>
      </c>
      <c r="M246" s="74" t="s">
        <v>1289</v>
      </c>
      <c r="N246" s="96" t="s">
        <v>167</v>
      </c>
      <c r="O246" s="74"/>
    </row>
    <row r="247" spans="1:15" x14ac:dyDescent="0.2">
      <c r="A247" s="74" t="s">
        <v>1510</v>
      </c>
      <c r="B247" s="74" t="s">
        <v>1588</v>
      </c>
      <c r="C247" s="74" t="s">
        <v>1589</v>
      </c>
      <c r="D247" s="74" t="s">
        <v>1569</v>
      </c>
      <c r="E247" s="74" t="s">
        <v>1570</v>
      </c>
      <c r="F247" s="74" t="s">
        <v>1286</v>
      </c>
      <c r="G247" s="74">
        <v>2020</v>
      </c>
      <c r="H247" s="74">
        <v>2024</v>
      </c>
      <c r="I247" s="74" t="s">
        <v>1590</v>
      </c>
      <c r="J247" s="74" t="s">
        <v>1510</v>
      </c>
      <c r="K247" s="80">
        <v>49346</v>
      </c>
      <c r="L247" s="80">
        <v>0</v>
      </c>
      <c r="M247" s="74" t="s">
        <v>1591</v>
      </c>
      <c r="N247" s="96" t="s">
        <v>167</v>
      </c>
      <c r="O247" s="74"/>
    </row>
    <row r="248" spans="1:15" x14ac:dyDescent="0.2">
      <c r="A248" s="74" t="s">
        <v>1510</v>
      </c>
      <c r="B248" s="74" t="s">
        <v>1763</v>
      </c>
      <c r="C248" s="74" t="s">
        <v>1764</v>
      </c>
      <c r="D248" s="74" t="s">
        <v>1569</v>
      </c>
      <c r="E248" s="74" t="s">
        <v>1570</v>
      </c>
      <c r="F248" s="74" t="s">
        <v>1286</v>
      </c>
      <c r="G248" s="74">
        <v>2020</v>
      </c>
      <c r="H248" s="74">
        <v>2024</v>
      </c>
      <c r="I248" s="74" t="s">
        <v>1765</v>
      </c>
      <c r="J248" s="74" t="s">
        <v>1766</v>
      </c>
      <c r="K248" s="80">
        <v>11061</v>
      </c>
      <c r="L248" s="80">
        <v>0</v>
      </c>
      <c r="M248" s="74" t="s">
        <v>1289</v>
      </c>
      <c r="N248" s="96" t="s">
        <v>167</v>
      </c>
      <c r="O248" s="74"/>
    </row>
    <row r="249" spans="1:15" x14ac:dyDescent="0.2">
      <c r="A249" s="74" t="s">
        <v>1510</v>
      </c>
      <c r="B249" s="74" t="s">
        <v>2186</v>
      </c>
      <c r="C249" s="74" t="s">
        <v>2187</v>
      </c>
      <c r="D249" s="74" t="s">
        <v>1908</v>
      </c>
      <c r="E249" s="74" t="s">
        <v>1909</v>
      </c>
      <c r="F249" s="74" t="s">
        <v>1286</v>
      </c>
      <c r="G249" s="74">
        <v>2021</v>
      </c>
      <c r="H249" s="74">
        <v>2025</v>
      </c>
      <c r="I249" s="74" t="s">
        <v>2188</v>
      </c>
      <c r="J249" s="74" t="s">
        <v>1510</v>
      </c>
      <c r="K249" s="80">
        <v>45156</v>
      </c>
      <c r="L249" s="80">
        <v>0</v>
      </c>
      <c r="M249" s="74" t="s">
        <v>1289</v>
      </c>
      <c r="N249" s="96" t="s">
        <v>167</v>
      </c>
      <c r="O249" s="74"/>
    </row>
    <row r="250" spans="1:15" x14ac:dyDescent="0.2">
      <c r="A250" s="74" t="s">
        <v>1510</v>
      </c>
      <c r="B250" s="74" t="s">
        <v>2192</v>
      </c>
      <c r="C250" s="74" t="s">
        <v>2193</v>
      </c>
      <c r="D250" s="74" t="s">
        <v>1908</v>
      </c>
      <c r="E250" s="74" t="s">
        <v>1909</v>
      </c>
      <c r="F250" s="74" t="s">
        <v>1286</v>
      </c>
      <c r="G250" s="74">
        <v>2021</v>
      </c>
      <c r="H250" s="74">
        <v>2025</v>
      </c>
      <c r="I250" s="74" t="s">
        <v>2194</v>
      </c>
      <c r="J250" s="74" t="s">
        <v>2195</v>
      </c>
      <c r="K250" s="80">
        <v>38617</v>
      </c>
      <c r="L250" s="80">
        <v>0</v>
      </c>
      <c r="M250" s="74" t="s">
        <v>1315</v>
      </c>
      <c r="N250" s="96" t="s">
        <v>167</v>
      </c>
      <c r="O250" s="74"/>
    </row>
    <row r="251" spans="1:15" x14ac:dyDescent="0.2">
      <c r="A251" s="74" t="s">
        <v>1510</v>
      </c>
      <c r="B251" s="74" t="s">
        <v>2218</v>
      </c>
      <c r="C251" s="74" t="s">
        <v>2219</v>
      </c>
      <c r="D251" s="74" t="s">
        <v>1908</v>
      </c>
      <c r="E251" s="74" t="s">
        <v>1909</v>
      </c>
      <c r="F251" s="74" t="s">
        <v>1286</v>
      </c>
      <c r="G251" s="74">
        <v>2021</v>
      </c>
      <c r="H251" s="74">
        <v>2024</v>
      </c>
      <c r="I251" s="74" t="s">
        <v>2220</v>
      </c>
      <c r="J251" s="74" t="s">
        <v>2195</v>
      </c>
      <c r="K251" s="80">
        <v>17610</v>
      </c>
      <c r="L251" s="80">
        <v>0</v>
      </c>
      <c r="M251" s="74" t="s">
        <v>1315</v>
      </c>
      <c r="N251" s="96" t="s">
        <v>167</v>
      </c>
      <c r="O251" s="74"/>
    </row>
    <row r="252" spans="1:15" x14ac:dyDescent="0.2">
      <c r="A252" s="74" t="s">
        <v>1510</v>
      </c>
      <c r="B252" s="74" t="s">
        <v>2437</v>
      </c>
      <c r="C252" s="74" t="s">
        <v>2438</v>
      </c>
      <c r="D252" s="74" t="s">
        <v>2297</v>
      </c>
      <c r="E252" s="74" t="s">
        <v>2298</v>
      </c>
      <c r="F252" s="74" t="s">
        <v>1286</v>
      </c>
      <c r="G252" s="74">
        <v>2022</v>
      </c>
      <c r="H252" s="74">
        <v>2026</v>
      </c>
      <c r="I252" s="74" t="s">
        <v>2439</v>
      </c>
      <c r="J252" s="74" t="s">
        <v>1510</v>
      </c>
      <c r="K252" s="80">
        <v>50510</v>
      </c>
      <c r="L252" s="80">
        <v>0</v>
      </c>
      <c r="M252" s="74" t="s">
        <v>1289</v>
      </c>
      <c r="N252" s="96" t="s">
        <v>167</v>
      </c>
      <c r="O252" s="74"/>
    </row>
    <row r="253" spans="1:15" x14ac:dyDescent="0.2">
      <c r="A253" s="74" t="s">
        <v>1510</v>
      </c>
      <c r="B253" s="74" t="s">
        <v>2461</v>
      </c>
      <c r="C253" s="74" t="s">
        <v>2462</v>
      </c>
      <c r="D253" s="74" t="s">
        <v>2297</v>
      </c>
      <c r="E253" s="74" t="s">
        <v>2298</v>
      </c>
      <c r="F253" s="74" t="s">
        <v>1286</v>
      </c>
      <c r="G253" s="74">
        <v>2022</v>
      </c>
      <c r="H253" s="74">
        <v>2026</v>
      </c>
      <c r="I253" s="74" t="s">
        <v>2463</v>
      </c>
      <c r="J253" s="74" t="s">
        <v>1510</v>
      </c>
      <c r="K253" s="80">
        <v>65924</v>
      </c>
      <c r="L253" s="80">
        <v>0</v>
      </c>
      <c r="M253" s="74" t="s">
        <v>1289</v>
      </c>
      <c r="N253" s="96" t="s">
        <v>167</v>
      </c>
      <c r="O253" s="74"/>
    </row>
    <row r="254" spans="1:15" x14ac:dyDescent="0.2">
      <c r="A254" s="74" t="s">
        <v>1510</v>
      </c>
      <c r="B254" s="74" t="s">
        <v>2480</v>
      </c>
      <c r="C254" s="74" t="s">
        <v>2481</v>
      </c>
      <c r="D254" s="74" t="s">
        <v>2297</v>
      </c>
      <c r="E254" s="74" t="s">
        <v>2298</v>
      </c>
      <c r="F254" s="74" t="s">
        <v>1286</v>
      </c>
      <c r="G254" s="74">
        <v>2022</v>
      </c>
      <c r="H254" s="74">
        <v>2026</v>
      </c>
      <c r="I254" s="74" t="s">
        <v>2482</v>
      </c>
      <c r="J254" s="74" t="s">
        <v>2483</v>
      </c>
      <c r="K254" s="80">
        <v>33938</v>
      </c>
      <c r="L254" s="80">
        <v>0</v>
      </c>
      <c r="M254" s="74" t="s">
        <v>1289</v>
      </c>
      <c r="N254" s="96" t="s">
        <v>167</v>
      </c>
      <c r="O254" s="74"/>
    </row>
    <row r="255" spans="1:15" x14ac:dyDescent="0.2">
      <c r="A255" s="74" t="s">
        <v>1510</v>
      </c>
      <c r="B255" s="74" t="s">
        <v>2593</v>
      </c>
      <c r="C255" s="74" t="s">
        <v>2594</v>
      </c>
      <c r="D255" s="74" t="s">
        <v>2297</v>
      </c>
      <c r="E255" s="74" t="s">
        <v>2298</v>
      </c>
      <c r="F255" s="74" t="s">
        <v>1286</v>
      </c>
      <c r="G255" s="74">
        <v>2022</v>
      </c>
      <c r="H255" s="74">
        <v>2025</v>
      </c>
      <c r="I255" s="74" t="s">
        <v>2595</v>
      </c>
      <c r="J255" s="74" t="s">
        <v>2596</v>
      </c>
      <c r="K255" s="80">
        <v>23712</v>
      </c>
      <c r="L255" s="80">
        <v>0</v>
      </c>
      <c r="M255" s="74" t="s">
        <v>1289</v>
      </c>
      <c r="N255" s="96" t="s">
        <v>167</v>
      </c>
      <c r="O255" s="74"/>
    </row>
    <row r="256" spans="1:15" x14ac:dyDescent="0.2">
      <c r="A256" s="74" t="s">
        <v>1510</v>
      </c>
      <c r="B256" s="74" t="s">
        <v>2640</v>
      </c>
      <c r="C256" s="74" t="s">
        <v>2641</v>
      </c>
      <c r="D256" s="74" t="s">
        <v>2642</v>
      </c>
      <c r="E256" s="74" t="s">
        <v>2643</v>
      </c>
      <c r="F256" s="74" t="s">
        <v>1286</v>
      </c>
      <c r="G256" s="74">
        <v>2023</v>
      </c>
      <c r="H256" s="74">
        <v>2026</v>
      </c>
      <c r="I256" s="74" t="s">
        <v>2644</v>
      </c>
      <c r="J256" s="74" t="s">
        <v>1510</v>
      </c>
      <c r="K256" s="80">
        <v>34260</v>
      </c>
      <c r="L256" s="80">
        <v>0</v>
      </c>
      <c r="M256" s="74" t="s">
        <v>1289</v>
      </c>
      <c r="N256" s="96" t="s">
        <v>167</v>
      </c>
      <c r="O256" s="74"/>
    </row>
    <row r="257" spans="1:15" x14ac:dyDescent="0.2">
      <c r="A257" s="74" t="s">
        <v>1572</v>
      </c>
      <c r="B257" s="74" t="s">
        <v>1573</v>
      </c>
      <c r="C257" s="74" t="s">
        <v>1574</v>
      </c>
      <c r="D257" s="74" t="s">
        <v>1569</v>
      </c>
      <c r="E257" s="74" t="s">
        <v>1570</v>
      </c>
      <c r="F257" s="74" t="s">
        <v>1286</v>
      </c>
      <c r="G257" s="74">
        <v>2020</v>
      </c>
      <c r="H257" s="74">
        <v>2024</v>
      </c>
      <c r="I257" s="74" t="s">
        <v>1575</v>
      </c>
      <c r="J257" s="74" t="s">
        <v>1576</v>
      </c>
      <c r="K257" s="80">
        <v>23722</v>
      </c>
      <c r="L257" s="80">
        <v>0</v>
      </c>
      <c r="M257" s="74" t="s">
        <v>1289</v>
      </c>
      <c r="N257" s="96" t="s">
        <v>167</v>
      </c>
      <c r="O257" s="74"/>
    </row>
    <row r="258" spans="1:15" x14ac:dyDescent="0.2">
      <c r="A258" s="74" t="s">
        <v>1572</v>
      </c>
      <c r="B258" s="74" t="s">
        <v>2301</v>
      </c>
      <c r="C258" s="74" t="s">
        <v>2302</v>
      </c>
      <c r="D258" s="74" t="s">
        <v>2297</v>
      </c>
      <c r="E258" s="74" t="s">
        <v>2298</v>
      </c>
      <c r="F258" s="74" t="s">
        <v>1286</v>
      </c>
      <c r="G258" s="74">
        <v>2022</v>
      </c>
      <c r="H258" s="74">
        <v>2026</v>
      </c>
      <c r="I258" s="74" t="s">
        <v>2303</v>
      </c>
      <c r="J258" s="74" t="s">
        <v>1572</v>
      </c>
      <c r="K258" s="80">
        <v>32016</v>
      </c>
      <c r="L258" s="80">
        <v>0</v>
      </c>
      <c r="M258" s="74" t="s">
        <v>1289</v>
      </c>
      <c r="N258" s="96" t="s">
        <v>167</v>
      </c>
      <c r="O258" s="74"/>
    </row>
    <row r="259" spans="1:15" x14ac:dyDescent="0.2">
      <c r="A259" s="74" t="s">
        <v>1572</v>
      </c>
      <c r="B259" s="74" t="s">
        <v>2664</v>
      </c>
      <c r="C259" s="74" t="s">
        <v>2665</v>
      </c>
      <c r="D259" s="74" t="s">
        <v>2642</v>
      </c>
      <c r="E259" s="74" t="s">
        <v>2643</v>
      </c>
      <c r="F259" s="74" t="s">
        <v>1286</v>
      </c>
      <c r="G259" s="74">
        <v>2023</v>
      </c>
      <c r="H259" s="74">
        <v>2027</v>
      </c>
      <c r="I259" s="74" t="s">
        <v>2666</v>
      </c>
      <c r="J259" s="74" t="s">
        <v>1572</v>
      </c>
      <c r="K259" s="80">
        <v>16600</v>
      </c>
      <c r="L259" s="80">
        <v>0</v>
      </c>
      <c r="M259" s="74" t="s">
        <v>1289</v>
      </c>
      <c r="N259" s="96" t="s">
        <v>167</v>
      </c>
      <c r="O259" s="74"/>
    </row>
    <row r="260" spans="1:15" x14ac:dyDescent="0.2">
      <c r="A260" s="74" t="s">
        <v>1572</v>
      </c>
      <c r="B260" s="74" t="s">
        <v>2681</v>
      </c>
      <c r="C260" s="74" t="s">
        <v>2682</v>
      </c>
      <c r="D260" s="74" t="s">
        <v>2642</v>
      </c>
      <c r="E260" s="74" t="s">
        <v>2643</v>
      </c>
      <c r="F260" s="74" t="s">
        <v>1286</v>
      </c>
      <c r="G260" s="74">
        <v>2023</v>
      </c>
      <c r="H260" s="74">
        <v>2027</v>
      </c>
      <c r="I260" s="74" t="s">
        <v>2683</v>
      </c>
      <c r="J260" s="74" t="s">
        <v>1572</v>
      </c>
      <c r="K260" s="80">
        <v>28932</v>
      </c>
      <c r="L260" s="80">
        <v>0</v>
      </c>
      <c r="M260" s="74" t="s">
        <v>1289</v>
      </c>
      <c r="N260" s="96" t="s">
        <v>167</v>
      </c>
      <c r="O260" s="74"/>
    </row>
    <row r="261" spans="1:15" x14ac:dyDescent="0.2">
      <c r="A261" s="74" t="s">
        <v>1572</v>
      </c>
      <c r="B261" s="74" t="s">
        <v>2684</v>
      </c>
      <c r="C261" s="74" t="s">
        <v>2685</v>
      </c>
      <c r="D261" s="74" t="s">
        <v>2642</v>
      </c>
      <c r="E261" s="74" t="s">
        <v>2643</v>
      </c>
      <c r="F261" s="74" t="s">
        <v>1286</v>
      </c>
      <c r="G261" s="74">
        <v>2023</v>
      </c>
      <c r="H261" s="74">
        <v>2027</v>
      </c>
      <c r="I261" s="74" t="s">
        <v>2686</v>
      </c>
      <c r="J261" s="74" t="s">
        <v>1572</v>
      </c>
      <c r="K261" s="80">
        <v>14023</v>
      </c>
      <c r="L261" s="80">
        <v>0</v>
      </c>
      <c r="M261" s="74" t="s">
        <v>1289</v>
      </c>
      <c r="N261" s="96" t="s">
        <v>167</v>
      </c>
      <c r="O261" s="74"/>
    </row>
    <row r="262" spans="1:15" x14ac:dyDescent="0.2">
      <c r="A262" s="74" t="s">
        <v>1879</v>
      </c>
      <c r="B262" s="74" t="s">
        <v>1880</v>
      </c>
      <c r="C262" s="74" t="s">
        <v>1881</v>
      </c>
      <c r="D262" s="74" t="s">
        <v>1569</v>
      </c>
      <c r="E262" s="74" t="s">
        <v>1570</v>
      </c>
      <c r="F262" s="74" t="s">
        <v>1286</v>
      </c>
      <c r="G262" s="74">
        <v>2020</v>
      </c>
      <c r="H262" s="74">
        <v>2024</v>
      </c>
      <c r="I262" s="74" t="s">
        <v>1882</v>
      </c>
      <c r="J262" s="74" t="s">
        <v>1883</v>
      </c>
      <c r="K262" s="80">
        <v>31364</v>
      </c>
      <c r="L262" s="80">
        <v>0</v>
      </c>
      <c r="M262" s="74" t="s">
        <v>1289</v>
      </c>
      <c r="N262" s="96" t="s">
        <v>167</v>
      </c>
      <c r="O262" s="74"/>
    </row>
    <row r="263" spans="1:15" x14ac:dyDescent="0.2">
      <c r="A263" s="74" t="s">
        <v>1879</v>
      </c>
      <c r="B263" s="74" t="s">
        <v>2930</v>
      </c>
      <c r="C263" s="74" t="s">
        <v>2931</v>
      </c>
      <c r="D263" s="74" t="s">
        <v>2642</v>
      </c>
      <c r="E263" s="74" t="s">
        <v>2643</v>
      </c>
      <c r="F263" s="74" t="s">
        <v>1286</v>
      </c>
      <c r="G263" s="74">
        <v>2023</v>
      </c>
      <c r="H263" s="74">
        <v>2026</v>
      </c>
      <c r="I263" s="74" t="s">
        <v>2932</v>
      </c>
      <c r="J263" s="74" t="s">
        <v>2933</v>
      </c>
      <c r="K263" s="80">
        <v>5881</v>
      </c>
      <c r="L263" s="80">
        <v>0</v>
      </c>
      <c r="M263" s="74" t="s">
        <v>1315</v>
      </c>
      <c r="N263" s="96" t="s">
        <v>167</v>
      </c>
      <c r="O263" s="74"/>
    </row>
    <row r="264" spans="1:15" x14ac:dyDescent="0.2">
      <c r="A264" s="74" t="s">
        <v>2649</v>
      </c>
      <c r="B264" s="74" t="s">
        <v>2645</v>
      </c>
      <c r="C264" s="74" t="s">
        <v>2646</v>
      </c>
      <c r="D264" s="74" t="s">
        <v>2642</v>
      </c>
      <c r="E264" s="74" t="s">
        <v>2643</v>
      </c>
      <c r="F264" s="74" t="s">
        <v>1286</v>
      </c>
      <c r="G264" s="74">
        <v>2023</v>
      </c>
      <c r="H264" s="74">
        <v>2027</v>
      </c>
      <c r="I264" s="74" t="s">
        <v>2647</v>
      </c>
      <c r="J264" s="74" t="s">
        <v>2648</v>
      </c>
      <c r="K264" s="80">
        <v>1345</v>
      </c>
      <c r="L264" s="80">
        <v>0</v>
      </c>
      <c r="M264" s="74" t="s">
        <v>1289</v>
      </c>
      <c r="N264" s="96" t="s">
        <v>167</v>
      </c>
      <c r="O264" s="74"/>
    </row>
    <row r="265" spans="1:15" x14ac:dyDescent="0.2">
      <c r="A265" s="74" t="s">
        <v>2920</v>
      </c>
      <c r="B265" s="74" t="s">
        <v>2916</v>
      </c>
      <c r="C265" s="74" t="s">
        <v>2917</v>
      </c>
      <c r="D265" s="74" t="s">
        <v>2642</v>
      </c>
      <c r="E265" s="74" t="s">
        <v>2643</v>
      </c>
      <c r="F265" s="74" t="s">
        <v>1286</v>
      </c>
      <c r="G265" s="74">
        <v>2023</v>
      </c>
      <c r="H265" s="74">
        <v>2026</v>
      </c>
      <c r="I265" s="74" t="s">
        <v>2918</v>
      </c>
      <c r="J265" s="74" t="s">
        <v>2919</v>
      </c>
      <c r="K265" s="80">
        <v>16625</v>
      </c>
      <c r="L265" s="80">
        <v>0</v>
      </c>
      <c r="M265" s="74" t="s">
        <v>1289</v>
      </c>
      <c r="N265" s="96" t="s">
        <v>167</v>
      </c>
      <c r="O265" s="74"/>
    </row>
    <row r="266" spans="1:15" x14ac:dyDescent="0.2">
      <c r="A266" s="74" t="s">
        <v>1872</v>
      </c>
      <c r="B266" s="74" t="s">
        <v>1868</v>
      </c>
      <c r="C266" s="74" t="s">
        <v>1869</v>
      </c>
      <c r="D266" s="74" t="s">
        <v>1569</v>
      </c>
      <c r="E266" s="74" t="s">
        <v>1570</v>
      </c>
      <c r="F266" s="74" t="s">
        <v>1286</v>
      </c>
      <c r="G266" s="74">
        <v>2020</v>
      </c>
      <c r="H266" s="74">
        <v>2023</v>
      </c>
      <c r="I266" s="74" t="s">
        <v>1870</v>
      </c>
      <c r="J266" s="74" t="s">
        <v>1871</v>
      </c>
      <c r="K266" s="80">
        <v>26908</v>
      </c>
      <c r="L266" s="80">
        <v>0</v>
      </c>
      <c r="M266" s="74" t="s">
        <v>1315</v>
      </c>
      <c r="N266" s="96" t="s">
        <v>167</v>
      </c>
      <c r="O266" s="74"/>
    </row>
    <row r="267" spans="1:15" x14ac:dyDescent="0.2">
      <c r="A267" s="74" t="s">
        <v>1872</v>
      </c>
      <c r="B267" s="74" t="s">
        <v>2970</v>
      </c>
      <c r="C267" s="74" t="s">
        <v>2971</v>
      </c>
      <c r="D267" s="74" t="s">
        <v>2642</v>
      </c>
      <c r="E267" s="74" t="s">
        <v>2643</v>
      </c>
      <c r="F267" s="74" t="s">
        <v>1286</v>
      </c>
      <c r="G267" s="74">
        <v>2023</v>
      </c>
      <c r="H267" s="74">
        <v>2026</v>
      </c>
      <c r="I267" s="74" t="s">
        <v>2972</v>
      </c>
      <c r="J267" s="74" t="s">
        <v>2973</v>
      </c>
      <c r="K267" s="80">
        <v>15228</v>
      </c>
      <c r="L267" s="80">
        <v>0</v>
      </c>
      <c r="M267" s="74" t="s">
        <v>1315</v>
      </c>
      <c r="N267" s="96" t="s">
        <v>167</v>
      </c>
      <c r="O267" s="74"/>
    </row>
    <row r="268" spans="1:15" x14ac:dyDescent="0.2">
      <c r="A268" s="74" t="s">
        <v>1415</v>
      </c>
      <c r="B268" s="74" t="s">
        <v>1411</v>
      </c>
      <c r="C268" s="74" t="s">
        <v>1412</v>
      </c>
      <c r="D268" s="74" t="s">
        <v>1284</v>
      </c>
      <c r="E268" s="74" t="s">
        <v>1285</v>
      </c>
      <c r="F268" s="74" t="s">
        <v>1286</v>
      </c>
      <c r="G268" s="74">
        <v>2019</v>
      </c>
      <c r="H268" s="74">
        <v>2023</v>
      </c>
      <c r="I268" s="74" t="s">
        <v>1413</v>
      </c>
      <c r="J268" s="74" t="s">
        <v>1414</v>
      </c>
      <c r="K268" s="80">
        <v>3441</v>
      </c>
      <c r="L268" s="80">
        <v>0</v>
      </c>
      <c r="M268" s="74" t="s">
        <v>1289</v>
      </c>
      <c r="N268" s="96" t="s">
        <v>167</v>
      </c>
      <c r="O268" s="74"/>
    </row>
    <row r="269" spans="1:15" x14ac:dyDescent="0.2">
      <c r="A269" s="74" t="s">
        <v>1415</v>
      </c>
      <c r="B269" s="74" t="s">
        <v>2828</v>
      </c>
      <c r="C269" s="74" t="s">
        <v>2829</v>
      </c>
      <c r="D269" s="74" t="s">
        <v>2642</v>
      </c>
      <c r="E269" s="74" t="s">
        <v>2643</v>
      </c>
      <c r="F269" s="74" t="s">
        <v>1286</v>
      </c>
      <c r="G269" s="74">
        <v>2023</v>
      </c>
      <c r="H269" s="74">
        <v>2027</v>
      </c>
      <c r="I269" s="74" t="s">
        <v>2830</v>
      </c>
      <c r="J269" s="74" t="s">
        <v>2831</v>
      </c>
      <c r="K269" s="80">
        <v>28750</v>
      </c>
      <c r="L269" s="80">
        <v>0</v>
      </c>
      <c r="M269" s="74" t="s">
        <v>1289</v>
      </c>
      <c r="N269" s="96" t="s">
        <v>167</v>
      </c>
      <c r="O269" s="74"/>
    </row>
    <row r="270" spans="1:15" x14ac:dyDescent="0.2">
      <c r="A270" s="74" t="s">
        <v>1752</v>
      </c>
      <c r="B270" s="74" t="s">
        <v>1748</v>
      </c>
      <c r="C270" s="74" t="s">
        <v>1749</v>
      </c>
      <c r="D270" s="74" t="s">
        <v>1569</v>
      </c>
      <c r="E270" s="74" t="s">
        <v>1570</v>
      </c>
      <c r="F270" s="74" t="s">
        <v>1286</v>
      </c>
      <c r="G270" s="74">
        <v>2020</v>
      </c>
      <c r="H270" s="74">
        <v>2023</v>
      </c>
      <c r="I270" s="74" t="s">
        <v>1750</v>
      </c>
      <c r="J270" s="74" t="s">
        <v>1751</v>
      </c>
      <c r="K270" s="80">
        <v>10566</v>
      </c>
      <c r="L270" s="80">
        <v>0</v>
      </c>
      <c r="M270" s="74" t="s">
        <v>1289</v>
      </c>
      <c r="N270" s="96" t="s">
        <v>167</v>
      </c>
      <c r="O270" s="74"/>
    </row>
    <row r="271" spans="1:15" x14ac:dyDescent="0.2">
      <c r="A271" s="74" t="s">
        <v>1752</v>
      </c>
      <c r="B271" s="74" t="s">
        <v>2726</v>
      </c>
      <c r="C271" s="74" t="s">
        <v>2727</v>
      </c>
      <c r="D271" s="74" t="s">
        <v>2642</v>
      </c>
      <c r="E271" s="74" t="s">
        <v>2643</v>
      </c>
      <c r="F271" s="74" t="s">
        <v>1286</v>
      </c>
      <c r="G271" s="74">
        <v>2023</v>
      </c>
      <c r="H271" s="74">
        <v>2027</v>
      </c>
      <c r="I271" s="74" t="s">
        <v>2728</v>
      </c>
      <c r="J271" s="74" t="s">
        <v>2729</v>
      </c>
      <c r="K271" s="80">
        <v>5961</v>
      </c>
      <c r="L271" s="80">
        <v>0</v>
      </c>
      <c r="M271" s="74" t="s">
        <v>1289</v>
      </c>
      <c r="N271" s="96" t="s">
        <v>167</v>
      </c>
      <c r="O271" s="74"/>
    </row>
    <row r="272" spans="1:15" x14ac:dyDescent="0.2">
      <c r="A272" s="74" t="s">
        <v>1493</v>
      </c>
      <c r="B272" s="74" t="s">
        <v>1494</v>
      </c>
      <c r="C272" s="74" t="s">
        <v>1495</v>
      </c>
      <c r="D272" s="74" t="s">
        <v>1284</v>
      </c>
      <c r="E272" s="74" t="s">
        <v>1285</v>
      </c>
      <c r="F272" s="74" t="s">
        <v>1286</v>
      </c>
      <c r="G272" s="74">
        <v>2019</v>
      </c>
      <c r="H272" s="74">
        <v>2023</v>
      </c>
      <c r="I272" s="74" t="s">
        <v>1496</v>
      </c>
      <c r="J272" s="74" t="s">
        <v>1493</v>
      </c>
      <c r="K272" s="80">
        <v>0</v>
      </c>
      <c r="L272" s="80">
        <v>0</v>
      </c>
      <c r="M272" s="74" t="s">
        <v>1289</v>
      </c>
      <c r="N272" s="96" t="s">
        <v>167</v>
      </c>
      <c r="O272" s="74"/>
    </row>
    <row r="273" spans="1:15" x14ac:dyDescent="0.2">
      <c r="A273" s="74" t="s">
        <v>1493</v>
      </c>
      <c r="B273" s="74" t="s">
        <v>1539</v>
      </c>
      <c r="C273" s="74" t="s">
        <v>1540</v>
      </c>
      <c r="D273" s="74" t="s">
        <v>1284</v>
      </c>
      <c r="E273" s="74" t="s">
        <v>1285</v>
      </c>
      <c r="F273" s="74" t="s">
        <v>1286</v>
      </c>
      <c r="G273" s="74">
        <v>2019</v>
      </c>
      <c r="H273" s="74">
        <v>2023</v>
      </c>
      <c r="I273" s="74" t="s">
        <v>1541</v>
      </c>
      <c r="J273" s="74" t="s">
        <v>1493</v>
      </c>
      <c r="K273" s="80">
        <v>0</v>
      </c>
      <c r="L273" s="80">
        <v>0</v>
      </c>
      <c r="M273" s="74" t="s">
        <v>1289</v>
      </c>
      <c r="N273" s="96" t="s">
        <v>167</v>
      </c>
      <c r="O273" s="74"/>
    </row>
    <row r="274" spans="1:15" x14ac:dyDescent="0.2">
      <c r="A274" s="74" t="s">
        <v>1493</v>
      </c>
      <c r="B274" s="74" t="s">
        <v>1592</v>
      </c>
      <c r="C274" s="74" t="s">
        <v>1593</v>
      </c>
      <c r="D274" s="74" t="s">
        <v>1569</v>
      </c>
      <c r="E274" s="74" t="s">
        <v>1570</v>
      </c>
      <c r="F274" s="74" t="s">
        <v>1286</v>
      </c>
      <c r="G274" s="74">
        <v>2020</v>
      </c>
      <c r="H274" s="74">
        <v>2024</v>
      </c>
      <c r="I274" s="74" t="s">
        <v>1594</v>
      </c>
      <c r="J274" s="74" t="s">
        <v>1493</v>
      </c>
      <c r="K274" s="80">
        <v>41252</v>
      </c>
      <c r="L274" s="80">
        <v>0</v>
      </c>
      <c r="M274" s="74" t="s">
        <v>1289</v>
      </c>
      <c r="N274" s="96" t="s">
        <v>167</v>
      </c>
      <c r="O274" s="74"/>
    </row>
    <row r="275" spans="1:15" x14ac:dyDescent="0.2">
      <c r="A275" s="74" t="s">
        <v>1493</v>
      </c>
      <c r="B275" s="74" t="s">
        <v>2043</v>
      </c>
      <c r="C275" s="74" t="s">
        <v>2044</v>
      </c>
      <c r="D275" s="74" t="s">
        <v>1908</v>
      </c>
      <c r="E275" s="74" t="s">
        <v>1909</v>
      </c>
      <c r="F275" s="74" t="s">
        <v>1286</v>
      </c>
      <c r="G275" s="74">
        <v>2021</v>
      </c>
      <c r="H275" s="74">
        <v>2025</v>
      </c>
      <c r="I275" s="74" t="s">
        <v>2045</v>
      </c>
      <c r="J275" s="74" t="s">
        <v>1493</v>
      </c>
      <c r="K275" s="80">
        <v>60692</v>
      </c>
      <c r="L275" s="80">
        <v>0</v>
      </c>
      <c r="M275" s="74" t="s">
        <v>1289</v>
      </c>
      <c r="N275" s="96" t="s">
        <v>167</v>
      </c>
      <c r="O275" s="74"/>
    </row>
    <row r="276" spans="1:15" x14ac:dyDescent="0.2">
      <c r="A276" s="74" t="s">
        <v>1493</v>
      </c>
      <c r="B276" s="74" t="s">
        <v>2691</v>
      </c>
      <c r="C276" s="74" t="s">
        <v>2692</v>
      </c>
      <c r="D276" s="74" t="s">
        <v>2642</v>
      </c>
      <c r="E276" s="74" t="s">
        <v>2643</v>
      </c>
      <c r="F276" s="74" t="s">
        <v>1286</v>
      </c>
      <c r="G276" s="74">
        <v>2023</v>
      </c>
      <c r="H276" s="74">
        <v>2027</v>
      </c>
      <c r="I276" s="74" t="s">
        <v>2693</v>
      </c>
      <c r="J276" s="74" t="s">
        <v>1493</v>
      </c>
      <c r="K276" s="80">
        <v>24259</v>
      </c>
      <c r="L276" s="80">
        <v>0</v>
      </c>
      <c r="M276" s="74" t="s">
        <v>1289</v>
      </c>
      <c r="N276" s="96" t="s">
        <v>167</v>
      </c>
      <c r="O276" s="74"/>
    </row>
    <row r="277" spans="1:15" x14ac:dyDescent="0.2">
      <c r="A277" s="74" t="s">
        <v>2766</v>
      </c>
      <c r="B277" s="74" t="s">
        <v>2767</v>
      </c>
      <c r="C277" s="74" t="s">
        <v>2768</v>
      </c>
      <c r="D277" s="74" t="s">
        <v>2642</v>
      </c>
      <c r="E277" s="74" t="s">
        <v>2643</v>
      </c>
      <c r="F277" s="74" t="s">
        <v>1286</v>
      </c>
      <c r="G277" s="74">
        <v>2023</v>
      </c>
      <c r="H277" s="74">
        <v>2027</v>
      </c>
      <c r="I277" s="74" t="s">
        <v>2769</v>
      </c>
      <c r="J277" s="74" t="s">
        <v>2766</v>
      </c>
      <c r="K277" s="80">
        <v>19346</v>
      </c>
      <c r="L277" s="80">
        <v>0</v>
      </c>
      <c r="M277" s="74" t="s">
        <v>1315</v>
      </c>
      <c r="N277" s="96" t="s">
        <v>167</v>
      </c>
      <c r="O277" s="74"/>
    </row>
    <row r="278" spans="1:15" x14ac:dyDescent="0.2">
      <c r="A278" s="74" t="s">
        <v>1975</v>
      </c>
      <c r="B278" s="74" t="s">
        <v>1970</v>
      </c>
      <c r="C278" s="74" t="s">
        <v>1971</v>
      </c>
      <c r="D278" s="74" t="s">
        <v>1908</v>
      </c>
      <c r="E278" s="74" t="s">
        <v>1909</v>
      </c>
      <c r="F278" s="74" t="s">
        <v>1286</v>
      </c>
      <c r="G278" s="74">
        <v>2021</v>
      </c>
      <c r="H278" s="74">
        <v>2024</v>
      </c>
      <c r="I278" s="74" t="s">
        <v>1972</v>
      </c>
      <c r="J278" s="74" t="s">
        <v>1973</v>
      </c>
      <c r="K278" s="80">
        <v>1054</v>
      </c>
      <c r="L278" s="80">
        <v>0</v>
      </c>
      <c r="M278" s="74" t="s">
        <v>1315</v>
      </c>
      <c r="N278" s="96" t="s">
        <v>167</v>
      </c>
      <c r="O278" s="74"/>
    </row>
    <row r="279" spans="1:15" x14ac:dyDescent="0.2">
      <c r="A279" s="74" t="s">
        <v>1368</v>
      </c>
      <c r="B279" s="74" t="s">
        <v>1363</v>
      </c>
      <c r="C279" s="74" t="s">
        <v>1364</v>
      </c>
      <c r="D279" s="74" t="s">
        <v>1284</v>
      </c>
      <c r="E279" s="74" t="s">
        <v>1285</v>
      </c>
      <c r="F279" s="74" t="s">
        <v>1286</v>
      </c>
      <c r="G279" s="74">
        <v>2019</v>
      </c>
      <c r="H279" s="74">
        <v>2023</v>
      </c>
      <c r="I279" s="74" t="s">
        <v>1365</v>
      </c>
      <c r="J279" s="74" t="s">
        <v>1366</v>
      </c>
      <c r="K279" s="80">
        <v>1791</v>
      </c>
      <c r="L279" s="80">
        <v>0</v>
      </c>
      <c r="M279" s="74" t="s">
        <v>1289</v>
      </c>
      <c r="N279" s="96" t="s">
        <v>167</v>
      </c>
      <c r="O279" s="74"/>
    </row>
    <row r="280" spans="1:15" x14ac:dyDescent="0.2">
      <c r="A280" s="74" t="s">
        <v>1378</v>
      </c>
      <c r="B280" s="74" t="s">
        <v>1374</v>
      </c>
      <c r="C280" s="74" t="s">
        <v>1375</v>
      </c>
      <c r="D280" s="74" t="s">
        <v>1284</v>
      </c>
      <c r="E280" s="74" t="s">
        <v>1285</v>
      </c>
      <c r="F280" s="74" t="s">
        <v>1286</v>
      </c>
      <c r="G280" s="74">
        <v>2019</v>
      </c>
      <c r="H280" s="74">
        <v>2023</v>
      </c>
      <c r="I280" s="74" t="s">
        <v>1376</v>
      </c>
      <c r="J280" s="74" t="s">
        <v>1377</v>
      </c>
      <c r="K280" s="80">
        <v>1805</v>
      </c>
      <c r="L280" s="80">
        <v>0</v>
      </c>
      <c r="M280" s="74" t="s">
        <v>1289</v>
      </c>
      <c r="N280" s="96" t="s">
        <v>167</v>
      </c>
      <c r="O280" s="74"/>
    </row>
    <row r="281" spans="1:15" x14ac:dyDescent="0.2">
      <c r="A281" s="74" t="s">
        <v>1378</v>
      </c>
      <c r="B281" s="74" t="s">
        <v>1437</v>
      </c>
      <c r="C281" s="74" t="s">
        <v>1438</v>
      </c>
      <c r="D281" s="74" t="s">
        <v>1284</v>
      </c>
      <c r="E281" s="74" t="s">
        <v>1285</v>
      </c>
      <c r="F281" s="74" t="s">
        <v>1286</v>
      </c>
      <c r="G281" s="74">
        <v>2019</v>
      </c>
      <c r="H281" s="74">
        <v>2023</v>
      </c>
      <c r="I281" s="74" t="s">
        <v>1439</v>
      </c>
      <c r="J281" s="74" t="s">
        <v>1378</v>
      </c>
      <c r="K281" s="80">
        <v>24344</v>
      </c>
      <c r="L281" s="80">
        <v>0</v>
      </c>
      <c r="M281" s="74" t="s">
        <v>1289</v>
      </c>
      <c r="N281" s="96" t="s">
        <v>167</v>
      </c>
      <c r="O281" s="74"/>
    </row>
    <row r="282" spans="1:15" x14ac:dyDescent="0.2">
      <c r="A282" s="74" t="s">
        <v>1378</v>
      </c>
      <c r="B282" s="74" t="s">
        <v>1595</v>
      </c>
      <c r="C282" s="74" t="s">
        <v>1596</v>
      </c>
      <c r="D282" s="74" t="s">
        <v>1569</v>
      </c>
      <c r="E282" s="74" t="s">
        <v>1570</v>
      </c>
      <c r="F282" s="74" t="s">
        <v>1286</v>
      </c>
      <c r="G282" s="74">
        <v>2020</v>
      </c>
      <c r="H282" s="74">
        <v>2024</v>
      </c>
      <c r="I282" s="74" t="s">
        <v>1597</v>
      </c>
      <c r="J282" s="74" t="s">
        <v>1378</v>
      </c>
      <c r="K282" s="80">
        <v>54937</v>
      </c>
      <c r="L282" s="80">
        <v>0</v>
      </c>
      <c r="M282" s="74" t="s">
        <v>1289</v>
      </c>
      <c r="N282" s="96" t="s">
        <v>167</v>
      </c>
      <c r="O282" s="74"/>
    </row>
    <row r="283" spans="1:15" x14ac:dyDescent="0.2">
      <c r="A283" s="74" t="s">
        <v>1378</v>
      </c>
      <c r="B283" s="74" t="s">
        <v>1920</v>
      </c>
      <c r="C283" s="74" t="s">
        <v>1921</v>
      </c>
      <c r="D283" s="74" t="s">
        <v>1908</v>
      </c>
      <c r="E283" s="74" t="s">
        <v>1909</v>
      </c>
      <c r="F283" s="74" t="s">
        <v>1286</v>
      </c>
      <c r="G283" s="74">
        <v>2021</v>
      </c>
      <c r="H283" s="74">
        <v>2024</v>
      </c>
      <c r="I283" s="74" t="s">
        <v>1922</v>
      </c>
      <c r="J283" s="74" t="s">
        <v>1923</v>
      </c>
      <c r="K283" s="80">
        <v>52844</v>
      </c>
      <c r="L283" s="80">
        <v>0</v>
      </c>
      <c r="M283" s="74" t="s">
        <v>1289</v>
      </c>
      <c r="N283" s="96" t="s">
        <v>167</v>
      </c>
      <c r="O283" s="74"/>
    </row>
    <row r="284" spans="1:15" x14ac:dyDescent="0.2">
      <c r="A284" s="74" t="s">
        <v>1378</v>
      </c>
      <c r="B284" s="74" t="s">
        <v>1980</v>
      </c>
      <c r="C284" s="74" t="s">
        <v>1981</v>
      </c>
      <c r="D284" s="74" t="s">
        <v>1908</v>
      </c>
      <c r="E284" s="74" t="s">
        <v>1909</v>
      </c>
      <c r="F284" s="74" t="s">
        <v>1286</v>
      </c>
      <c r="G284" s="74">
        <v>2021</v>
      </c>
      <c r="H284" s="74">
        <v>2025</v>
      </c>
      <c r="I284" s="74" t="s">
        <v>1982</v>
      </c>
      <c r="J284" s="74" t="s">
        <v>1983</v>
      </c>
      <c r="K284" s="80">
        <v>21550</v>
      </c>
      <c r="L284" s="80">
        <v>0</v>
      </c>
      <c r="M284" s="74" t="s">
        <v>1289</v>
      </c>
      <c r="N284" s="96" t="s">
        <v>167</v>
      </c>
      <c r="O284" s="74"/>
    </row>
    <row r="285" spans="1:15" x14ac:dyDescent="0.2">
      <c r="A285" s="74" t="s">
        <v>1378</v>
      </c>
      <c r="B285" s="74" t="s">
        <v>1998</v>
      </c>
      <c r="C285" s="74" t="s">
        <v>1999</v>
      </c>
      <c r="D285" s="74" t="s">
        <v>1908</v>
      </c>
      <c r="E285" s="74" t="s">
        <v>1909</v>
      </c>
      <c r="F285" s="74" t="s">
        <v>1286</v>
      </c>
      <c r="G285" s="74">
        <v>2021</v>
      </c>
      <c r="H285" s="74">
        <v>2025</v>
      </c>
      <c r="I285" s="74" t="s">
        <v>2000</v>
      </c>
      <c r="J285" s="74" t="s">
        <v>2001</v>
      </c>
      <c r="K285" s="80">
        <v>43336</v>
      </c>
      <c r="L285" s="80">
        <v>0</v>
      </c>
      <c r="M285" s="74" t="s">
        <v>1289</v>
      </c>
      <c r="N285" s="96" t="s">
        <v>167</v>
      </c>
      <c r="O285" s="74"/>
    </row>
    <row r="286" spans="1:15" x14ac:dyDescent="0.2">
      <c r="A286" s="74" t="s">
        <v>1378</v>
      </c>
      <c r="B286" s="74" t="s">
        <v>2010</v>
      </c>
      <c r="C286" s="74" t="s">
        <v>2011</v>
      </c>
      <c r="D286" s="74" t="s">
        <v>1908</v>
      </c>
      <c r="E286" s="74" t="s">
        <v>1909</v>
      </c>
      <c r="F286" s="74" t="s">
        <v>1286</v>
      </c>
      <c r="G286" s="74">
        <v>2021</v>
      </c>
      <c r="H286" s="74">
        <v>2025</v>
      </c>
      <c r="I286" s="74" t="s">
        <v>2012</v>
      </c>
      <c r="J286" s="74" t="s">
        <v>2013</v>
      </c>
      <c r="K286" s="80">
        <v>43220</v>
      </c>
      <c r="L286" s="80">
        <v>0</v>
      </c>
      <c r="M286" s="74" t="s">
        <v>1289</v>
      </c>
      <c r="N286" s="96" t="s">
        <v>167</v>
      </c>
      <c r="O286" s="74"/>
    </row>
    <row r="287" spans="1:15" x14ac:dyDescent="0.2">
      <c r="A287" s="74" t="s">
        <v>1378</v>
      </c>
      <c r="B287" s="74" t="s">
        <v>2050</v>
      </c>
      <c r="C287" s="74" t="s">
        <v>2051</v>
      </c>
      <c r="D287" s="74" t="s">
        <v>1908</v>
      </c>
      <c r="E287" s="74" t="s">
        <v>1909</v>
      </c>
      <c r="F287" s="74" t="s">
        <v>1286</v>
      </c>
      <c r="G287" s="74">
        <v>2021</v>
      </c>
      <c r="H287" s="74">
        <v>2024</v>
      </c>
      <c r="I287" s="74" t="s">
        <v>2052</v>
      </c>
      <c r="J287" s="74" t="s">
        <v>1378</v>
      </c>
      <c r="K287" s="80">
        <v>54406</v>
      </c>
      <c r="L287" s="80">
        <v>0</v>
      </c>
      <c r="M287" s="74" t="s">
        <v>1289</v>
      </c>
      <c r="N287" s="96" t="s">
        <v>167</v>
      </c>
      <c r="O287" s="74"/>
    </row>
    <row r="288" spans="1:15" x14ac:dyDescent="0.2">
      <c r="A288" s="74" t="s">
        <v>1378</v>
      </c>
      <c r="B288" s="74" t="s">
        <v>2227</v>
      </c>
      <c r="C288" s="74" t="s">
        <v>2228</v>
      </c>
      <c r="D288" s="74" t="s">
        <v>1908</v>
      </c>
      <c r="E288" s="74" t="s">
        <v>1909</v>
      </c>
      <c r="F288" s="74" t="s">
        <v>1286</v>
      </c>
      <c r="G288" s="74">
        <v>2021</v>
      </c>
      <c r="H288" s="74">
        <v>2025</v>
      </c>
      <c r="I288" s="74" t="s">
        <v>2229</v>
      </c>
      <c r="J288" s="74" t="s">
        <v>1378</v>
      </c>
      <c r="K288" s="80">
        <v>74975</v>
      </c>
      <c r="L288" s="80">
        <v>0</v>
      </c>
      <c r="M288" s="74" t="s">
        <v>1289</v>
      </c>
      <c r="N288" s="96" t="s">
        <v>167</v>
      </c>
      <c r="O288" s="74"/>
    </row>
    <row r="289" spans="1:15" x14ac:dyDescent="0.2">
      <c r="A289" s="74" t="s">
        <v>1378</v>
      </c>
      <c r="B289" s="74" t="s">
        <v>2307</v>
      </c>
      <c r="C289" s="74" t="s">
        <v>2308</v>
      </c>
      <c r="D289" s="74" t="s">
        <v>2297</v>
      </c>
      <c r="E289" s="74" t="s">
        <v>2298</v>
      </c>
      <c r="F289" s="74" t="s">
        <v>1286</v>
      </c>
      <c r="G289" s="74">
        <v>2022</v>
      </c>
      <c r="H289" s="74">
        <v>2026</v>
      </c>
      <c r="I289" s="74" t="s">
        <v>2309</v>
      </c>
      <c r="J289" s="74" t="s">
        <v>2310</v>
      </c>
      <c r="K289" s="80">
        <v>30178</v>
      </c>
      <c r="L289" s="80">
        <v>0</v>
      </c>
      <c r="M289" s="74" t="s">
        <v>1289</v>
      </c>
      <c r="N289" s="96" t="s">
        <v>167</v>
      </c>
      <c r="O289" s="74"/>
    </row>
    <row r="290" spans="1:15" x14ac:dyDescent="0.2">
      <c r="A290" s="74" t="s">
        <v>1378</v>
      </c>
      <c r="B290" s="74" t="s">
        <v>2321</v>
      </c>
      <c r="C290" s="74" t="s">
        <v>2322</v>
      </c>
      <c r="D290" s="74" t="s">
        <v>2297</v>
      </c>
      <c r="E290" s="74" t="s">
        <v>2298</v>
      </c>
      <c r="F290" s="74" t="s">
        <v>1286</v>
      </c>
      <c r="G290" s="74">
        <v>2022</v>
      </c>
      <c r="H290" s="74">
        <v>2026</v>
      </c>
      <c r="I290" s="74" t="s">
        <v>2323</v>
      </c>
      <c r="J290" s="74" t="s">
        <v>1378</v>
      </c>
      <c r="K290" s="80">
        <v>62825</v>
      </c>
      <c r="L290" s="80">
        <v>0</v>
      </c>
      <c r="M290" s="74" t="s">
        <v>1289</v>
      </c>
      <c r="N290" s="96" t="s">
        <v>167</v>
      </c>
      <c r="O290" s="74"/>
    </row>
    <row r="291" spans="1:15" x14ac:dyDescent="0.2">
      <c r="A291" s="74" t="s">
        <v>1378</v>
      </c>
      <c r="B291" s="74" t="s">
        <v>2369</v>
      </c>
      <c r="C291" s="74" t="s">
        <v>2370</v>
      </c>
      <c r="D291" s="74" t="s">
        <v>2297</v>
      </c>
      <c r="E291" s="74" t="s">
        <v>2298</v>
      </c>
      <c r="F291" s="74" t="s">
        <v>1286</v>
      </c>
      <c r="G291" s="74">
        <v>2022</v>
      </c>
      <c r="H291" s="74">
        <v>2026</v>
      </c>
      <c r="I291" s="74" t="s">
        <v>2371</v>
      </c>
      <c r="J291" s="74" t="s">
        <v>2372</v>
      </c>
      <c r="K291" s="80">
        <v>45515</v>
      </c>
      <c r="L291" s="80">
        <v>0</v>
      </c>
      <c r="M291" s="74" t="s">
        <v>1289</v>
      </c>
      <c r="N291" s="96" t="s">
        <v>167</v>
      </c>
      <c r="O291" s="74"/>
    </row>
    <row r="292" spans="1:15" x14ac:dyDescent="0.2">
      <c r="A292" s="74" t="s">
        <v>1378</v>
      </c>
      <c r="B292" s="74" t="s">
        <v>2398</v>
      </c>
      <c r="C292" s="74" t="s">
        <v>2399</v>
      </c>
      <c r="D292" s="74" t="s">
        <v>2297</v>
      </c>
      <c r="E292" s="74" t="s">
        <v>2298</v>
      </c>
      <c r="F292" s="74" t="s">
        <v>1286</v>
      </c>
      <c r="G292" s="74">
        <v>2022</v>
      </c>
      <c r="H292" s="74">
        <v>2026</v>
      </c>
      <c r="I292" s="74" t="s">
        <v>2400</v>
      </c>
      <c r="J292" s="74" t="s">
        <v>1378</v>
      </c>
      <c r="K292" s="80">
        <v>64170</v>
      </c>
      <c r="L292" s="80">
        <v>0</v>
      </c>
      <c r="M292" s="74" t="s">
        <v>1289</v>
      </c>
      <c r="N292" s="96" t="s">
        <v>167</v>
      </c>
      <c r="O292" s="74"/>
    </row>
    <row r="293" spans="1:15" x14ac:dyDescent="0.2">
      <c r="A293" s="74" t="s">
        <v>1378</v>
      </c>
      <c r="B293" s="74" t="s">
        <v>2464</v>
      </c>
      <c r="C293" s="74" t="s">
        <v>2465</v>
      </c>
      <c r="D293" s="74" t="s">
        <v>2297</v>
      </c>
      <c r="E293" s="74" t="s">
        <v>2298</v>
      </c>
      <c r="F293" s="74" t="s">
        <v>1286</v>
      </c>
      <c r="G293" s="74">
        <v>2022</v>
      </c>
      <c r="H293" s="74">
        <v>2026</v>
      </c>
      <c r="I293" s="74" t="s">
        <v>2466</v>
      </c>
      <c r="J293" s="74" t="s">
        <v>2467</v>
      </c>
      <c r="K293" s="80">
        <v>39383</v>
      </c>
      <c r="L293" s="80">
        <v>0</v>
      </c>
      <c r="M293" s="74" t="s">
        <v>1289</v>
      </c>
      <c r="N293" s="96" t="s">
        <v>167</v>
      </c>
      <c r="O293" s="74"/>
    </row>
    <row r="294" spans="1:15" x14ac:dyDescent="0.2">
      <c r="A294" s="74" t="s">
        <v>1378</v>
      </c>
      <c r="B294" s="74" t="s">
        <v>2687</v>
      </c>
      <c r="C294" s="74" t="s">
        <v>2688</v>
      </c>
      <c r="D294" s="74" t="s">
        <v>2642</v>
      </c>
      <c r="E294" s="74" t="s">
        <v>2643</v>
      </c>
      <c r="F294" s="74" t="s">
        <v>1286</v>
      </c>
      <c r="G294" s="74">
        <v>2023</v>
      </c>
      <c r="H294" s="74">
        <v>2027</v>
      </c>
      <c r="I294" s="74" t="s">
        <v>2689</v>
      </c>
      <c r="J294" s="74" t="s">
        <v>2690</v>
      </c>
      <c r="K294" s="80">
        <v>932</v>
      </c>
      <c r="L294" s="80">
        <v>0</v>
      </c>
      <c r="M294" s="74" t="s">
        <v>1289</v>
      </c>
      <c r="N294" s="96" t="s">
        <v>167</v>
      </c>
      <c r="O294" s="74"/>
    </row>
    <row r="295" spans="1:15" x14ac:dyDescent="0.2">
      <c r="A295" s="74" t="s">
        <v>1378</v>
      </c>
      <c r="B295" s="74" t="s">
        <v>2730</v>
      </c>
      <c r="C295" s="74" t="s">
        <v>2731</v>
      </c>
      <c r="D295" s="74" t="s">
        <v>2642</v>
      </c>
      <c r="E295" s="74" t="s">
        <v>2643</v>
      </c>
      <c r="F295" s="74" t="s">
        <v>1286</v>
      </c>
      <c r="G295" s="74">
        <v>2023</v>
      </c>
      <c r="H295" s="74">
        <v>2027</v>
      </c>
      <c r="I295" s="74" t="s">
        <v>2732</v>
      </c>
      <c r="J295" s="74" t="s">
        <v>1378</v>
      </c>
      <c r="K295" s="80">
        <v>24410</v>
      </c>
      <c r="L295" s="80">
        <v>0</v>
      </c>
      <c r="M295" s="74" t="s">
        <v>1289</v>
      </c>
      <c r="N295" s="96" t="s">
        <v>167</v>
      </c>
      <c r="O295" s="74"/>
    </row>
    <row r="296" spans="1:15" x14ac:dyDescent="0.2">
      <c r="A296" s="74" t="s">
        <v>1378</v>
      </c>
      <c r="B296" s="74" t="s">
        <v>2736</v>
      </c>
      <c r="C296" s="74" t="s">
        <v>2737</v>
      </c>
      <c r="D296" s="74" t="s">
        <v>2642</v>
      </c>
      <c r="E296" s="74" t="s">
        <v>2643</v>
      </c>
      <c r="F296" s="74" t="s">
        <v>1286</v>
      </c>
      <c r="G296" s="74">
        <v>2023</v>
      </c>
      <c r="H296" s="74">
        <v>2027</v>
      </c>
      <c r="I296" s="74" t="s">
        <v>1439</v>
      </c>
      <c r="J296" s="74" t="s">
        <v>1378</v>
      </c>
      <c r="K296" s="80">
        <v>23545</v>
      </c>
      <c r="L296" s="80">
        <v>0</v>
      </c>
      <c r="M296" s="74" t="s">
        <v>1289</v>
      </c>
      <c r="N296" s="96" t="s">
        <v>167</v>
      </c>
      <c r="O296" s="74"/>
    </row>
    <row r="297" spans="1:15" x14ac:dyDescent="0.2">
      <c r="A297" s="74" t="s">
        <v>1378</v>
      </c>
      <c r="B297" s="74" t="s">
        <v>2788</v>
      </c>
      <c r="C297" s="74" t="s">
        <v>2789</v>
      </c>
      <c r="D297" s="74" t="s">
        <v>2642</v>
      </c>
      <c r="E297" s="74" t="s">
        <v>2643</v>
      </c>
      <c r="F297" s="74" t="s">
        <v>1286</v>
      </c>
      <c r="G297" s="74">
        <v>2023</v>
      </c>
      <c r="H297" s="74">
        <v>2027</v>
      </c>
      <c r="I297" s="74" t="s">
        <v>2790</v>
      </c>
      <c r="J297" s="74" t="s">
        <v>1378</v>
      </c>
      <c r="K297" s="80">
        <v>31925</v>
      </c>
      <c r="L297" s="80">
        <v>0</v>
      </c>
      <c r="M297" s="74" t="s">
        <v>1289</v>
      </c>
      <c r="N297" s="96" t="s">
        <v>167</v>
      </c>
      <c r="O297" s="74"/>
    </row>
    <row r="298" spans="1:15" x14ac:dyDescent="0.2">
      <c r="A298" s="74" t="s">
        <v>2107</v>
      </c>
      <c r="B298" s="74" t="s">
        <v>2103</v>
      </c>
      <c r="C298" s="74" t="s">
        <v>2104</v>
      </c>
      <c r="D298" s="74" t="s">
        <v>1908</v>
      </c>
      <c r="E298" s="74" t="s">
        <v>1909</v>
      </c>
      <c r="F298" s="74" t="s">
        <v>1286</v>
      </c>
      <c r="G298" s="74">
        <v>2021</v>
      </c>
      <c r="H298" s="74">
        <v>2025</v>
      </c>
      <c r="I298" s="74" t="s">
        <v>2105</v>
      </c>
      <c r="J298" s="74" t="s">
        <v>2106</v>
      </c>
      <c r="K298" s="80">
        <v>3000</v>
      </c>
      <c r="L298" s="80">
        <v>0</v>
      </c>
      <c r="M298" s="74" t="s">
        <v>1315</v>
      </c>
      <c r="N298" s="96" t="s">
        <v>167</v>
      </c>
      <c r="O298" s="74"/>
    </row>
    <row r="299" spans="1:15" x14ac:dyDescent="0.2">
      <c r="A299" s="74" t="s">
        <v>1884</v>
      </c>
      <c r="B299" s="74" t="s">
        <v>1885</v>
      </c>
      <c r="C299" s="74" t="s">
        <v>1886</v>
      </c>
      <c r="D299" s="74" t="s">
        <v>1569</v>
      </c>
      <c r="E299" s="74" t="s">
        <v>1570</v>
      </c>
      <c r="F299" s="74" t="s">
        <v>1286</v>
      </c>
      <c r="G299" s="74">
        <v>2020</v>
      </c>
      <c r="H299" s="74">
        <v>2024</v>
      </c>
      <c r="I299" s="74" t="s">
        <v>1887</v>
      </c>
      <c r="J299" s="74" t="s">
        <v>1888</v>
      </c>
      <c r="K299" s="80">
        <v>57532</v>
      </c>
      <c r="L299" s="80">
        <v>0</v>
      </c>
      <c r="M299" s="74" t="s">
        <v>1315</v>
      </c>
      <c r="N299" s="96" t="s">
        <v>167</v>
      </c>
      <c r="O299" s="74"/>
    </row>
    <row r="300" spans="1:15" x14ac:dyDescent="0.2">
      <c r="A300" s="74" t="s">
        <v>1884</v>
      </c>
      <c r="B300" s="74" t="s">
        <v>1906</v>
      </c>
      <c r="C300" s="74" t="s">
        <v>1907</v>
      </c>
      <c r="D300" s="74" t="s">
        <v>1908</v>
      </c>
      <c r="E300" s="74" t="s">
        <v>1909</v>
      </c>
      <c r="F300" s="74" t="s">
        <v>1286</v>
      </c>
      <c r="G300" s="74">
        <v>2021</v>
      </c>
      <c r="H300" s="74">
        <v>2024</v>
      </c>
      <c r="I300" s="74" t="s">
        <v>1910</v>
      </c>
      <c r="J300" s="74" t="s">
        <v>1911</v>
      </c>
      <c r="K300" s="80">
        <v>7715</v>
      </c>
      <c r="L300" s="80">
        <v>0</v>
      </c>
      <c r="M300" s="74" t="s">
        <v>1289</v>
      </c>
      <c r="N300" s="96" t="s">
        <v>167</v>
      </c>
      <c r="O300" s="74"/>
    </row>
    <row r="301" spans="1:15" x14ac:dyDescent="0.2">
      <c r="A301" s="74" t="s">
        <v>1458</v>
      </c>
      <c r="B301" s="74" t="s">
        <v>1459</v>
      </c>
      <c r="C301" s="74" t="s">
        <v>1460</v>
      </c>
      <c r="D301" s="74" t="s">
        <v>1284</v>
      </c>
      <c r="E301" s="74" t="s">
        <v>1285</v>
      </c>
      <c r="F301" s="74" t="s">
        <v>1286</v>
      </c>
      <c r="G301" s="74">
        <v>2019</v>
      </c>
      <c r="H301" s="74">
        <v>2023</v>
      </c>
      <c r="I301" s="74" t="s">
        <v>1461</v>
      </c>
      <c r="J301" s="74" t="s">
        <v>1458</v>
      </c>
      <c r="K301" s="80">
        <v>4384</v>
      </c>
      <c r="L301" s="80">
        <v>0</v>
      </c>
      <c r="M301" s="74" t="s">
        <v>1289</v>
      </c>
      <c r="N301" s="96" t="s">
        <v>167</v>
      </c>
      <c r="O301" s="74"/>
    </row>
    <row r="302" spans="1:15" x14ac:dyDescent="0.2">
      <c r="A302" s="74" t="s">
        <v>1458</v>
      </c>
      <c r="B302" s="74" t="s">
        <v>1475</v>
      </c>
      <c r="C302" s="74" t="s">
        <v>1476</v>
      </c>
      <c r="D302" s="74" t="s">
        <v>1284</v>
      </c>
      <c r="E302" s="74" t="s">
        <v>1285</v>
      </c>
      <c r="F302" s="74" t="s">
        <v>1286</v>
      </c>
      <c r="G302" s="74">
        <v>2019</v>
      </c>
      <c r="H302" s="74">
        <v>2023</v>
      </c>
      <c r="I302" s="74" t="s">
        <v>1477</v>
      </c>
      <c r="J302" s="74" t="s">
        <v>1458</v>
      </c>
      <c r="K302" s="80">
        <v>17673</v>
      </c>
      <c r="L302" s="80">
        <v>0</v>
      </c>
      <c r="M302" s="74" t="s">
        <v>1289</v>
      </c>
      <c r="N302" s="96" t="s">
        <v>167</v>
      </c>
      <c r="O302" s="74"/>
    </row>
    <row r="303" spans="1:15" x14ac:dyDescent="0.2">
      <c r="A303" s="74" t="s">
        <v>1458</v>
      </c>
      <c r="B303" s="74" t="s">
        <v>1696</v>
      </c>
      <c r="C303" s="74" t="s">
        <v>1697</v>
      </c>
      <c r="D303" s="74" t="s">
        <v>1569</v>
      </c>
      <c r="E303" s="74" t="s">
        <v>1570</v>
      </c>
      <c r="F303" s="74" t="s">
        <v>1286</v>
      </c>
      <c r="G303" s="74">
        <v>2020</v>
      </c>
      <c r="H303" s="74">
        <v>2024</v>
      </c>
      <c r="I303" s="74" t="s">
        <v>1698</v>
      </c>
      <c r="J303" s="74" t="s">
        <v>1699</v>
      </c>
      <c r="K303" s="80">
        <v>22905</v>
      </c>
      <c r="L303" s="80">
        <v>0</v>
      </c>
      <c r="M303" s="74" t="s">
        <v>1289</v>
      </c>
      <c r="N303" s="96" t="s">
        <v>167</v>
      </c>
      <c r="O303" s="74"/>
    </row>
    <row r="304" spans="1:15" x14ac:dyDescent="0.2">
      <c r="A304" s="74" t="s">
        <v>1458</v>
      </c>
      <c r="B304" s="74" t="s">
        <v>1735</v>
      </c>
      <c r="C304" s="74" t="s">
        <v>1736</v>
      </c>
      <c r="D304" s="74" t="s">
        <v>1569</v>
      </c>
      <c r="E304" s="74" t="s">
        <v>1570</v>
      </c>
      <c r="F304" s="74" t="s">
        <v>1286</v>
      </c>
      <c r="G304" s="74">
        <v>2020</v>
      </c>
      <c r="H304" s="74">
        <v>2023</v>
      </c>
      <c r="I304" s="74" t="s">
        <v>1737</v>
      </c>
      <c r="J304" s="74" t="s">
        <v>1738</v>
      </c>
      <c r="K304" s="80">
        <v>35000</v>
      </c>
      <c r="L304" s="80">
        <v>0</v>
      </c>
      <c r="M304" s="74" t="s">
        <v>1289</v>
      </c>
      <c r="N304" s="96" t="s">
        <v>167</v>
      </c>
      <c r="O304" s="74"/>
    </row>
    <row r="305" spans="1:15" x14ac:dyDescent="0.2">
      <c r="A305" s="74" t="s">
        <v>1458</v>
      </c>
      <c r="B305" s="74" t="s">
        <v>1744</v>
      </c>
      <c r="C305" s="74" t="s">
        <v>1745</v>
      </c>
      <c r="D305" s="74" t="s">
        <v>1569</v>
      </c>
      <c r="E305" s="74" t="s">
        <v>1570</v>
      </c>
      <c r="F305" s="74" t="s">
        <v>1286</v>
      </c>
      <c r="G305" s="74">
        <v>2020</v>
      </c>
      <c r="H305" s="74">
        <v>2024</v>
      </c>
      <c r="I305" s="74" t="s">
        <v>1746</v>
      </c>
      <c r="J305" s="74" t="s">
        <v>1747</v>
      </c>
      <c r="K305" s="80">
        <v>23000</v>
      </c>
      <c r="L305" s="80">
        <v>0</v>
      </c>
      <c r="M305" s="74" t="s">
        <v>1289</v>
      </c>
      <c r="N305" s="96" t="s">
        <v>167</v>
      </c>
      <c r="O305" s="74"/>
    </row>
    <row r="306" spans="1:15" x14ac:dyDescent="0.2">
      <c r="A306" s="74" t="s">
        <v>1458</v>
      </c>
      <c r="B306" s="74" t="s">
        <v>1774</v>
      </c>
      <c r="C306" s="74" t="s">
        <v>1775</v>
      </c>
      <c r="D306" s="74" t="s">
        <v>1569</v>
      </c>
      <c r="E306" s="74" t="s">
        <v>1570</v>
      </c>
      <c r="F306" s="74" t="s">
        <v>1286</v>
      </c>
      <c r="G306" s="74">
        <v>2020</v>
      </c>
      <c r="H306" s="74">
        <v>2024</v>
      </c>
      <c r="I306" s="74" t="s">
        <v>1776</v>
      </c>
      <c r="J306" s="74" t="s">
        <v>1458</v>
      </c>
      <c r="K306" s="80">
        <v>36028</v>
      </c>
      <c r="L306" s="80">
        <v>0</v>
      </c>
      <c r="M306" s="74" t="s">
        <v>1289</v>
      </c>
      <c r="N306" s="96" t="s">
        <v>167</v>
      </c>
      <c r="O306" s="74"/>
    </row>
    <row r="307" spans="1:15" x14ac:dyDescent="0.2">
      <c r="A307" s="74" t="s">
        <v>1458</v>
      </c>
      <c r="B307" s="74" t="s">
        <v>1780</v>
      </c>
      <c r="C307" s="74" t="s">
        <v>1781</v>
      </c>
      <c r="D307" s="74" t="s">
        <v>1569</v>
      </c>
      <c r="E307" s="74" t="s">
        <v>1570</v>
      </c>
      <c r="F307" s="74" t="s">
        <v>1286</v>
      </c>
      <c r="G307" s="74">
        <v>2020</v>
      </c>
      <c r="H307" s="74">
        <v>2024</v>
      </c>
      <c r="I307" s="74" t="s">
        <v>1782</v>
      </c>
      <c r="J307" s="74" t="s">
        <v>1458</v>
      </c>
      <c r="K307" s="80">
        <v>51117</v>
      </c>
      <c r="L307" s="80">
        <v>0</v>
      </c>
      <c r="M307" s="74" t="s">
        <v>1289</v>
      </c>
      <c r="N307" s="96" t="s">
        <v>167</v>
      </c>
      <c r="O307" s="74"/>
    </row>
    <row r="308" spans="1:15" x14ac:dyDescent="0.2">
      <c r="A308" s="74" t="s">
        <v>1458</v>
      </c>
      <c r="B308" s="74" t="s">
        <v>2138</v>
      </c>
      <c r="C308" s="74" t="s">
        <v>2139</v>
      </c>
      <c r="D308" s="74" t="s">
        <v>1908</v>
      </c>
      <c r="E308" s="74" t="s">
        <v>1909</v>
      </c>
      <c r="F308" s="74" t="s">
        <v>1286</v>
      </c>
      <c r="G308" s="74">
        <v>2021</v>
      </c>
      <c r="H308" s="74">
        <v>2025</v>
      </c>
      <c r="I308" s="74" t="s">
        <v>2140</v>
      </c>
      <c r="J308" s="74" t="s">
        <v>1458</v>
      </c>
      <c r="K308" s="80">
        <v>21976</v>
      </c>
      <c r="L308" s="80">
        <v>0</v>
      </c>
      <c r="M308" s="74" t="s">
        <v>1289</v>
      </c>
      <c r="N308" s="96" t="s">
        <v>167</v>
      </c>
      <c r="O308" s="74"/>
    </row>
    <row r="309" spans="1:15" x14ac:dyDescent="0.2">
      <c r="A309" s="74" t="s">
        <v>1458</v>
      </c>
      <c r="B309" s="74" t="s">
        <v>2175</v>
      </c>
      <c r="C309" s="74" t="s">
        <v>2176</v>
      </c>
      <c r="D309" s="74" t="s">
        <v>1908</v>
      </c>
      <c r="E309" s="74" t="s">
        <v>1909</v>
      </c>
      <c r="F309" s="74" t="s">
        <v>1286</v>
      </c>
      <c r="G309" s="74">
        <v>2021</v>
      </c>
      <c r="H309" s="74">
        <v>2025</v>
      </c>
      <c r="I309" s="74" t="s">
        <v>2177</v>
      </c>
      <c r="J309" s="74" t="s">
        <v>1458</v>
      </c>
      <c r="K309" s="80">
        <v>48007</v>
      </c>
      <c r="L309" s="80">
        <v>0</v>
      </c>
      <c r="M309" s="74" t="s">
        <v>1289</v>
      </c>
      <c r="N309" s="96" t="s">
        <v>167</v>
      </c>
      <c r="O309" s="74"/>
    </row>
    <row r="310" spans="1:15" x14ac:dyDescent="0.2">
      <c r="A310" s="74" t="s">
        <v>1458</v>
      </c>
      <c r="B310" s="74" t="s">
        <v>2208</v>
      </c>
      <c r="C310" s="74" t="s">
        <v>2209</v>
      </c>
      <c r="D310" s="74" t="s">
        <v>1908</v>
      </c>
      <c r="E310" s="74" t="s">
        <v>1909</v>
      </c>
      <c r="F310" s="74" t="s">
        <v>1286</v>
      </c>
      <c r="G310" s="74">
        <v>2021</v>
      </c>
      <c r="H310" s="74">
        <v>2024</v>
      </c>
      <c r="I310" s="74" t="s">
        <v>2210</v>
      </c>
      <c r="J310" s="74" t="s">
        <v>2211</v>
      </c>
      <c r="K310" s="80">
        <v>14623</v>
      </c>
      <c r="L310" s="80">
        <v>0</v>
      </c>
      <c r="M310" s="74" t="s">
        <v>1289</v>
      </c>
      <c r="N310" s="96" t="s">
        <v>167</v>
      </c>
      <c r="O310" s="74"/>
    </row>
    <row r="311" spans="1:15" x14ac:dyDescent="0.2">
      <c r="A311" s="74" t="s">
        <v>1458</v>
      </c>
      <c r="B311" s="74" t="s">
        <v>2266</v>
      </c>
      <c r="C311" s="74" t="s">
        <v>2267</v>
      </c>
      <c r="D311" s="74" t="s">
        <v>1908</v>
      </c>
      <c r="E311" s="74" t="s">
        <v>1909</v>
      </c>
      <c r="F311" s="74" t="s">
        <v>1286</v>
      </c>
      <c r="G311" s="74">
        <v>2021</v>
      </c>
      <c r="H311" s="74">
        <v>2025</v>
      </c>
      <c r="I311" s="74" t="s">
        <v>2268</v>
      </c>
      <c r="J311" s="74" t="s">
        <v>1458</v>
      </c>
      <c r="K311" s="80">
        <v>42774</v>
      </c>
      <c r="L311" s="80">
        <v>0</v>
      </c>
      <c r="M311" s="74" t="s">
        <v>1289</v>
      </c>
      <c r="N311" s="96" t="s">
        <v>167</v>
      </c>
      <c r="O311" s="74"/>
    </row>
    <row r="312" spans="1:15" x14ac:dyDescent="0.2">
      <c r="A312" s="74" t="s">
        <v>1458</v>
      </c>
      <c r="B312" s="74" t="s">
        <v>2311</v>
      </c>
      <c r="C312" s="74" t="s">
        <v>2312</v>
      </c>
      <c r="D312" s="74" t="s">
        <v>2297</v>
      </c>
      <c r="E312" s="74" t="s">
        <v>2298</v>
      </c>
      <c r="F312" s="74" t="s">
        <v>1286</v>
      </c>
      <c r="G312" s="74">
        <v>2022</v>
      </c>
      <c r="H312" s="74">
        <v>2025</v>
      </c>
      <c r="I312" s="74" t="s">
        <v>2313</v>
      </c>
      <c r="J312" s="74" t="s">
        <v>2314</v>
      </c>
      <c r="K312" s="80">
        <v>31680</v>
      </c>
      <c r="L312" s="80">
        <v>0</v>
      </c>
      <c r="M312" s="74" t="s">
        <v>1289</v>
      </c>
      <c r="N312" s="96" t="s">
        <v>167</v>
      </c>
      <c r="O312" s="74"/>
    </row>
    <row r="313" spans="1:15" x14ac:dyDescent="0.2">
      <c r="A313" s="74" t="s">
        <v>1458</v>
      </c>
      <c r="B313" s="74" t="s">
        <v>2330</v>
      </c>
      <c r="C313" s="74" t="s">
        <v>2331</v>
      </c>
      <c r="D313" s="74" t="s">
        <v>2297</v>
      </c>
      <c r="E313" s="74" t="s">
        <v>2298</v>
      </c>
      <c r="F313" s="74" t="s">
        <v>1286</v>
      </c>
      <c r="G313" s="74">
        <v>2022</v>
      </c>
      <c r="H313" s="74">
        <v>2026</v>
      </c>
      <c r="I313" s="74" t="s">
        <v>2332</v>
      </c>
      <c r="J313" s="74" t="s">
        <v>2333</v>
      </c>
      <c r="K313" s="80">
        <v>25800</v>
      </c>
      <c r="L313" s="80">
        <v>0</v>
      </c>
      <c r="M313" s="74" t="s">
        <v>1289</v>
      </c>
      <c r="N313" s="96" t="s">
        <v>167</v>
      </c>
      <c r="O313" s="74"/>
    </row>
    <row r="314" spans="1:15" x14ac:dyDescent="0.2">
      <c r="A314" s="74" t="s">
        <v>1458</v>
      </c>
      <c r="B314" s="74" t="s">
        <v>2357</v>
      </c>
      <c r="C314" s="74" t="s">
        <v>2358</v>
      </c>
      <c r="D314" s="74" t="s">
        <v>2297</v>
      </c>
      <c r="E314" s="74" t="s">
        <v>2298</v>
      </c>
      <c r="F314" s="74" t="s">
        <v>1286</v>
      </c>
      <c r="G314" s="74">
        <v>2022</v>
      </c>
      <c r="H314" s="74">
        <v>2026</v>
      </c>
      <c r="I314" s="74" t="s">
        <v>2359</v>
      </c>
      <c r="J314" s="74" t="s">
        <v>2360</v>
      </c>
      <c r="K314" s="80">
        <v>22699</v>
      </c>
      <c r="L314" s="80">
        <v>0</v>
      </c>
      <c r="M314" s="74" t="s">
        <v>1289</v>
      </c>
      <c r="N314" s="96" t="s">
        <v>167</v>
      </c>
      <c r="O314" s="74"/>
    </row>
    <row r="315" spans="1:15" x14ac:dyDescent="0.2">
      <c r="A315" s="74" t="s">
        <v>1458</v>
      </c>
      <c r="B315" s="74" t="s">
        <v>2394</v>
      </c>
      <c r="C315" s="74" t="s">
        <v>2395</v>
      </c>
      <c r="D315" s="74" t="s">
        <v>2297</v>
      </c>
      <c r="E315" s="74" t="s">
        <v>2298</v>
      </c>
      <c r="F315" s="74" t="s">
        <v>1286</v>
      </c>
      <c r="G315" s="74">
        <v>2022</v>
      </c>
      <c r="H315" s="74">
        <v>2026</v>
      </c>
      <c r="I315" s="74" t="s">
        <v>2396</v>
      </c>
      <c r="J315" s="74" t="s">
        <v>2397</v>
      </c>
      <c r="K315" s="80">
        <v>47302</v>
      </c>
      <c r="L315" s="80">
        <v>0</v>
      </c>
      <c r="M315" s="74" t="s">
        <v>1315</v>
      </c>
      <c r="N315" s="96" t="s">
        <v>167</v>
      </c>
      <c r="O315" s="74"/>
    </row>
    <row r="316" spans="1:15" x14ac:dyDescent="0.2">
      <c r="A316" s="74" t="s">
        <v>1458</v>
      </c>
      <c r="B316" s="74" t="s">
        <v>2548</v>
      </c>
      <c r="C316" s="74" t="s">
        <v>2549</v>
      </c>
      <c r="D316" s="74" t="s">
        <v>2297</v>
      </c>
      <c r="E316" s="74" t="s">
        <v>2298</v>
      </c>
      <c r="F316" s="74" t="s">
        <v>1286</v>
      </c>
      <c r="G316" s="74">
        <v>2022</v>
      </c>
      <c r="H316" s="74">
        <v>2026</v>
      </c>
      <c r="I316" s="74" t="s">
        <v>2550</v>
      </c>
      <c r="J316" s="74" t="s">
        <v>1458</v>
      </c>
      <c r="K316" s="80">
        <v>62634</v>
      </c>
      <c r="L316" s="80">
        <v>0</v>
      </c>
      <c r="M316" s="74" t="s">
        <v>1289</v>
      </c>
      <c r="N316" s="96" t="s">
        <v>167</v>
      </c>
      <c r="O316" s="74"/>
    </row>
    <row r="317" spans="1:15" x14ac:dyDescent="0.2">
      <c r="A317" s="74" t="s">
        <v>1458</v>
      </c>
      <c r="B317" s="74" t="s">
        <v>2571</v>
      </c>
      <c r="C317" s="74" t="s">
        <v>2572</v>
      </c>
      <c r="D317" s="74" t="s">
        <v>2297</v>
      </c>
      <c r="E317" s="74" t="s">
        <v>2298</v>
      </c>
      <c r="F317" s="74" t="s">
        <v>1286</v>
      </c>
      <c r="G317" s="74">
        <v>2022</v>
      </c>
      <c r="H317" s="74">
        <v>2026</v>
      </c>
      <c r="I317" s="74" t="s">
        <v>2573</v>
      </c>
      <c r="J317" s="74" t="s">
        <v>1458</v>
      </c>
      <c r="K317" s="80">
        <v>45600</v>
      </c>
      <c r="L317" s="80">
        <v>0</v>
      </c>
      <c r="M317" s="74" t="s">
        <v>1289</v>
      </c>
      <c r="N317" s="96" t="s">
        <v>167</v>
      </c>
      <c r="O317" s="74"/>
    </row>
    <row r="318" spans="1:15" x14ac:dyDescent="0.2">
      <c r="A318" s="74" t="s">
        <v>1458</v>
      </c>
      <c r="B318" s="74" t="s">
        <v>2806</v>
      </c>
      <c r="C318" s="74" t="s">
        <v>2807</v>
      </c>
      <c r="D318" s="74" t="s">
        <v>2642</v>
      </c>
      <c r="E318" s="74" t="s">
        <v>2643</v>
      </c>
      <c r="F318" s="74" t="s">
        <v>1286</v>
      </c>
      <c r="G318" s="74">
        <v>2023</v>
      </c>
      <c r="H318" s="74">
        <v>2027</v>
      </c>
      <c r="I318" s="74" t="s">
        <v>1461</v>
      </c>
      <c r="J318" s="74" t="s">
        <v>1458</v>
      </c>
      <c r="K318" s="80">
        <v>7294</v>
      </c>
      <c r="L318" s="80">
        <v>0</v>
      </c>
      <c r="M318" s="74" t="s">
        <v>1289</v>
      </c>
      <c r="N318" s="96" t="s">
        <v>167</v>
      </c>
      <c r="O318" s="74"/>
    </row>
    <row r="319" spans="1:15" x14ac:dyDescent="0.2">
      <c r="A319" s="74" t="s">
        <v>1458</v>
      </c>
      <c r="B319" s="74" t="s">
        <v>2880</v>
      </c>
      <c r="C319" s="74" t="s">
        <v>2881</v>
      </c>
      <c r="D319" s="74" t="s">
        <v>2642</v>
      </c>
      <c r="E319" s="74" t="s">
        <v>2643</v>
      </c>
      <c r="F319" s="74" t="s">
        <v>1286</v>
      </c>
      <c r="G319" s="74">
        <v>2023</v>
      </c>
      <c r="H319" s="74">
        <v>2027</v>
      </c>
      <c r="I319" s="74" t="s">
        <v>2882</v>
      </c>
      <c r="J319" s="74" t="s">
        <v>1458</v>
      </c>
      <c r="K319" s="80">
        <v>18759</v>
      </c>
      <c r="L319" s="80">
        <v>0</v>
      </c>
      <c r="M319" s="74" t="s">
        <v>1289</v>
      </c>
      <c r="N319" s="96" t="s">
        <v>167</v>
      </c>
      <c r="O319" s="74"/>
    </row>
    <row r="320" spans="1:15" x14ac:dyDescent="0.2">
      <c r="A320" s="74" t="s">
        <v>1458</v>
      </c>
      <c r="B320" s="74" t="s">
        <v>2941</v>
      </c>
      <c r="C320" s="74" t="s">
        <v>2942</v>
      </c>
      <c r="D320" s="74" t="s">
        <v>2642</v>
      </c>
      <c r="E320" s="74" t="s">
        <v>2643</v>
      </c>
      <c r="F320" s="74" t="s">
        <v>1286</v>
      </c>
      <c r="G320" s="74">
        <v>2023</v>
      </c>
      <c r="H320" s="74">
        <v>2027</v>
      </c>
      <c r="I320" s="74" t="s">
        <v>2943</v>
      </c>
      <c r="J320" s="74" t="s">
        <v>2944</v>
      </c>
      <c r="K320" s="80">
        <v>18436</v>
      </c>
      <c r="L320" s="80">
        <v>0</v>
      </c>
      <c r="M320" s="74" t="s">
        <v>1289</v>
      </c>
      <c r="N320" s="96" t="s">
        <v>167</v>
      </c>
      <c r="O320" s="74"/>
    </row>
    <row r="321" spans="1:15" x14ac:dyDescent="0.2">
      <c r="A321" s="74" t="s">
        <v>1552</v>
      </c>
      <c r="B321" s="74" t="s">
        <v>1553</v>
      </c>
      <c r="C321" s="74" t="s">
        <v>1554</v>
      </c>
      <c r="D321" s="74" t="s">
        <v>1284</v>
      </c>
      <c r="E321" s="74" t="s">
        <v>1285</v>
      </c>
      <c r="F321" s="74" t="s">
        <v>1286</v>
      </c>
      <c r="G321" s="74">
        <v>2019</v>
      </c>
      <c r="H321" s="74">
        <v>2023</v>
      </c>
      <c r="I321" s="74" t="s">
        <v>1555</v>
      </c>
      <c r="J321" s="74" t="s">
        <v>1552</v>
      </c>
      <c r="K321" s="80">
        <v>22655</v>
      </c>
      <c r="L321" s="80">
        <v>0</v>
      </c>
      <c r="M321" s="74" t="s">
        <v>1289</v>
      </c>
      <c r="N321" s="96" t="s">
        <v>167</v>
      </c>
      <c r="O321" s="74"/>
    </row>
    <row r="322" spans="1:15" x14ac:dyDescent="0.2">
      <c r="A322" s="74" t="s">
        <v>1552</v>
      </c>
      <c r="B322" s="74" t="s">
        <v>1748</v>
      </c>
      <c r="C322" s="74" t="s">
        <v>1749</v>
      </c>
      <c r="D322" s="74" t="s">
        <v>1569</v>
      </c>
      <c r="E322" s="74" t="s">
        <v>1570</v>
      </c>
      <c r="F322" s="74" t="s">
        <v>1286</v>
      </c>
      <c r="G322" s="74">
        <v>2020</v>
      </c>
      <c r="H322" s="74">
        <v>2023</v>
      </c>
      <c r="I322" s="74" t="s">
        <v>1750</v>
      </c>
      <c r="J322" s="74" t="s">
        <v>1751</v>
      </c>
      <c r="K322" s="80">
        <v>5065</v>
      </c>
      <c r="L322" s="80">
        <v>0</v>
      </c>
      <c r="M322" s="74" t="s">
        <v>1289</v>
      </c>
      <c r="N322" s="96" t="s">
        <v>167</v>
      </c>
      <c r="O322" s="74"/>
    </row>
    <row r="323" spans="1:15" x14ac:dyDescent="0.2">
      <c r="A323" s="74" t="s">
        <v>1552</v>
      </c>
      <c r="B323" s="74" t="s">
        <v>2472</v>
      </c>
      <c r="C323" s="74" t="s">
        <v>2473</v>
      </c>
      <c r="D323" s="74" t="s">
        <v>2297</v>
      </c>
      <c r="E323" s="74" t="s">
        <v>2298</v>
      </c>
      <c r="F323" s="74" t="s">
        <v>1286</v>
      </c>
      <c r="G323" s="74">
        <v>2022</v>
      </c>
      <c r="H323" s="74">
        <v>2026</v>
      </c>
      <c r="I323" s="74" t="s">
        <v>2474</v>
      </c>
      <c r="J323" s="74" t="s">
        <v>2475</v>
      </c>
      <c r="K323" s="80">
        <v>43139</v>
      </c>
      <c r="L323" s="80">
        <v>0</v>
      </c>
      <c r="M323" s="74" t="s">
        <v>1289</v>
      </c>
      <c r="N323" s="96" t="s">
        <v>167</v>
      </c>
      <c r="O323" s="74"/>
    </row>
    <row r="324" spans="1:15" x14ac:dyDescent="0.2">
      <c r="A324" s="74" t="s">
        <v>1552</v>
      </c>
      <c r="B324" s="74" t="s">
        <v>2472</v>
      </c>
      <c r="C324" s="74" t="s">
        <v>2473</v>
      </c>
      <c r="D324" s="74" t="s">
        <v>2297</v>
      </c>
      <c r="E324" s="74" t="s">
        <v>2298</v>
      </c>
      <c r="F324" s="74" t="s">
        <v>1286</v>
      </c>
      <c r="G324" s="74">
        <v>2022</v>
      </c>
      <c r="H324" s="74">
        <v>2026</v>
      </c>
      <c r="I324" s="74" t="s">
        <v>2474</v>
      </c>
      <c r="J324" s="74" t="s">
        <v>2475</v>
      </c>
      <c r="K324" s="80">
        <v>2789.14</v>
      </c>
      <c r="L324" s="80">
        <v>0</v>
      </c>
      <c r="M324" s="74" t="s">
        <v>1289</v>
      </c>
      <c r="N324" s="96" t="s">
        <v>167</v>
      </c>
      <c r="O324" s="74"/>
    </row>
    <row r="325" spans="1:15" x14ac:dyDescent="0.2">
      <c r="A325" s="74" t="s">
        <v>1552</v>
      </c>
      <c r="B325" s="74" t="s">
        <v>2934</v>
      </c>
      <c r="C325" s="74" t="s">
        <v>2935</v>
      </c>
      <c r="D325" s="74" t="s">
        <v>2642</v>
      </c>
      <c r="E325" s="74" t="s">
        <v>2643</v>
      </c>
      <c r="F325" s="74" t="s">
        <v>1286</v>
      </c>
      <c r="G325" s="74">
        <v>2023</v>
      </c>
      <c r="H325" s="74">
        <v>2027</v>
      </c>
      <c r="I325" s="74" t="s">
        <v>2936</v>
      </c>
      <c r="J325" s="74" t="s">
        <v>1552</v>
      </c>
      <c r="K325" s="80">
        <v>29568</v>
      </c>
      <c r="L325" s="80">
        <v>0</v>
      </c>
      <c r="M325" s="74" t="s">
        <v>1289</v>
      </c>
      <c r="N325" s="96" t="s">
        <v>167</v>
      </c>
      <c r="O325" s="74"/>
    </row>
    <row r="326" spans="1:15" x14ac:dyDescent="0.2">
      <c r="A326" s="74" t="s">
        <v>2673</v>
      </c>
      <c r="B326" s="74" t="s">
        <v>2674</v>
      </c>
      <c r="C326" s="74" t="s">
        <v>2675</v>
      </c>
      <c r="D326" s="74" t="s">
        <v>2642</v>
      </c>
      <c r="E326" s="74" t="s">
        <v>2643</v>
      </c>
      <c r="F326" s="74" t="s">
        <v>1286</v>
      </c>
      <c r="G326" s="74">
        <v>2023</v>
      </c>
      <c r="H326" s="74">
        <v>2027</v>
      </c>
      <c r="I326" s="74" t="s">
        <v>2676</v>
      </c>
      <c r="J326" s="74" t="s">
        <v>2677</v>
      </c>
      <c r="K326" s="80">
        <v>27356</v>
      </c>
      <c r="L326" s="80">
        <v>0</v>
      </c>
      <c r="M326" s="74" t="s">
        <v>1289</v>
      </c>
      <c r="N326" s="96" t="s">
        <v>167</v>
      </c>
      <c r="O326" s="74"/>
    </row>
    <row r="327" spans="1:15" x14ac:dyDescent="0.2">
      <c r="A327" s="74" t="s">
        <v>2673</v>
      </c>
      <c r="B327" s="74" t="s">
        <v>2916</v>
      </c>
      <c r="C327" s="74" t="s">
        <v>2917</v>
      </c>
      <c r="D327" s="74" t="s">
        <v>2642</v>
      </c>
      <c r="E327" s="74" t="s">
        <v>2643</v>
      </c>
      <c r="F327" s="74" t="s">
        <v>1286</v>
      </c>
      <c r="G327" s="74">
        <v>2023</v>
      </c>
      <c r="H327" s="74">
        <v>2026</v>
      </c>
      <c r="I327" s="74" t="s">
        <v>2918</v>
      </c>
      <c r="J327" s="74" t="s">
        <v>2919</v>
      </c>
      <c r="K327" s="80">
        <v>14648</v>
      </c>
      <c r="L327" s="80">
        <v>0</v>
      </c>
      <c r="M327" s="74" t="s">
        <v>1289</v>
      </c>
      <c r="N327" s="96" t="s">
        <v>167</v>
      </c>
      <c r="O327" s="74"/>
    </row>
    <row r="328" spans="1:15" x14ac:dyDescent="0.2">
      <c r="A328" s="74" t="s">
        <v>2673</v>
      </c>
      <c r="B328" s="74" t="s">
        <v>2970</v>
      </c>
      <c r="C328" s="74" t="s">
        <v>2971</v>
      </c>
      <c r="D328" s="74" t="s">
        <v>2642</v>
      </c>
      <c r="E328" s="74" t="s">
        <v>2643</v>
      </c>
      <c r="F328" s="74" t="s">
        <v>1286</v>
      </c>
      <c r="G328" s="74">
        <v>2023</v>
      </c>
      <c r="H328" s="74">
        <v>2026</v>
      </c>
      <c r="I328" s="74" t="s">
        <v>2972</v>
      </c>
      <c r="J328" s="74" t="s">
        <v>2973</v>
      </c>
      <c r="K328" s="80">
        <v>7647</v>
      </c>
      <c r="L328" s="80">
        <v>0</v>
      </c>
      <c r="M328" s="74" t="s">
        <v>1315</v>
      </c>
      <c r="N328" s="96" t="s">
        <v>167</v>
      </c>
      <c r="O328" s="74"/>
    </row>
    <row r="329" spans="1:15" x14ac:dyDescent="0.2">
      <c r="A329" s="74" t="s">
        <v>1829</v>
      </c>
      <c r="B329" s="74" t="s">
        <v>1830</v>
      </c>
      <c r="C329" s="74" t="s">
        <v>1831</v>
      </c>
      <c r="D329" s="74" t="s">
        <v>1569</v>
      </c>
      <c r="E329" s="74" t="s">
        <v>1570</v>
      </c>
      <c r="F329" s="74" t="s">
        <v>1286</v>
      </c>
      <c r="G329" s="74">
        <v>2020</v>
      </c>
      <c r="H329" s="74">
        <v>2024</v>
      </c>
      <c r="I329" s="74" t="s">
        <v>1832</v>
      </c>
      <c r="J329" s="74" t="s">
        <v>1829</v>
      </c>
      <c r="K329" s="80">
        <v>55336</v>
      </c>
      <c r="L329" s="80">
        <v>0</v>
      </c>
      <c r="M329" s="74" t="s">
        <v>1289</v>
      </c>
      <c r="N329" s="96" t="s">
        <v>167</v>
      </c>
      <c r="O329" s="74"/>
    </row>
    <row r="330" spans="1:15" x14ac:dyDescent="0.2">
      <c r="A330" s="74" t="s">
        <v>1829</v>
      </c>
      <c r="B330" s="74" t="s">
        <v>1928</v>
      </c>
      <c r="C330" s="74" t="s">
        <v>1929</v>
      </c>
      <c r="D330" s="74" t="s">
        <v>1908</v>
      </c>
      <c r="E330" s="74" t="s">
        <v>1909</v>
      </c>
      <c r="F330" s="74" t="s">
        <v>1286</v>
      </c>
      <c r="G330" s="74">
        <v>2021</v>
      </c>
      <c r="H330" s="74">
        <v>2025</v>
      </c>
      <c r="I330" s="74" t="s">
        <v>1930</v>
      </c>
      <c r="J330" s="74" t="s">
        <v>1931</v>
      </c>
      <c r="K330" s="80">
        <v>23112</v>
      </c>
      <c r="L330" s="80">
        <v>0</v>
      </c>
      <c r="M330" s="74" t="s">
        <v>1315</v>
      </c>
      <c r="N330" s="96" t="s">
        <v>167</v>
      </c>
      <c r="O330" s="74"/>
    </row>
    <row r="331" spans="1:15" x14ac:dyDescent="0.2">
      <c r="A331" s="74" t="s">
        <v>1829</v>
      </c>
      <c r="B331" s="74" t="s">
        <v>2081</v>
      </c>
      <c r="C331" s="74" t="s">
        <v>2082</v>
      </c>
      <c r="D331" s="74" t="s">
        <v>1908</v>
      </c>
      <c r="E331" s="74" t="s">
        <v>1909</v>
      </c>
      <c r="F331" s="74" t="s">
        <v>1286</v>
      </c>
      <c r="G331" s="74">
        <v>2021</v>
      </c>
      <c r="H331" s="74">
        <v>2025</v>
      </c>
      <c r="I331" s="74" t="s">
        <v>2083</v>
      </c>
      <c r="J331" s="74" t="s">
        <v>2084</v>
      </c>
      <c r="K331" s="80">
        <v>43209</v>
      </c>
      <c r="L331" s="80">
        <v>0</v>
      </c>
      <c r="M331" s="74" t="s">
        <v>1289</v>
      </c>
      <c r="N331" s="96" t="s">
        <v>167</v>
      </c>
      <c r="O331" s="74"/>
    </row>
    <row r="332" spans="1:15" x14ac:dyDescent="0.2">
      <c r="A332" s="74" t="s">
        <v>1829</v>
      </c>
      <c r="B332" s="74" t="s">
        <v>2361</v>
      </c>
      <c r="C332" s="74" t="s">
        <v>2362</v>
      </c>
      <c r="D332" s="74" t="s">
        <v>2297</v>
      </c>
      <c r="E332" s="74" t="s">
        <v>2298</v>
      </c>
      <c r="F332" s="74" t="s">
        <v>1286</v>
      </c>
      <c r="G332" s="74">
        <v>2022</v>
      </c>
      <c r="H332" s="74">
        <v>2026</v>
      </c>
      <c r="I332" s="74" t="s">
        <v>2363</v>
      </c>
      <c r="J332" s="74" t="s">
        <v>2364</v>
      </c>
      <c r="K332" s="80">
        <v>22987</v>
      </c>
      <c r="L332" s="80">
        <v>0</v>
      </c>
      <c r="M332" s="74" t="s">
        <v>1289</v>
      </c>
      <c r="N332" s="96" t="s">
        <v>167</v>
      </c>
      <c r="O332" s="74"/>
    </row>
    <row r="333" spans="1:15" x14ac:dyDescent="0.2">
      <c r="A333" s="74" t="s">
        <v>1829</v>
      </c>
      <c r="B333" s="74" t="s">
        <v>2937</v>
      </c>
      <c r="C333" s="74" t="s">
        <v>2938</v>
      </c>
      <c r="D333" s="74" t="s">
        <v>2642</v>
      </c>
      <c r="E333" s="74" t="s">
        <v>2643</v>
      </c>
      <c r="F333" s="74" t="s">
        <v>1286</v>
      </c>
      <c r="G333" s="74">
        <v>2023</v>
      </c>
      <c r="H333" s="74">
        <v>2027</v>
      </c>
      <c r="I333" s="74" t="s">
        <v>2939</v>
      </c>
      <c r="J333" s="74" t="s">
        <v>2940</v>
      </c>
      <c r="K333" s="80">
        <v>29816</v>
      </c>
      <c r="L333" s="80">
        <v>0</v>
      </c>
      <c r="M333" s="74" t="s">
        <v>1289</v>
      </c>
      <c r="N333" s="96" t="s">
        <v>167</v>
      </c>
      <c r="O333" s="74"/>
    </row>
    <row r="334" spans="1:15" x14ac:dyDescent="0.2">
      <c r="A334" s="74" t="s">
        <v>1357</v>
      </c>
      <c r="B334" s="74" t="s">
        <v>1358</v>
      </c>
      <c r="C334" s="74" t="s">
        <v>1359</v>
      </c>
      <c r="D334" s="74" t="s">
        <v>1284</v>
      </c>
      <c r="E334" s="74" t="s">
        <v>1285</v>
      </c>
      <c r="F334" s="74" t="s">
        <v>1286</v>
      </c>
      <c r="G334" s="74">
        <v>2019</v>
      </c>
      <c r="H334" s="74">
        <v>2023</v>
      </c>
      <c r="I334" s="74" t="s">
        <v>1360</v>
      </c>
      <c r="J334" s="74" t="s">
        <v>1361</v>
      </c>
      <c r="K334" s="80">
        <v>26614</v>
      </c>
      <c r="L334" s="80">
        <v>0</v>
      </c>
      <c r="M334" s="74" t="s">
        <v>1289</v>
      </c>
      <c r="N334" s="96" t="s">
        <v>167</v>
      </c>
      <c r="O334" s="74"/>
    </row>
    <row r="335" spans="1:15" x14ac:dyDescent="0.2">
      <c r="A335" s="74" t="s">
        <v>1357</v>
      </c>
      <c r="B335" s="74" t="s">
        <v>1404</v>
      </c>
      <c r="C335" s="74" t="s">
        <v>1405</v>
      </c>
      <c r="D335" s="74" t="s">
        <v>1284</v>
      </c>
      <c r="E335" s="74" t="s">
        <v>1285</v>
      </c>
      <c r="F335" s="74" t="s">
        <v>1286</v>
      </c>
      <c r="G335" s="74">
        <v>2019</v>
      </c>
      <c r="H335" s="74">
        <v>2023</v>
      </c>
      <c r="I335" s="74" t="s">
        <v>1406</v>
      </c>
      <c r="J335" s="74" t="s">
        <v>1357</v>
      </c>
      <c r="K335" s="80">
        <v>36782</v>
      </c>
      <c r="L335" s="80">
        <v>0</v>
      </c>
      <c r="M335" s="74" t="s">
        <v>1289</v>
      </c>
      <c r="N335" s="96" t="s">
        <v>167</v>
      </c>
      <c r="O335" s="74"/>
    </row>
    <row r="336" spans="1:15" x14ac:dyDescent="0.2">
      <c r="A336" s="74" t="s">
        <v>1357</v>
      </c>
      <c r="B336" s="74" t="s">
        <v>1407</v>
      </c>
      <c r="C336" s="74" t="s">
        <v>1408</v>
      </c>
      <c r="D336" s="74" t="s">
        <v>1284</v>
      </c>
      <c r="E336" s="74" t="s">
        <v>1285</v>
      </c>
      <c r="F336" s="74" t="s">
        <v>1286</v>
      </c>
      <c r="G336" s="74">
        <v>2019</v>
      </c>
      <c r="H336" s="74">
        <v>2023</v>
      </c>
      <c r="I336" s="74" t="s">
        <v>1409</v>
      </c>
      <c r="J336" s="74" t="s">
        <v>1357</v>
      </c>
      <c r="K336" s="80">
        <v>31206</v>
      </c>
      <c r="L336" s="80">
        <v>0</v>
      </c>
      <c r="M336" s="74" t="s">
        <v>1289</v>
      </c>
      <c r="N336" s="96" t="s">
        <v>167</v>
      </c>
      <c r="O336" s="74"/>
    </row>
    <row r="337" spans="1:15" x14ac:dyDescent="0.2">
      <c r="A337" s="74" t="s">
        <v>1357</v>
      </c>
      <c r="B337" s="74" t="s">
        <v>1490</v>
      </c>
      <c r="C337" s="74" t="s">
        <v>1491</v>
      </c>
      <c r="D337" s="74" t="s">
        <v>1284</v>
      </c>
      <c r="E337" s="74" t="s">
        <v>1285</v>
      </c>
      <c r="F337" s="74" t="s">
        <v>1286</v>
      </c>
      <c r="G337" s="74">
        <v>2019</v>
      </c>
      <c r="H337" s="74">
        <v>2023</v>
      </c>
      <c r="I337" s="74" t="s">
        <v>1492</v>
      </c>
      <c r="J337" s="74" t="s">
        <v>1357</v>
      </c>
      <c r="K337" s="80">
        <v>20540</v>
      </c>
      <c r="L337" s="80">
        <v>0</v>
      </c>
      <c r="M337" s="74" t="s">
        <v>1289</v>
      </c>
      <c r="N337" s="96" t="s">
        <v>167</v>
      </c>
      <c r="O337" s="74"/>
    </row>
    <row r="338" spans="1:15" x14ac:dyDescent="0.2">
      <c r="A338" s="74" t="s">
        <v>1357</v>
      </c>
      <c r="B338" s="74" t="s">
        <v>1633</v>
      </c>
      <c r="C338" s="74" t="s">
        <v>1634</v>
      </c>
      <c r="D338" s="74" t="s">
        <v>1569</v>
      </c>
      <c r="E338" s="74" t="s">
        <v>1570</v>
      </c>
      <c r="F338" s="74" t="s">
        <v>1286</v>
      </c>
      <c r="G338" s="74">
        <v>2020</v>
      </c>
      <c r="H338" s="74">
        <v>2023</v>
      </c>
      <c r="I338" s="74" t="s">
        <v>1635</v>
      </c>
      <c r="J338" s="74" t="s">
        <v>1636</v>
      </c>
      <c r="K338" s="80">
        <v>22796</v>
      </c>
      <c r="L338" s="80">
        <v>0</v>
      </c>
      <c r="M338" s="74" t="s">
        <v>1289</v>
      </c>
      <c r="N338" s="96" t="s">
        <v>167</v>
      </c>
      <c r="O338" s="74"/>
    </row>
    <row r="339" spans="1:15" x14ac:dyDescent="0.2">
      <c r="A339" s="74" t="s">
        <v>1357</v>
      </c>
      <c r="B339" s="74" t="s">
        <v>1660</v>
      </c>
      <c r="C339" s="74" t="s">
        <v>1661</v>
      </c>
      <c r="D339" s="74" t="s">
        <v>1569</v>
      </c>
      <c r="E339" s="74" t="s">
        <v>1570</v>
      </c>
      <c r="F339" s="74" t="s">
        <v>1286</v>
      </c>
      <c r="G339" s="74">
        <v>2020</v>
      </c>
      <c r="H339" s="74">
        <v>2024</v>
      </c>
      <c r="I339" s="74" t="s">
        <v>1662</v>
      </c>
      <c r="J339" s="74" t="s">
        <v>1663</v>
      </c>
      <c r="K339" s="80">
        <v>10986</v>
      </c>
      <c r="L339" s="80">
        <v>0</v>
      </c>
      <c r="M339" s="74" t="s">
        <v>1289</v>
      </c>
      <c r="N339" s="96" t="s">
        <v>167</v>
      </c>
      <c r="O339" s="74"/>
    </row>
    <row r="340" spans="1:15" x14ac:dyDescent="0.2">
      <c r="A340" s="74" t="s">
        <v>1357</v>
      </c>
      <c r="B340" s="74" t="s">
        <v>1767</v>
      </c>
      <c r="C340" s="74" t="s">
        <v>1768</v>
      </c>
      <c r="D340" s="74" t="s">
        <v>1569</v>
      </c>
      <c r="E340" s="74" t="s">
        <v>1570</v>
      </c>
      <c r="F340" s="74" t="s">
        <v>1286</v>
      </c>
      <c r="G340" s="74">
        <v>2020</v>
      </c>
      <c r="H340" s="74">
        <v>2024</v>
      </c>
      <c r="I340" s="74" t="s">
        <v>1769</v>
      </c>
      <c r="J340" s="74" t="s">
        <v>1770</v>
      </c>
      <c r="K340" s="80">
        <v>5700</v>
      </c>
      <c r="L340" s="80">
        <v>0</v>
      </c>
      <c r="M340" s="74" t="s">
        <v>1289</v>
      </c>
      <c r="N340" s="96" t="s">
        <v>167</v>
      </c>
      <c r="O340" s="74"/>
    </row>
    <row r="341" spans="1:15" x14ac:dyDescent="0.2">
      <c r="A341" s="74" t="s">
        <v>1357</v>
      </c>
      <c r="B341" s="74" t="s">
        <v>2275</v>
      </c>
      <c r="C341" s="74" t="s">
        <v>2276</v>
      </c>
      <c r="D341" s="74" t="s">
        <v>1908</v>
      </c>
      <c r="E341" s="74" t="s">
        <v>1909</v>
      </c>
      <c r="F341" s="74" t="s">
        <v>1286</v>
      </c>
      <c r="G341" s="74">
        <v>2021</v>
      </c>
      <c r="H341" s="74">
        <v>2025</v>
      </c>
      <c r="I341" s="74" t="s">
        <v>2277</v>
      </c>
      <c r="J341" s="74" t="s">
        <v>1357</v>
      </c>
      <c r="K341" s="80">
        <v>37310</v>
      </c>
      <c r="L341" s="80">
        <v>0</v>
      </c>
      <c r="M341" s="74" t="s">
        <v>1289</v>
      </c>
      <c r="N341" s="96" t="s">
        <v>167</v>
      </c>
      <c r="O341" s="74"/>
    </row>
    <row r="342" spans="1:15" x14ac:dyDescent="0.2">
      <c r="A342" s="74" t="s">
        <v>1357</v>
      </c>
      <c r="B342" s="74" t="s">
        <v>2587</v>
      </c>
      <c r="C342" s="74" t="s">
        <v>2588</v>
      </c>
      <c r="D342" s="74" t="s">
        <v>2297</v>
      </c>
      <c r="E342" s="74" t="s">
        <v>2298</v>
      </c>
      <c r="F342" s="74" t="s">
        <v>1286</v>
      </c>
      <c r="G342" s="74">
        <v>2022</v>
      </c>
      <c r="H342" s="74">
        <v>2026</v>
      </c>
      <c r="I342" s="74" t="s">
        <v>2589</v>
      </c>
      <c r="J342" s="74" t="s">
        <v>1357</v>
      </c>
      <c r="K342" s="80">
        <v>68793</v>
      </c>
      <c r="L342" s="80">
        <v>0</v>
      </c>
      <c r="M342" s="74" t="s">
        <v>1289</v>
      </c>
      <c r="N342" s="96" t="s">
        <v>167</v>
      </c>
      <c r="O342" s="74"/>
    </row>
    <row r="343" spans="1:15" x14ac:dyDescent="0.2">
      <c r="A343" s="74" t="s">
        <v>1357</v>
      </c>
      <c r="B343" s="74" t="s">
        <v>2590</v>
      </c>
      <c r="C343" s="74" t="s">
        <v>2591</v>
      </c>
      <c r="D343" s="74" t="s">
        <v>2297</v>
      </c>
      <c r="E343" s="74" t="s">
        <v>2298</v>
      </c>
      <c r="F343" s="74" t="s">
        <v>1286</v>
      </c>
      <c r="G343" s="74">
        <v>2022</v>
      </c>
      <c r="H343" s="74">
        <v>2026</v>
      </c>
      <c r="I343" s="74" t="s">
        <v>2592</v>
      </c>
      <c r="J343" s="74" t="s">
        <v>1357</v>
      </c>
      <c r="K343" s="80">
        <v>63142</v>
      </c>
      <c r="L343" s="80">
        <v>0</v>
      </c>
      <c r="M343" s="74" t="s">
        <v>1289</v>
      </c>
      <c r="N343" s="96" t="s">
        <v>167</v>
      </c>
      <c r="O343" s="74"/>
    </row>
    <row r="344" spans="1:15" x14ac:dyDescent="0.2">
      <c r="A344" s="74" t="s">
        <v>1357</v>
      </c>
      <c r="B344" s="74" t="s">
        <v>2621</v>
      </c>
      <c r="C344" s="74" t="s">
        <v>2622</v>
      </c>
      <c r="D344" s="74" t="s">
        <v>2297</v>
      </c>
      <c r="E344" s="74" t="s">
        <v>2298</v>
      </c>
      <c r="F344" s="74" t="s">
        <v>1286</v>
      </c>
      <c r="G344" s="74">
        <v>2022</v>
      </c>
      <c r="H344" s="74">
        <v>2026</v>
      </c>
      <c r="I344" s="74" t="s">
        <v>2623</v>
      </c>
      <c r="J344" s="74" t="s">
        <v>1357</v>
      </c>
      <c r="K344" s="80">
        <v>44895</v>
      </c>
      <c r="L344" s="80">
        <v>0</v>
      </c>
      <c r="M344" s="74" t="s">
        <v>1289</v>
      </c>
      <c r="N344" s="96" t="s">
        <v>167</v>
      </c>
      <c r="O344" s="74"/>
    </row>
    <row r="345" spans="1:15" x14ac:dyDescent="0.2">
      <c r="A345" s="74" t="s">
        <v>1357</v>
      </c>
      <c r="B345" s="74" t="s">
        <v>2700</v>
      </c>
      <c r="C345" s="74" t="s">
        <v>2701</v>
      </c>
      <c r="D345" s="74" t="s">
        <v>2642</v>
      </c>
      <c r="E345" s="74" t="s">
        <v>2643</v>
      </c>
      <c r="F345" s="74" t="s">
        <v>1286</v>
      </c>
      <c r="G345" s="74">
        <v>2023</v>
      </c>
      <c r="H345" s="74">
        <v>2026</v>
      </c>
      <c r="I345" s="74" t="s">
        <v>2702</v>
      </c>
      <c r="J345" s="74" t="s">
        <v>2703</v>
      </c>
      <c r="K345" s="80">
        <v>6654</v>
      </c>
      <c r="L345" s="80">
        <v>0</v>
      </c>
      <c r="M345" s="74" t="s">
        <v>1289</v>
      </c>
      <c r="N345" s="96" t="s">
        <v>167</v>
      </c>
      <c r="O345" s="74"/>
    </row>
    <row r="346" spans="1:15" x14ac:dyDescent="0.2">
      <c r="A346" s="74" t="s">
        <v>1357</v>
      </c>
      <c r="B346" s="74" t="s">
        <v>2726</v>
      </c>
      <c r="C346" s="74" t="s">
        <v>2727</v>
      </c>
      <c r="D346" s="74" t="s">
        <v>2642</v>
      </c>
      <c r="E346" s="74" t="s">
        <v>2643</v>
      </c>
      <c r="F346" s="74" t="s">
        <v>1286</v>
      </c>
      <c r="G346" s="74">
        <v>2023</v>
      </c>
      <c r="H346" s="74">
        <v>2027</v>
      </c>
      <c r="I346" s="74" t="s">
        <v>2728</v>
      </c>
      <c r="J346" s="74" t="s">
        <v>2729</v>
      </c>
      <c r="K346" s="80">
        <v>18245</v>
      </c>
      <c r="L346" s="80">
        <v>0</v>
      </c>
      <c r="M346" s="74" t="s">
        <v>1289</v>
      </c>
      <c r="N346" s="96" t="s">
        <v>167</v>
      </c>
      <c r="O346" s="74"/>
    </row>
    <row r="347" spans="1:15" x14ac:dyDescent="0.2">
      <c r="A347" s="74" t="s">
        <v>1357</v>
      </c>
      <c r="B347" s="74" t="s">
        <v>2799</v>
      </c>
      <c r="C347" s="74" t="s">
        <v>2800</v>
      </c>
      <c r="D347" s="74" t="s">
        <v>2642</v>
      </c>
      <c r="E347" s="74" t="s">
        <v>2643</v>
      </c>
      <c r="F347" s="74" t="s">
        <v>1286</v>
      </c>
      <c r="G347" s="74">
        <v>2023</v>
      </c>
      <c r="H347" s="74">
        <v>2027</v>
      </c>
      <c r="I347" s="74" t="s">
        <v>1406</v>
      </c>
      <c r="J347" s="74" t="s">
        <v>1357</v>
      </c>
      <c r="K347" s="80">
        <v>12441</v>
      </c>
      <c r="L347" s="80">
        <v>0</v>
      </c>
      <c r="M347" s="74" t="s">
        <v>1289</v>
      </c>
      <c r="N347" s="96" t="s">
        <v>167</v>
      </c>
      <c r="O347" s="74"/>
    </row>
    <row r="348" spans="1:15" x14ac:dyDescent="0.2">
      <c r="A348" s="74" t="s">
        <v>1357</v>
      </c>
      <c r="B348" s="74" t="s">
        <v>2819</v>
      </c>
      <c r="C348" s="74" t="s">
        <v>2820</v>
      </c>
      <c r="D348" s="74" t="s">
        <v>2642</v>
      </c>
      <c r="E348" s="74" t="s">
        <v>2643</v>
      </c>
      <c r="F348" s="74" t="s">
        <v>1286</v>
      </c>
      <c r="G348" s="74">
        <v>2023</v>
      </c>
      <c r="H348" s="74">
        <v>2027</v>
      </c>
      <c r="I348" s="74" t="s">
        <v>2821</v>
      </c>
      <c r="J348" s="74" t="s">
        <v>2822</v>
      </c>
      <c r="K348" s="80">
        <v>2187</v>
      </c>
      <c r="L348" s="80">
        <v>0</v>
      </c>
      <c r="M348" s="74" t="s">
        <v>1289</v>
      </c>
      <c r="N348" s="96" t="s">
        <v>167</v>
      </c>
      <c r="O348" s="74"/>
    </row>
    <row r="349" spans="1:15" x14ac:dyDescent="0.2">
      <c r="A349" s="74" t="s">
        <v>1357</v>
      </c>
      <c r="B349" s="74" t="s">
        <v>2868</v>
      </c>
      <c r="C349" s="74" t="s">
        <v>2869</v>
      </c>
      <c r="D349" s="74" t="s">
        <v>2642</v>
      </c>
      <c r="E349" s="74" t="s">
        <v>2643</v>
      </c>
      <c r="F349" s="74" t="s">
        <v>1286</v>
      </c>
      <c r="G349" s="74">
        <v>2023</v>
      </c>
      <c r="H349" s="74">
        <v>2027</v>
      </c>
      <c r="I349" s="74" t="s">
        <v>1409</v>
      </c>
      <c r="J349" s="74" t="s">
        <v>1357</v>
      </c>
      <c r="K349" s="80">
        <v>18208</v>
      </c>
      <c r="L349" s="80">
        <v>0</v>
      </c>
      <c r="M349" s="74" t="s">
        <v>1289</v>
      </c>
      <c r="N349" s="96" t="s">
        <v>167</v>
      </c>
      <c r="O349" s="74"/>
    </row>
    <row r="350" spans="1:15" x14ac:dyDescent="0.2">
      <c r="A350" s="74" t="s">
        <v>1350</v>
      </c>
      <c r="B350" s="74" t="s">
        <v>1351</v>
      </c>
      <c r="C350" s="74" t="s">
        <v>1352</v>
      </c>
      <c r="D350" s="74" t="s">
        <v>1284</v>
      </c>
      <c r="E350" s="74" t="s">
        <v>1285</v>
      </c>
      <c r="F350" s="74" t="s">
        <v>1286</v>
      </c>
      <c r="G350" s="74">
        <v>2019</v>
      </c>
      <c r="H350" s="74">
        <v>2023</v>
      </c>
      <c r="I350" s="74" t="s">
        <v>1353</v>
      </c>
      <c r="J350" s="74" t="s">
        <v>1350</v>
      </c>
      <c r="K350" s="80">
        <v>35492</v>
      </c>
      <c r="L350" s="80">
        <v>0</v>
      </c>
      <c r="M350" s="74" t="s">
        <v>1289</v>
      </c>
      <c r="N350" s="96" t="s">
        <v>167</v>
      </c>
      <c r="O350" s="74"/>
    </row>
    <row r="351" spans="1:15" x14ac:dyDescent="0.2">
      <c r="A351" s="74" t="s">
        <v>1350</v>
      </c>
      <c r="B351" s="74" t="s">
        <v>1354</v>
      </c>
      <c r="C351" s="74" t="s">
        <v>1355</v>
      </c>
      <c r="D351" s="74" t="s">
        <v>1284</v>
      </c>
      <c r="E351" s="74" t="s">
        <v>1285</v>
      </c>
      <c r="F351" s="74" t="s">
        <v>1286</v>
      </c>
      <c r="G351" s="74">
        <v>2019</v>
      </c>
      <c r="H351" s="74">
        <v>2023</v>
      </c>
      <c r="I351" s="74" t="s">
        <v>1356</v>
      </c>
      <c r="J351" s="74" t="s">
        <v>1350</v>
      </c>
      <c r="K351" s="80">
        <v>29000</v>
      </c>
      <c r="L351" s="80">
        <v>0</v>
      </c>
      <c r="M351" s="74" t="s">
        <v>1289</v>
      </c>
      <c r="N351" s="96" t="s">
        <v>167</v>
      </c>
      <c r="O351" s="74"/>
    </row>
    <row r="352" spans="1:15" x14ac:dyDescent="0.2">
      <c r="A352" s="74" t="s">
        <v>1350</v>
      </c>
      <c r="B352" s="74" t="s">
        <v>1585</v>
      </c>
      <c r="C352" s="74" t="s">
        <v>1586</v>
      </c>
      <c r="D352" s="74" t="s">
        <v>1569</v>
      </c>
      <c r="E352" s="74" t="s">
        <v>1570</v>
      </c>
      <c r="F352" s="74" t="s">
        <v>1286</v>
      </c>
      <c r="G352" s="74">
        <v>2020</v>
      </c>
      <c r="H352" s="74">
        <v>2024</v>
      </c>
      <c r="I352" s="74" t="s">
        <v>1587</v>
      </c>
      <c r="J352" s="74" t="s">
        <v>1350</v>
      </c>
      <c r="K352" s="80">
        <v>54612</v>
      </c>
      <c r="L352" s="80">
        <v>0</v>
      </c>
      <c r="M352" s="74" t="s">
        <v>1289</v>
      </c>
      <c r="N352" s="96" t="s">
        <v>167</v>
      </c>
      <c r="O352" s="74"/>
    </row>
    <row r="353" spans="1:15" x14ac:dyDescent="0.2">
      <c r="A353" s="74" t="s">
        <v>1350</v>
      </c>
      <c r="B353" s="74" t="s">
        <v>1692</v>
      </c>
      <c r="C353" s="74" t="s">
        <v>1693</v>
      </c>
      <c r="D353" s="74" t="s">
        <v>1569</v>
      </c>
      <c r="E353" s="74" t="s">
        <v>1570</v>
      </c>
      <c r="F353" s="74" t="s">
        <v>1286</v>
      </c>
      <c r="G353" s="74">
        <v>2020</v>
      </c>
      <c r="H353" s="74">
        <v>2023</v>
      </c>
      <c r="I353" s="74" t="s">
        <v>1694</v>
      </c>
      <c r="J353" s="74" t="s">
        <v>1695</v>
      </c>
      <c r="K353" s="80">
        <v>11500</v>
      </c>
      <c r="L353" s="80">
        <v>0</v>
      </c>
      <c r="M353" s="74" t="s">
        <v>1315</v>
      </c>
      <c r="N353" s="96" t="s">
        <v>167</v>
      </c>
      <c r="O353" s="74"/>
    </row>
    <row r="354" spans="1:15" x14ac:dyDescent="0.2">
      <c r="A354" s="74" t="s">
        <v>1350</v>
      </c>
      <c r="B354" s="74" t="s">
        <v>1700</v>
      </c>
      <c r="C354" s="74" t="s">
        <v>1701</v>
      </c>
      <c r="D354" s="74" t="s">
        <v>1569</v>
      </c>
      <c r="E354" s="74" t="s">
        <v>1570</v>
      </c>
      <c r="F354" s="74" t="s">
        <v>1286</v>
      </c>
      <c r="G354" s="74">
        <v>2020</v>
      </c>
      <c r="H354" s="74">
        <v>2024</v>
      </c>
      <c r="I354" s="74" t="s">
        <v>1702</v>
      </c>
      <c r="J354" s="74" t="s">
        <v>1703</v>
      </c>
      <c r="K354" s="80">
        <v>35192</v>
      </c>
      <c r="L354" s="80">
        <v>0</v>
      </c>
      <c r="M354" s="74" t="s">
        <v>1289</v>
      </c>
      <c r="N354" s="96" t="s">
        <v>167</v>
      </c>
      <c r="O354" s="74"/>
    </row>
    <row r="355" spans="1:15" x14ac:dyDescent="0.2">
      <c r="A355" s="74" t="s">
        <v>1350</v>
      </c>
      <c r="B355" s="74" t="s">
        <v>2069</v>
      </c>
      <c r="C355" s="74" t="s">
        <v>2070</v>
      </c>
      <c r="D355" s="74" t="s">
        <v>1908</v>
      </c>
      <c r="E355" s="74" t="s">
        <v>1909</v>
      </c>
      <c r="F355" s="74" t="s">
        <v>1286</v>
      </c>
      <c r="G355" s="74">
        <v>2021</v>
      </c>
      <c r="H355" s="74">
        <v>2024</v>
      </c>
      <c r="I355" s="74" t="s">
        <v>2071</v>
      </c>
      <c r="J355" s="74" t="s">
        <v>2072</v>
      </c>
      <c r="K355" s="80">
        <v>29920</v>
      </c>
      <c r="L355" s="80">
        <v>0</v>
      </c>
      <c r="M355" s="74" t="s">
        <v>1289</v>
      </c>
      <c r="N355" s="96" t="s">
        <v>167</v>
      </c>
      <c r="O355" s="74"/>
    </row>
    <row r="356" spans="1:15" x14ac:dyDescent="0.2">
      <c r="A356" s="74" t="s">
        <v>1350</v>
      </c>
      <c r="B356" s="74" t="s">
        <v>2568</v>
      </c>
      <c r="C356" s="74" t="s">
        <v>2569</v>
      </c>
      <c r="D356" s="74" t="s">
        <v>2297</v>
      </c>
      <c r="E356" s="74" t="s">
        <v>2298</v>
      </c>
      <c r="F356" s="74" t="s">
        <v>1286</v>
      </c>
      <c r="G356" s="74">
        <v>2022</v>
      </c>
      <c r="H356" s="74">
        <v>2026</v>
      </c>
      <c r="I356" s="74" t="s">
        <v>2570</v>
      </c>
      <c r="J356" s="74" t="s">
        <v>1350</v>
      </c>
      <c r="K356" s="80">
        <v>62812</v>
      </c>
      <c r="L356" s="80">
        <v>0</v>
      </c>
      <c r="M356" s="74" t="s">
        <v>1591</v>
      </c>
      <c r="N356" s="96" t="s">
        <v>167</v>
      </c>
      <c r="O356" s="74"/>
    </row>
    <row r="357" spans="1:15" x14ac:dyDescent="0.2">
      <c r="A357" s="74" t="s">
        <v>1350</v>
      </c>
      <c r="B357" s="74" t="s">
        <v>2678</v>
      </c>
      <c r="C357" s="74" t="s">
        <v>2679</v>
      </c>
      <c r="D357" s="74" t="s">
        <v>2642</v>
      </c>
      <c r="E357" s="74" t="s">
        <v>2643</v>
      </c>
      <c r="F357" s="74" t="s">
        <v>1286</v>
      </c>
      <c r="G357" s="74">
        <v>2023</v>
      </c>
      <c r="H357" s="74">
        <v>2027</v>
      </c>
      <c r="I357" s="74" t="s">
        <v>2680</v>
      </c>
      <c r="J357" s="74" t="s">
        <v>1350</v>
      </c>
      <c r="K357" s="80">
        <v>27100</v>
      </c>
      <c r="L357" s="80">
        <v>0</v>
      </c>
      <c r="M357" s="74" t="s">
        <v>1289</v>
      </c>
      <c r="N357" s="96" t="s">
        <v>167</v>
      </c>
      <c r="O357" s="74"/>
    </row>
    <row r="358" spans="1:15" x14ac:dyDescent="0.2">
      <c r="A358" s="74" t="s">
        <v>1350</v>
      </c>
      <c r="B358" s="74" t="s">
        <v>2718</v>
      </c>
      <c r="C358" s="74" t="s">
        <v>2719</v>
      </c>
      <c r="D358" s="74" t="s">
        <v>2642</v>
      </c>
      <c r="E358" s="74" t="s">
        <v>2643</v>
      </c>
      <c r="F358" s="74" t="s">
        <v>1286</v>
      </c>
      <c r="G358" s="74">
        <v>2023</v>
      </c>
      <c r="H358" s="74">
        <v>2027</v>
      </c>
      <c r="I358" s="74" t="s">
        <v>2720</v>
      </c>
      <c r="J358" s="74" t="s">
        <v>2721</v>
      </c>
      <c r="K358" s="80">
        <v>27451</v>
      </c>
      <c r="L358" s="80">
        <v>0</v>
      </c>
      <c r="M358" s="74" t="s">
        <v>1315</v>
      </c>
      <c r="N358" s="96" t="s">
        <v>167</v>
      </c>
      <c r="O358" s="74"/>
    </row>
    <row r="359" spans="1:15" x14ac:dyDescent="0.2">
      <c r="A359" s="74" t="s">
        <v>1350</v>
      </c>
      <c r="B359" s="74" t="s">
        <v>2843</v>
      </c>
      <c r="C359" s="74" t="s">
        <v>2844</v>
      </c>
      <c r="D359" s="74" t="s">
        <v>2642</v>
      </c>
      <c r="E359" s="74" t="s">
        <v>2643</v>
      </c>
      <c r="F359" s="74" t="s">
        <v>1286</v>
      </c>
      <c r="G359" s="74">
        <v>2023</v>
      </c>
      <c r="H359" s="74">
        <v>2027</v>
      </c>
      <c r="I359" s="74" t="s">
        <v>1353</v>
      </c>
      <c r="J359" s="74" t="s">
        <v>1350</v>
      </c>
      <c r="K359" s="80">
        <v>35492</v>
      </c>
      <c r="L359" s="80">
        <v>0</v>
      </c>
      <c r="M359" s="74" t="s">
        <v>1289</v>
      </c>
      <c r="N359" s="96" t="s">
        <v>167</v>
      </c>
      <c r="O359" s="74"/>
    </row>
    <row r="360" spans="1:15" x14ac:dyDescent="0.2">
      <c r="A360" s="74" t="s">
        <v>1345</v>
      </c>
      <c r="B360" s="74" t="s">
        <v>1341</v>
      </c>
      <c r="C360" s="74" t="s">
        <v>1342</v>
      </c>
      <c r="D360" s="74" t="s">
        <v>1284</v>
      </c>
      <c r="E360" s="74" t="s">
        <v>1285</v>
      </c>
      <c r="F360" s="74" t="s">
        <v>1286</v>
      </c>
      <c r="G360" s="74">
        <v>2019</v>
      </c>
      <c r="H360" s="74">
        <v>2023</v>
      </c>
      <c r="I360" s="74" t="s">
        <v>1343</v>
      </c>
      <c r="J360" s="74" t="s">
        <v>1344</v>
      </c>
      <c r="K360" s="80">
        <v>4313</v>
      </c>
      <c r="L360" s="80">
        <v>0</v>
      </c>
      <c r="M360" s="74" t="s">
        <v>1289</v>
      </c>
      <c r="N360" s="96" t="s">
        <v>167</v>
      </c>
      <c r="O360" s="74"/>
    </row>
    <row r="361" spans="1:15" x14ac:dyDescent="0.2">
      <c r="A361" s="74" t="s">
        <v>1345</v>
      </c>
      <c r="B361" s="74" t="s">
        <v>1502</v>
      </c>
      <c r="C361" s="74" t="s">
        <v>1503</v>
      </c>
      <c r="D361" s="74" t="s">
        <v>1284</v>
      </c>
      <c r="E361" s="74" t="s">
        <v>1285</v>
      </c>
      <c r="F361" s="74" t="s">
        <v>1286</v>
      </c>
      <c r="G361" s="74">
        <v>2019</v>
      </c>
      <c r="H361" s="74">
        <v>2023</v>
      </c>
      <c r="I361" s="74" t="s">
        <v>1504</v>
      </c>
      <c r="J361" s="74" t="s">
        <v>1345</v>
      </c>
      <c r="K361" s="80">
        <v>30000</v>
      </c>
      <c r="L361" s="80">
        <v>0</v>
      </c>
      <c r="M361" s="74" t="s">
        <v>1289</v>
      </c>
      <c r="N361" s="96" t="s">
        <v>167</v>
      </c>
      <c r="O361" s="74"/>
    </row>
    <row r="362" spans="1:15" x14ac:dyDescent="0.2">
      <c r="A362" s="74" t="s">
        <v>1345</v>
      </c>
      <c r="B362" s="74" t="s">
        <v>1556</v>
      </c>
      <c r="C362" s="74" t="s">
        <v>1557</v>
      </c>
      <c r="D362" s="74" t="s">
        <v>1284</v>
      </c>
      <c r="E362" s="74" t="s">
        <v>1285</v>
      </c>
      <c r="F362" s="74" t="s">
        <v>1286</v>
      </c>
      <c r="G362" s="74">
        <v>2019</v>
      </c>
      <c r="H362" s="74">
        <v>2023</v>
      </c>
      <c r="I362" s="74" t="s">
        <v>1558</v>
      </c>
      <c r="J362" s="74" t="s">
        <v>1345</v>
      </c>
      <c r="K362" s="80">
        <v>0</v>
      </c>
      <c r="L362" s="80">
        <v>0</v>
      </c>
      <c r="M362" s="74" t="s">
        <v>1289</v>
      </c>
      <c r="N362" s="96" t="s">
        <v>167</v>
      </c>
      <c r="O362" s="74"/>
    </row>
    <row r="363" spans="1:15" x14ac:dyDescent="0.2">
      <c r="A363" s="74" t="s">
        <v>1345</v>
      </c>
      <c r="B363" s="74" t="s">
        <v>1609</v>
      </c>
      <c r="C363" s="74" t="s">
        <v>1610</v>
      </c>
      <c r="D363" s="74" t="s">
        <v>1569</v>
      </c>
      <c r="E363" s="74" t="s">
        <v>1570</v>
      </c>
      <c r="F363" s="74" t="s">
        <v>1286</v>
      </c>
      <c r="G363" s="74">
        <v>2020</v>
      </c>
      <c r="H363" s="74">
        <v>2024</v>
      </c>
      <c r="I363" s="74" t="s">
        <v>1611</v>
      </c>
      <c r="J363" s="74" t="s">
        <v>1612</v>
      </c>
      <c r="K363" s="80">
        <v>43877</v>
      </c>
      <c r="L363" s="80">
        <v>0</v>
      </c>
      <c r="M363" s="74" t="s">
        <v>1289</v>
      </c>
      <c r="N363" s="96" t="s">
        <v>167</v>
      </c>
      <c r="O363" s="74"/>
    </row>
    <row r="364" spans="1:15" x14ac:dyDescent="0.2">
      <c r="A364" s="74" t="s">
        <v>1345</v>
      </c>
      <c r="B364" s="74" t="s">
        <v>1796</v>
      </c>
      <c r="C364" s="74" t="s">
        <v>1797</v>
      </c>
      <c r="D364" s="74" t="s">
        <v>1569</v>
      </c>
      <c r="E364" s="74" t="s">
        <v>1570</v>
      </c>
      <c r="F364" s="74" t="s">
        <v>1286</v>
      </c>
      <c r="G364" s="74">
        <v>2020</v>
      </c>
      <c r="H364" s="74">
        <v>2024</v>
      </c>
      <c r="I364" s="74" t="s">
        <v>1798</v>
      </c>
      <c r="J364" s="74" t="s">
        <v>1799</v>
      </c>
      <c r="K364" s="80">
        <v>18192</v>
      </c>
      <c r="L364" s="80">
        <v>0</v>
      </c>
      <c r="M364" s="74" t="s">
        <v>1289</v>
      </c>
      <c r="N364" s="96" t="s">
        <v>167</v>
      </c>
      <c r="O364" s="74"/>
    </row>
    <row r="365" spans="1:15" x14ac:dyDescent="0.2">
      <c r="A365" s="74" t="s">
        <v>1345</v>
      </c>
      <c r="B365" s="74" t="s">
        <v>1955</v>
      </c>
      <c r="C365" s="74" t="s">
        <v>1956</v>
      </c>
      <c r="D365" s="74" t="s">
        <v>1908</v>
      </c>
      <c r="E365" s="74" t="s">
        <v>1909</v>
      </c>
      <c r="F365" s="74" t="s">
        <v>1286</v>
      </c>
      <c r="G365" s="74">
        <v>2021</v>
      </c>
      <c r="H365" s="74">
        <v>2024</v>
      </c>
      <c r="I365" s="74" t="s">
        <v>1957</v>
      </c>
      <c r="J365" s="74" t="s">
        <v>1958</v>
      </c>
      <c r="K365" s="80">
        <v>24934</v>
      </c>
      <c r="L365" s="80">
        <v>0</v>
      </c>
      <c r="M365" s="74" t="s">
        <v>1289</v>
      </c>
      <c r="N365" s="96" t="s">
        <v>167</v>
      </c>
      <c r="O365" s="74"/>
    </row>
    <row r="366" spans="1:15" x14ac:dyDescent="0.2">
      <c r="A366" s="74" t="s">
        <v>1345</v>
      </c>
      <c r="B366" s="74" t="s">
        <v>2021</v>
      </c>
      <c r="C366" s="74" t="s">
        <v>2022</v>
      </c>
      <c r="D366" s="74" t="s">
        <v>1908</v>
      </c>
      <c r="E366" s="74" t="s">
        <v>1909</v>
      </c>
      <c r="F366" s="74" t="s">
        <v>1286</v>
      </c>
      <c r="G366" s="74">
        <v>2021</v>
      </c>
      <c r="H366" s="74">
        <v>2024</v>
      </c>
      <c r="I366" s="74" t="s">
        <v>2023</v>
      </c>
      <c r="J366" s="74" t="s">
        <v>2024</v>
      </c>
      <c r="K366" s="80">
        <v>49029</v>
      </c>
      <c r="L366" s="80">
        <v>0</v>
      </c>
      <c r="M366" s="74" t="s">
        <v>1289</v>
      </c>
      <c r="N366" s="96" t="s">
        <v>167</v>
      </c>
      <c r="O366" s="74"/>
    </row>
    <row r="367" spans="1:15" x14ac:dyDescent="0.2">
      <c r="A367" s="74" t="s">
        <v>1345</v>
      </c>
      <c r="B367" s="74" t="s">
        <v>2033</v>
      </c>
      <c r="C367" s="74" t="s">
        <v>2034</v>
      </c>
      <c r="D367" s="74" t="s">
        <v>1908</v>
      </c>
      <c r="E367" s="74" t="s">
        <v>1909</v>
      </c>
      <c r="F367" s="74" t="s">
        <v>1286</v>
      </c>
      <c r="G367" s="74">
        <v>2021</v>
      </c>
      <c r="H367" s="74">
        <v>2025</v>
      </c>
      <c r="I367" s="74" t="s">
        <v>2035</v>
      </c>
      <c r="J367" s="74" t="s">
        <v>2036</v>
      </c>
      <c r="K367" s="80">
        <v>14456</v>
      </c>
      <c r="L367" s="80">
        <v>0</v>
      </c>
      <c r="M367" s="74" t="s">
        <v>1289</v>
      </c>
      <c r="N367" s="96" t="s">
        <v>167</v>
      </c>
      <c r="O367" s="74"/>
    </row>
    <row r="368" spans="1:15" x14ac:dyDescent="0.2">
      <c r="A368" s="74" t="s">
        <v>1345</v>
      </c>
      <c r="B368" s="74" t="s">
        <v>2073</v>
      </c>
      <c r="C368" s="74" t="s">
        <v>2074</v>
      </c>
      <c r="D368" s="74" t="s">
        <v>1908</v>
      </c>
      <c r="E368" s="74" t="s">
        <v>1909</v>
      </c>
      <c r="F368" s="74" t="s">
        <v>1286</v>
      </c>
      <c r="G368" s="74">
        <v>2021</v>
      </c>
      <c r="H368" s="74">
        <v>2025</v>
      </c>
      <c r="I368" s="74" t="s">
        <v>2075</v>
      </c>
      <c r="J368" s="74" t="s">
        <v>2076</v>
      </c>
      <c r="K368" s="80">
        <v>28304</v>
      </c>
      <c r="L368" s="80">
        <v>0</v>
      </c>
      <c r="M368" s="74" t="s">
        <v>1289</v>
      </c>
      <c r="N368" s="96" t="s">
        <v>167</v>
      </c>
      <c r="O368" s="74"/>
    </row>
    <row r="369" spans="1:15" x14ac:dyDescent="0.2">
      <c r="A369" s="74" t="s">
        <v>1345</v>
      </c>
      <c r="B369" s="74" t="s">
        <v>2237</v>
      </c>
      <c r="C369" s="74" t="s">
        <v>2238</v>
      </c>
      <c r="D369" s="74" t="s">
        <v>1908</v>
      </c>
      <c r="E369" s="74" t="s">
        <v>1909</v>
      </c>
      <c r="F369" s="74" t="s">
        <v>1286</v>
      </c>
      <c r="G369" s="74">
        <v>2021</v>
      </c>
      <c r="H369" s="74">
        <v>2024</v>
      </c>
      <c r="I369" s="74" t="s">
        <v>2239</v>
      </c>
      <c r="J369" s="74" t="s">
        <v>2240</v>
      </c>
      <c r="K369" s="80">
        <v>44200</v>
      </c>
      <c r="L369" s="80">
        <v>0</v>
      </c>
      <c r="M369" s="74" t="s">
        <v>1289</v>
      </c>
      <c r="N369" s="96" t="s">
        <v>167</v>
      </c>
      <c r="O369" s="74"/>
    </row>
    <row r="370" spans="1:15" x14ac:dyDescent="0.2">
      <c r="A370" s="74" t="s">
        <v>1345</v>
      </c>
      <c r="B370" s="74" t="s">
        <v>2409</v>
      </c>
      <c r="C370" s="74" t="s">
        <v>2410</v>
      </c>
      <c r="D370" s="74" t="s">
        <v>2297</v>
      </c>
      <c r="E370" s="74" t="s">
        <v>2298</v>
      </c>
      <c r="F370" s="74" t="s">
        <v>1286</v>
      </c>
      <c r="G370" s="74">
        <v>2022</v>
      </c>
      <c r="H370" s="74">
        <v>2025</v>
      </c>
      <c r="I370" s="74" t="s">
        <v>2411</v>
      </c>
      <c r="J370" s="74" t="s">
        <v>2412</v>
      </c>
      <c r="K370" s="80">
        <v>20722</v>
      </c>
      <c r="L370" s="80">
        <v>0</v>
      </c>
      <c r="M370" s="74" t="s">
        <v>1315</v>
      </c>
      <c r="N370" s="96" t="s">
        <v>167</v>
      </c>
      <c r="O370" s="74"/>
    </row>
    <row r="371" spans="1:15" x14ac:dyDescent="0.2">
      <c r="A371" s="74" t="s">
        <v>1345</v>
      </c>
      <c r="B371" s="74" t="s">
        <v>2476</v>
      </c>
      <c r="C371" s="74" t="s">
        <v>2477</v>
      </c>
      <c r="D371" s="74" t="s">
        <v>2297</v>
      </c>
      <c r="E371" s="74" t="s">
        <v>2298</v>
      </c>
      <c r="F371" s="74" t="s">
        <v>1286</v>
      </c>
      <c r="G371" s="74">
        <v>2022</v>
      </c>
      <c r="H371" s="74">
        <v>2026</v>
      </c>
      <c r="I371" s="74" t="s">
        <v>2478</v>
      </c>
      <c r="J371" s="74" t="s">
        <v>2479</v>
      </c>
      <c r="K371" s="80">
        <v>43512</v>
      </c>
      <c r="L371" s="80">
        <v>0</v>
      </c>
      <c r="M371" s="74" t="s">
        <v>1289</v>
      </c>
      <c r="N371" s="96" t="s">
        <v>167</v>
      </c>
      <c r="O371" s="74"/>
    </row>
    <row r="372" spans="1:15" x14ac:dyDescent="0.2">
      <c r="A372" s="74" t="s">
        <v>1345</v>
      </c>
      <c r="B372" s="74" t="s">
        <v>2545</v>
      </c>
      <c r="C372" s="74" t="s">
        <v>2546</v>
      </c>
      <c r="D372" s="74" t="s">
        <v>2297</v>
      </c>
      <c r="E372" s="74" t="s">
        <v>2298</v>
      </c>
      <c r="F372" s="74" t="s">
        <v>1286</v>
      </c>
      <c r="G372" s="74">
        <v>2022</v>
      </c>
      <c r="H372" s="74">
        <v>2026</v>
      </c>
      <c r="I372" s="74" t="s">
        <v>2547</v>
      </c>
      <c r="J372" s="74" t="s">
        <v>1345</v>
      </c>
      <c r="K372" s="80">
        <v>52550</v>
      </c>
      <c r="L372" s="80">
        <v>0</v>
      </c>
      <c r="M372" s="74" t="s">
        <v>1289</v>
      </c>
      <c r="N372" s="96" t="s">
        <v>167</v>
      </c>
      <c r="O372" s="74"/>
    </row>
    <row r="373" spans="1:15" x14ac:dyDescent="0.2">
      <c r="A373" s="74" t="s">
        <v>1345</v>
      </c>
      <c r="B373" s="74" t="s">
        <v>2565</v>
      </c>
      <c r="C373" s="74" t="s">
        <v>2566</v>
      </c>
      <c r="D373" s="74" t="s">
        <v>2297</v>
      </c>
      <c r="E373" s="74" t="s">
        <v>2298</v>
      </c>
      <c r="F373" s="74" t="s">
        <v>1286</v>
      </c>
      <c r="G373" s="74">
        <v>2022</v>
      </c>
      <c r="H373" s="74">
        <v>2025</v>
      </c>
      <c r="I373" s="74" t="s">
        <v>2567</v>
      </c>
      <c r="J373" s="74" t="s">
        <v>1345</v>
      </c>
      <c r="K373" s="80">
        <v>70000</v>
      </c>
      <c r="L373" s="80">
        <v>0</v>
      </c>
      <c r="M373" s="74" t="s">
        <v>1289</v>
      </c>
      <c r="N373" s="96" t="s">
        <v>167</v>
      </c>
      <c r="O373" s="74"/>
    </row>
    <row r="374" spans="1:15" x14ac:dyDescent="0.2">
      <c r="A374" s="74" t="s">
        <v>1345</v>
      </c>
      <c r="B374" s="74" t="s">
        <v>2574</v>
      </c>
      <c r="C374" s="74" t="s">
        <v>2575</v>
      </c>
      <c r="D374" s="74" t="s">
        <v>2297</v>
      </c>
      <c r="E374" s="74" t="s">
        <v>2298</v>
      </c>
      <c r="F374" s="74" t="s">
        <v>1286</v>
      </c>
      <c r="G374" s="74">
        <v>2022</v>
      </c>
      <c r="H374" s="74">
        <v>2026</v>
      </c>
      <c r="I374" s="74" t="s">
        <v>2576</v>
      </c>
      <c r="J374" s="74" t="s">
        <v>1345</v>
      </c>
      <c r="K374" s="80">
        <v>40000</v>
      </c>
      <c r="L374" s="80">
        <v>0</v>
      </c>
      <c r="M374" s="74" t="s">
        <v>1289</v>
      </c>
      <c r="N374" s="96" t="s">
        <v>167</v>
      </c>
      <c r="O374" s="74"/>
    </row>
    <row r="375" spans="1:15" x14ac:dyDescent="0.2">
      <c r="A375" s="74" t="s">
        <v>1345</v>
      </c>
      <c r="B375" s="74" t="s">
        <v>2636</v>
      </c>
      <c r="C375" s="74" t="s">
        <v>2637</v>
      </c>
      <c r="D375" s="74" t="s">
        <v>2297</v>
      </c>
      <c r="E375" s="74" t="s">
        <v>2298</v>
      </c>
      <c r="F375" s="74" t="s">
        <v>1286</v>
      </c>
      <c r="G375" s="74">
        <v>2022</v>
      </c>
      <c r="H375" s="74">
        <v>2025</v>
      </c>
      <c r="I375" s="74" t="s">
        <v>2638</v>
      </c>
      <c r="J375" s="74" t="s">
        <v>2639</v>
      </c>
      <c r="K375" s="80">
        <v>10060</v>
      </c>
      <c r="L375" s="80">
        <v>0</v>
      </c>
      <c r="M375" s="74" t="s">
        <v>1315</v>
      </c>
      <c r="N375" s="96" t="s">
        <v>167</v>
      </c>
      <c r="O375" s="74"/>
    </row>
    <row r="376" spans="1:15" x14ac:dyDescent="0.2">
      <c r="A376" s="74" t="s">
        <v>1345</v>
      </c>
      <c r="B376" s="74" t="s">
        <v>2747</v>
      </c>
      <c r="C376" s="74" t="s">
        <v>2748</v>
      </c>
      <c r="D376" s="74" t="s">
        <v>2642</v>
      </c>
      <c r="E376" s="74" t="s">
        <v>2643</v>
      </c>
      <c r="F376" s="74" t="s">
        <v>1286</v>
      </c>
      <c r="G376" s="74">
        <v>2023</v>
      </c>
      <c r="H376" s="74">
        <v>2027</v>
      </c>
      <c r="I376" s="74" t="s">
        <v>2749</v>
      </c>
      <c r="J376" s="74" t="s">
        <v>2750</v>
      </c>
      <c r="K376" s="80">
        <v>21172</v>
      </c>
      <c r="L376" s="80">
        <v>0</v>
      </c>
      <c r="M376" s="74" t="s">
        <v>1289</v>
      </c>
      <c r="N376" s="96" t="s">
        <v>167</v>
      </c>
      <c r="O376" s="74"/>
    </row>
    <row r="377" spans="1:15" x14ac:dyDescent="0.2">
      <c r="A377" s="74" t="s">
        <v>1345</v>
      </c>
      <c r="B377" s="74" t="s">
        <v>2780</v>
      </c>
      <c r="C377" s="74" t="s">
        <v>2781</v>
      </c>
      <c r="D377" s="74" t="s">
        <v>2642</v>
      </c>
      <c r="E377" s="74" t="s">
        <v>2643</v>
      </c>
      <c r="F377" s="74" t="s">
        <v>1286</v>
      </c>
      <c r="G377" s="74">
        <v>2023</v>
      </c>
      <c r="H377" s="74">
        <v>2027</v>
      </c>
      <c r="I377" s="74" t="s">
        <v>2782</v>
      </c>
      <c r="J377" s="74" t="s">
        <v>2024</v>
      </c>
      <c r="K377" s="80">
        <v>31567</v>
      </c>
      <c r="L377" s="80">
        <v>0</v>
      </c>
      <c r="M377" s="74" t="s">
        <v>1289</v>
      </c>
      <c r="N377" s="96" t="s">
        <v>167</v>
      </c>
      <c r="O377" s="74"/>
    </row>
    <row r="378" spans="1:15" x14ac:dyDescent="0.2">
      <c r="A378" s="74" t="s">
        <v>1345</v>
      </c>
      <c r="B378" s="74" t="s">
        <v>2945</v>
      </c>
      <c r="C378" s="74" t="s">
        <v>2946</v>
      </c>
      <c r="D378" s="74" t="s">
        <v>2642</v>
      </c>
      <c r="E378" s="74" t="s">
        <v>2643</v>
      </c>
      <c r="F378" s="74" t="s">
        <v>1286</v>
      </c>
      <c r="G378" s="74">
        <v>2023</v>
      </c>
      <c r="H378" s="74">
        <v>2027</v>
      </c>
      <c r="I378" s="74" t="s">
        <v>2947</v>
      </c>
      <c r="J378" s="74" t="s">
        <v>1345</v>
      </c>
      <c r="K378" s="80">
        <v>40000</v>
      </c>
      <c r="L378" s="80">
        <v>0</v>
      </c>
      <c r="M378" s="74" t="s">
        <v>1289</v>
      </c>
      <c r="N378" s="96" t="s">
        <v>167</v>
      </c>
      <c r="O378" s="74"/>
    </row>
    <row r="379" spans="1:15" x14ac:dyDescent="0.2">
      <c r="A379" s="74" t="s">
        <v>1322</v>
      </c>
      <c r="B379" s="74" t="s">
        <v>1318</v>
      </c>
      <c r="C379" s="74" t="s">
        <v>1319</v>
      </c>
      <c r="D379" s="74" t="s">
        <v>1284</v>
      </c>
      <c r="E379" s="74" t="s">
        <v>1285</v>
      </c>
      <c r="F379" s="74" t="s">
        <v>1286</v>
      </c>
      <c r="G379" s="74">
        <v>2019</v>
      </c>
      <c r="H379" s="74">
        <v>2023</v>
      </c>
      <c r="I379" s="74" t="s">
        <v>1320</v>
      </c>
      <c r="J379" s="74" t="s">
        <v>1321</v>
      </c>
      <c r="K379" s="80">
        <v>0</v>
      </c>
      <c r="L379" s="80">
        <v>0</v>
      </c>
      <c r="M379" s="74" t="s">
        <v>1289</v>
      </c>
      <c r="N379" s="96" t="s">
        <v>167</v>
      </c>
      <c r="O379" s="74"/>
    </row>
    <row r="380" spans="1:15" x14ac:dyDescent="0.2">
      <c r="A380" s="74" t="s">
        <v>1322</v>
      </c>
      <c r="B380" s="74" t="s">
        <v>2696</v>
      </c>
      <c r="C380" s="74" t="s">
        <v>2697</v>
      </c>
      <c r="D380" s="74" t="s">
        <v>2642</v>
      </c>
      <c r="E380" s="74" t="s">
        <v>2643</v>
      </c>
      <c r="F380" s="74" t="s">
        <v>1286</v>
      </c>
      <c r="G380" s="74">
        <v>2023</v>
      </c>
      <c r="H380" s="74">
        <v>2027</v>
      </c>
      <c r="I380" s="74" t="s">
        <v>2698</v>
      </c>
      <c r="J380" s="74" t="s">
        <v>2699</v>
      </c>
      <c r="K380" s="80">
        <v>10843</v>
      </c>
      <c r="L380" s="80">
        <v>0</v>
      </c>
      <c r="M380" s="74" t="s">
        <v>1289</v>
      </c>
      <c r="N380" s="96" t="s">
        <v>167</v>
      </c>
      <c r="O380" s="74"/>
    </row>
    <row r="381" spans="1:15" x14ac:dyDescent="0.2">
      <c r="A381" s="74" t="s">
        <v>1519</v>
      </c>
      <c r="B381" s="74" t="s">
        <v>1520</v>
      </c>
      <c r="C381" s="74" t="s">
        <v>1521</v>
      </c>
      <c r="D381" s="74" t="s">
        <v>1284</v>
      </c>
      <c r="E381" s="74" t="s">
        <v>1285</v>
      </c>
      <c r="F381" s="74" t="s">
        <v>1286</v>
      </c>
      <c r="G381" s="74">
        <v>2019</v>
      </c>
      <c r="H381" s="74">
        <v>2023</v>
      </c>
      <c r="I381" s="74" t="s">
        <v>1522</v>
      </c>
      <c r="J381" s="74" t="s">
        <v>1519</v>
      </c>
      <c r="K381" s="80">
        <v>39430</v>
      </c>
      <c r="L381" s="80">
        <v>0</v>
      </c>
      <c r="M381" s="74" t="s">
        <v>1289</v>
      </c>
      <c r="N381" s="96" t="s">
        <v>167</v>
      </c>
      <c r="O381" s="74"/>
    </row>
    <row r="382" spans="1:15" x14ac:dyDescent="0.2">
      <c r="A382" s="74" t="s">
        <v>1519</v>
      </c>
      <c r="B382" s="74" t="s">
        <v>1628</v>
      </c>
      <c r="C382" s="74" t="s">
        <v>1629</v>
      </c>
      <c r="D382" s="74" t="s">
        <v>1569</v>
      </c>
      <c r="E382" s="74" t="s">
        <v>1570</v>
      </c>
      <c r="F382" s="74" t="s">
        <v>1286</v>
      </c>
      <c r="G382" s="74">
        <v>2020</v>
      </c>
      <c r="H382" s="74">
        <v>2024</v>
      </c>
      <c r="I382" s="74" t="s">
        <v>1630</v>
      </c>
      <c r="J382" s="74" t="s">
        <v>1631</v>
      </c>
      <c r="K382" s="80">
        <v>41170</v>
      </c>
      <c r="L382" s="80">
        <v>0</v>
      </c>
      <c r="M382" s="74" t="s">
        <v>1315</v>
      </c>
      <c r="N382" s="96" t="s">
        <v>167</v>
      </c>
      <c r="O382" s="74"/>
    </row>
    <row r="383" spans="1:15" x14ac:dyDescent="0.2">
      <c r="A383" s="74" t="s">
        <v>1519</v>
      </c>
      <c r="B383" s="74" t="s">
        <v>1668</v>
      </c>
      <c r="C383" s="74" t="s">
        <v>1669</v>
      </c>
      <c r="D383" s="74" t="s">
        <v>1569</v>
      </c>
      <c r="E383" s="74" t="s">
        <v>1570</v>
      </c>
      <c r="F383" s="74" t="s">
        <v>1286</v>
      </c>
      <c r="G383" s="74">
        <v>2020</v>
      </c>
      <c r="H383" s="74">
        <v>2024</v>
      </c>
      <c r="I383" s="74" t="s">
        <v>1670</v>
      </c>
      <c r="J383" s="74" t="s">
        <v>1671</v>
      </c>
      <c r="K383" s="80">
        <v>18721</v>
      </c>
      <c r="L383" s="80">
        <v>0</v>
      </c>
      <c r="M383" s="74" t="s">
        <v>1289</v>
      </c>
      <c r="N383" s="96" t="s">
        <v>167</v>
      </c>
      <c r="O383" s="74"/>
    </row>
    <row r="384" spans="1:15" x14ac:dyDescent="0.2">
      <c r="A384" s="74" t="s">
        <v>1519</v>
      </c>
      <c r="B384" s="74" t="s">
        <v>1845</v>
      </c>
      <c r="C384" s="74" t="s">
        <v>1846</v>
      </c>
      <c r="D384" s="74" t="s">
        <v>1569</v>
      </c>
      <c r="E384" s="74" t="s">
        <v>1570</v>
      </c>
      <c r="F384" s="74" t="s">
        <v>1286</v>
      </c>
      <c r="G384" s="74">
        <v>2020</v>
      </c>
      <c r="H384" s="74">
        <v>2024</v>
      </c>
      <c r="I384" s="74" t="s">
        <v>1847</v>
      </c>
      <c r="J384" s="74" t="s">
        <v>1519</v>
      </c>
      <c r="K384" s="80">
        <v>41982</v>
      </c>
      <c r="L384" s="80">
        <v>0</v>
      </c>
      <c r="M384" s="74" t="s">
        <v>1315</v>
      </c>
      <c r="N384" s="96" t="s">
        <v>167</v>
      </c>
      <c r="O384" s="74"/>
    </row>
    <row r="385" spans="1:15" x14ac:dyDescent="0.2">
      <c r="A385" s="74" t="s">
        <v>1519</v>
      </c>
      <c r="B385" s="74" t="s">
        <v>1970</v>
      </c>
      <c r="C385" s="74" t="s">
        <v>1971</v>
      </c>
      <c r="D385" s="74" t="s">
        <v>1908</v>
      </c>
      <c r="E385" s="74" t="s">
        <v>1909</v>
      </c>
      <c r="F385" s="74" t="s">
        <v>1286</v>
      </c>
      <c r="G385" s="74">
        <v>2021</v>
      </c>
      <c r="H385" s="74">
        <v>2024</v>
      </c>
      <c r="I385" s="74" t="s">
        <v>1972</v>
      </c>
      <c r="J385" s="74" t="s">
        <v>1973</v>
      </c>
      <c r="K385" s="80">
        <v>1054</v>
      </c>
      <c r="L385" s="80">
        <v>0</v>
      </c>
      <c r="M385" s="74" t="s">
        <v>1315</v>
      </c>
      <c r="N385" s="96" t="s">
        <v>167</v>
      </c>
      <c r="O385" s="74"/>
    </row>
    <row r="386" spans="1:15" x14ac:dyDescent="0.2">
      <c r="A386" s="74" t="s">
        <v>1519</v>
      </c>
      <c r="B386" s="74" t="s">
        <v>2168</v>
      </c>
      <c r="C386" s="74" t="s">
        <v>2169</v>
      </c>
      <c r="D386" s="74" t="s">
        <v>1908</v>
      </c>
      <c r="E386" s="74" t="s">
        <v>1909</v>
      </c>
      <c r="F386" s="74" t="s">
        <v>1286</v>
      </c>
      <c r="G386" s="74">
        <v>2021</v>
      </c>
      <c r="H386" s="74">
        <v>2023</v>
      </c>
      <c r="I386" s="74" t="s">
        <v>2170</v>
      </c>
      <c r="J386" s="74" t="s">
        <v>2171</v>
      </c>
      <c r="K386" s="80">
        <v>17501</v>
      </c>
      <c r="L386" s="80">
        <v>0</v>
      </c>
      <c r="M386" s="74" t="s">
        <v>1315</v>
      </c>
      <c r="N386" s="96" t="s">
        <v>167</v>
      </c>
      <c r="O386" s="74"/>
    </row>
    <row r="387" spans="1:15" x14ac:dyDescent="0.2">
      <c r="A387" s="74" t="s">
        <v>1519</v>
      </c>
      <c r="B387" s="74" t="s">
        <v>2221</v>
      </c>
      <c r="C387" s="74" t="s">
        <v>2222</v>
      </c>
      <c r="D387" s="74" t="s">
        <v>1908</v>
      </c>
      <c r="E387" s="74" t="s">
        <v>1909</v>
      </c>
      <c r="F387" s="74" t="s">
        <v>1286</v>
      </c>
      <c r="G387" s="74">
        <v>2021</v>
      </c>
      <c r="H387" s="74">
        <v>2025</v>
      </c>
      <c r="I387" s="74" t="s">
        <v>2223</v>
      </c>
      <c r="J387" s="74" t="s">
        <v>1519</v>
      </c>
      <c r="K387" s="80">
        <v>51634</v>
      </c>
      <c r="L387" s="80">
        <v>0</v>
      </c>
      <c r="M387" s="74" t="s">
        <v>1315</v>
      </c>
      <c r="N387" s="96" t="s">
        <v>167</v>
      </c>
      <c r="O387" s="74"/>
    </row>
    <row r="388" spans="1:15" x14ac:dyDescent="0.2">
      <c r="A388" s="74" t="s">
        <v>1519</v>
      </c>
      <c r="B388" s="74" t="s">
        <v>2921</v>
      </c>
      <c r="C388" s="74" t="s">
        <v>2922</v>
      </c>
      <c r="D388" s="74" t="s">
        <v>2642</v>
      </c>
      <c r="E388" s="74" t="s">
        <v>2643</v>
      </c>
      <c r="F388" s="74" t="s">
        <v>1286</v>
      </c>
      <c r="G388" s="74">
        <v>2023</v>
      </c>
      <c r="H388" s="74">
        <v>2025</v>
      </c>
      <c r="I388" s="74" t="s">
        <v>2923</v>
      </c>
      <c r="J388" s="74" t="s">
        <v>1519</v>
      </c>
      <c r="K388" s="80">
        <v>20506</v>
      </c>
      <c r="L388" s="80">
        <v>0</v>
      </c>
      <c r="M388" s="74" t="s">
        <v>1315</v>
      </c>
      <c r="N388" s="96" t="s">
        <v>167</v>
      </c>
      <c r="O388" s="74"/>
    </row>
    <row r="389" spans="1:15" x14ac:dyDescent="0.2">
      <c r="A389" s="74" t="s">
        <v>1336</v>
      </c>
      <c r="B389" s="74" t="s">
        <v>1337</v>
      </c>
      <c r="C389" s="74" t="s">
        <v>1338</v>
      </c>
      <c r="D389" s="74" t="s">
        <v>1284</v>
      </c>
      <c r="E389" s="74" t="s">
        <v>1285</v>
      </c>
      <c r="F389" s="74" t="s">
        <v>1286</v>
      </c>
      <c r="G389" s="74">
        <v>2019</v>
      </c>
      <c r="H389" s="74">
        <v>2023</v>
      </c>
      <c r="I389" s="74" t="s">
        <v>1339</v>
      </c>
      <c r="J389" s="74" t="s">
        <v>1336</v>
      </c>
      <c r="K389" s="80">
        <v>16896</v>
      </c>
      <c r="L389" s="80">
        <v>0</v>
      </c>
      <c r="M389" s="74" t="s">
        <v>1289</v>
      </c>
      <c r="N389" s="96" t="s">
        <v>167</v>
      </c>
      <c r="O389" s="74"/>
    </row>
    <row r="390" spans="1:15" x14ac:dyDescent="0.2">
      <c r="A390" s="74" t="s">
        <v>1336</v>
      </c>
      <c r="B390" s="74" t="s">
        <v>1346</v>
      </c>
      <c r="C390" s="74" t="s">
        <v>1347</v>
      </c>
      <c r="D390" s="74" t="s">
        <v>1284</v>
      </c>
      <c r="E390" s="74" t="s">
        <v>1285</v>
      </c>
      <c r="F390" s="74" t="s">
        <v>1286</v>
      </c>
      <c r="G390" s="74">
        <v>2019</v>
      </c>
      <c r="H390" s="74">
        <v>2023</v>
      </c>
      <c r="I390" s="74" t="s">
        <v>1348</v>
      </c>
      <c r="J390" s="74" t="s">
        <v>1349</v>
      </c>
      <c r="K390" s="80">
        <v>15400</v>
      </c>
      <c r="L390" s="80">
        <v>0</v>
      </c>
      <c r="M390" s="74" t="s">
        <v>1289</v>
      </c>
      <c r="N390" s="96" t="s">
        <v>167</v>
      </c>
      <c r="O390" s="74"/>
    </row>
    <row r="391" spans="1:15" x14ac:dyDescent="0.2">
      <c r="A391" s="74" t="s">
        <v>1336</v>
      </c>
      <c r="B391" s="74" t="s">
        <v>1379</v>
      </c>
      <c r="C391" s="74" t="s">
        <v>1380</v>
      </c>
      <c r="D391" s="74" t="s">
        <v>1284</v>
      </c>
      <c r="E391" s="74" t="s">
        <v>1285</v>
      </c>
      <c r="F391" s="74" t="s">
        <v>1286</v>
      </c>
      <c r="G391" s="74">
        <v>2019</v>
      </c>
      <c r="H391" s="74">
        <v>2023</v>
      </c>
      <c r="I391" s="74" t="s">
        <v>1381</v>
      </c>
      <c r="J391" s="74" t="s">
        <v>1382</v>
      </c>
      <c r="K391" s="80">
        <v>4744</v>
      </c>
      <c r="L391" s="80">
        <v>0</v>
      </c>
      <c r="M391" s="74" t="s">
        <v>1289</v>
      </c>
      <c r="N391" s="96" t="s">
        <v>167</v>
      </c>
      <c r="O391" s="74"/>
    </row>
    <row r="392" spans="1:15" x14ac:dyDescent="0.2">
      <c r="A392" s="74" t="s">
        <v>1336</v>
      </c>
      <c r="B392" s="74" t="s">
        <v>1400</v>
      </c>
      <c r="C392" s="74" t="s">
        <v>1401</v>
      </c>
      <c r="D392" s="74" t="s">
        <v>1284</v>
      </c>
      <c r="E392" s="74" t="s">
        <v>1285</v>
      </c>
      <c r="F392" s="74" t="s">
        <v>1286</v>
      </c>
      <c r="G392" s="74">
        <v>2019</v>
      </c>
      <c r="H392" s="74">
        <v>2023</v>
      </c>
      <c r="I392" s="74" t="s">
        <v>1402</v>
      </c>
      <c r="J392" s="74" t="s">
        <v>1403</v>
      </c>
      <c r="K392" s="80">
        <v>13620</v>
      </c>
      <c r="L392" s="80">
        <v>0</v>
      </c>
      <c r="M392" s="74" t="s">
        <v>1315</v>
      </c>
      <c r="N392" s="96" t="s">
        <v>167</v>
      </c>
      <c r="O392" s="74"/>
    </row>
    <row r="393" spans="1:15" x14ac:dyDescent="0.2">
      <c r="A393" s="74" t="s">
        <v>1336</v>
      </c>
      <c r="B393" s="74" t="s">
        <v>1440</v>
      </c>
      <c r="C393" s="74" t="s">
        <v>1441</v>
      </c>
      <c r="D393" s="74" t="s">
        <v>1284</v>
      </c>
      <c r="E393" s="74" t="s">
        <v>1285</v>
      </c>
      <c r="F393" s="74" t="s">
        <v>1286</v>
      </c>
      <c r="G393" s="74">
        <v>2019</v>
      </c>
      <c r="H393" s="74">
        <v>2023</v>
      </c>
      <c r="I393" s="74" t="s">
        <v>1442</v>
      </c>
      <c r="J393" s="74" t="s">
        <v>1336</v>
      </c>
      <c r="K393" s="80">
        <v>22307</v>
      </c>
      <c r="L393" s="80">
        <v>0</v>
      </c>
      <c r="M393" s="74" t="s">
        <v>1289</v>
      </c>
      <c r="N393" s="96" t="s">
        <v>167</v>
      </c>
      <c r="O393" s="74"/>
    </row>
    <row r="394" spans="1:15" x14ac:dyDescent="0.2">
      <c r="A394" s="74" t="s">
        <v>1336</v>
      </c>
      <c r="B394" s="74" t="s">
        <v>1467</v>
      </c>
      <c r="C394" s="74" t="s">
        <v>1468</v>
      </c>
      <c r="D394" s="74" t="s">
        <v>1284</v>
      </c>
      <c r="E394" s="74" t="s">
        <v>1285</v>
      </c>
      <c r="F394" s="74" t="s">
        <v>1286</v>
      </c>
      <c r="G394" s="74">
        <v>2019</v>
      </c>
      <c r="H394" s="74">
        <v>2023</v>
      </c>
      <c r="I394" s="74" t="s">
        <v>1469</v>
      </c>
      <c r="J394" s="74" t="s">
        <v>1470</v>
      </c>
      <c r="K394" s="80">
        <v>18223</v>
      </c>
      <c r="L394" s="80">
        <v>0</v>
      </c>
      <c r="M394" s="74" t="s">
        <v>1315</v>
      </c>
      <c r="N394" s="96" t="s">
        <v>167</v>
      </c>
      <c r="O394" s="74"/>
    </row>
    <row r="395" spans="1:15" x14ac:dyDescent="0.2">
      <c r="A395" s="74" t="s">
        <v>1336</v>
      </c>
      <c r="B395" s="74" t="s">
        <v>1601</v>
      </c>
      <c r="C395" s="74" t="s">
        <v>1602</v>
      </c>
      <c r="D395" s="74" t="s">
        <v>1569</v>
      </c>
      <c r="E395" s="74" t="s">
        <v>1570</v>
      </c>
      <c r="F395" s="74" t="s">
        <v>1286</v>
      </c>
      <c r="G395" s="74">
        <v>2020</v>
      </c>
      <c r="H395" s="74">
        <v>2023</v>
      </c>
      <c r="I395" s="74" t="s">
        <v>1603</v>
      </c>
      <c r="J395" s="74" t="s">
        <v>1604</v>
      </c>
      <c r="K395" s="80">
        <v>18335</v>
      </c>
      <c r="L395" s="80">
        <v>0</v>
      </c>
      <c r="M395" s="74" t="s">
        <v>1289</v>
      </c>
      <c r="N395" s="96" t="s">
        <v>167</v>
      </c>
      <c r="O395" s="74"/>
    </row>
    <row r="396" spans="1:15" x14ac:dyDescent="0.2">
      <c r="A396" s="74" t="s">
        <v>1336</v>
      </c>
      <c r="B396" s="74" t="s">
        <v>1606</v>
      </c>
      <c r="C396" s="74" t="s">
        <v>1607</v>
      </c>
      <c r="D396" s="74" t="s">
        <v>1569</v>
      </c>
      <c r="E396" s="74" t="s">
        <v>1570</v>
      </c>
      <c r="F396" s="74" t="s">
        <v>1286</v>
      </c>
      <c r="G396" s="74">
        <v>2020</v>
      </c>
      <c r="H396" s="74">
        <v>2024</v>
      </c>
      <c r="I396" s="74" t="s">
        <v>1608</v>
      </c>
      <c r="J396" s="74" t="s">
        <v>1336</v>
      </c>
      <c r="K396" s="80">
        <v>40000</v>
      </c>
      <c r="L396" s="80">
        <v>0</v>
      </c>
      <c r="M396" s="74" t="s">
        <v>1289</v>
      </c>
      <c r="N396" s="96" t="s">
        <v>167</v>
      </c>
      <c r="O396" s="74"/>
    </row>
    <row r="397" spans="1:15" x14ac:dyDescent="0.2">
      <c r="A397" s="74" t="s">
        <v>1336</v>
      </c>
      <c r="B397" s="74" t="s">
        <v>1613</v>
      </c>
      <c r="C397" s="74" t="s">
        <v>1614</v>
      </c>
      <c r="D397" s="74" t="s">
        <v>1569</v>
      </c>
      <c r="E397" s="74" t="s">
        <v>1570</v>
      </c>
      <c r="F397" s="74" t="s">
        <v>1286</v>
      </c>
      <c r="G397" s="74">
        <v>2020</v>
      </c>
      <c r="H397" s="74">
        <v>2024</v>
      </c>
      <c r="I397" s="74" t="s">
        <v>1615</v>
      </c>
      <c r="J397" s="74" t="s">
        <v>1336</v>
      </c>
      <c r="K397" s="80">
        <v>53184</v>
      </c>
      <c r="L397" s="80">
        <v>0</v>
      </c>
      <c r="M397" s="74" t="s">
        <v>1289</v>
      </c>
      <c r="N397" s="96" t="s">
        <v>167</v>
      </c>
      <c r="O397" s="74"/>
    </row>
    <row r="398" spans="1:15" x14ac:dyDescent="0.2">
      <c r="A398" s="74" t="s">
        <v>1336</v>
      </c>
      <c r="B398" s="74" t="s">
        <v>1624</v>
      </c>
      <c r="C398" s="74" t="s">
        <v>1625</v>
      </c>
      <c r="D398" s="74" t="s">
        <v>1569</v>
      </c>
      <c r="E398" s="74" t="s">
        <v>1570</v>
      </c>
      <c r="F398" s="74" t="s">
        <v>1286</v>
      </c>
      <c r="G398" s="74">
        <v>2020</v>
      </c>
      <c r="H398" s="74">
        <v>2024</v>
      </c>
      <c r="I398" s="74" t="s">
        <v>1626</v>
      </c>
      <c r="J398" s="74" t="s">
        <v>1627</v>
      </c>
      <c r="K398" s="80">
        <v>9600</v>
      </c>
      <c r="L398" s="80">
        <v>0</v>
      </c>
      <c r="M398" s="74" t="s">
        <v>1289</v>
      </c>
      <c r="N398" s="96" t="s">
        <v>167</v>
      </c>
      <c r="O398" s="74"/>
    </row>
    <row r="399" spans="1:15" x14ac:dyDescent="0.2">
      <c r="A399" s="74" t="s">
        <v>1336</v>
      </c>
      <c r="B399" s="74" t="s">
        <v>1652</v>
      </c>
      <c r="C399" s="74" t="s">
        <v>1653</v>
      </c>
      <c r="D399" s="74" t="s">
        <v>1569</v>
      </c>
      <c r="E399" s="74" t="s">
        <v>1570</v>
      </c>
      <c r="F399" s="74" t="s">
        <v>1286</v>
      </c>
      <c r="G399" s="74">
        <v>2020</v>
      </c>
      <c r="H399" s="74">
        <v>2024</v>
      </c>
      <c r="I399" s="74" t="s">
        <v>1654</v>
      </c>
      <c r="J399" s="74" t="s">
        <v>1655</v>
      </c>
      <c r="K399" s="80">
        <v>12940</v>
      </c>
      <c r="L399" s="80">
        <v>0</v>
      </c>
      <c r="M399" s="74" t="s">
        <v>1315</v>
      </c>
      <c r="N399" s="96" t="s">
        <v>167</v>
      </c>
      <c r="O399" s="74"/>
    </row>
    <row r="400" spans="1:15" x14ac:dyDescent="0.2">
      <c r="A400" s="74" t="s">
        <v>1336</v>
      </c>
      <c r="B400" s="74" t="s">
        <v>1682</v>
      </c>
      <c r="C400" s="74" t="s">
        <v>1683</v>
      </c>
      <c r="D400" s="74" t="s">
        <v>1569</v>
      </c>
      <c r="E400" s="74" t="s">
        <v>1570</v>
      </c>
      <c r="F400" s="74" t="s">
        <v>1286</v>
      </c>
      <c r="G400" s="74">
        <v>2020</v>
      </c>
      <c r="H400" s="74">
        <v>2024</v>
      </c>
      <c r="I400" s="74" t="s">
        <v>1684</v>
      </c>
      <c r="J400" s="74" t="s">
        <v>1336</v>
      </c>
      <c r="K400" s="80">
        <v>58936</v>
      </c>
      <c r="L400" s="80">
        <v>0</v>
      </c>
      <c r="M400" s="74" t="s">
        <v>1289</v>
      </c>
      <c r="N400" s="96" t="s">
        <v>167</v>
      </c>
      <c r="O400" s="74"/>
    </row>
    <row r="401" spans="1:15" x14ac:dyDescent="0.2">
      <c r="A401" s="74" t="s">
        <v>1336</v>
      </c>
      <c r="B401" s="74" t="s">
        <v>1715</v>
      </c>
      <c r="C401" s="74" t="s">
        <v>1716</v>
      </c>
      <c r="D401" s="74" t="s">
        <v>1569</v>
      </c>
      <c r="E401" s="74" t="s">
        <v>1570</v>
      </c>
      <c r="F401" s="74" t="s">
        <v>1286</v>
      </c>
      <c r="G401" s="74">
        <v>2020</v>
      </c>
      <c r="H401" s="74">
        <v>2024</v>
      </c>
      <c r="I401" s="74" t="s">
        <v>1717</v>
      </c>
      <c r="J401" s="74" t="s">
        <v>1718</v>
      </c>
      <c r="K401" s="80">
        <v>23172</v>
      </c>
      <c r="L401" s="80">
        <v>0</v>
      </c>
      <c r="M401" s="74" t="s">
        <v>1315</v>
      </c>
      <c r="N401" s="96" t="s">
        <v>167</v>
      </c>
      <c r="O401" s="74"/>
    </row>
    <row r="402" spans="1:15" x14ac:dyDescent="0.2">
      <c r="A402" s="74" t="s">
        <v>1336</v>
      </c>
      <c r="B402" s="74" t="s">
        <v>1793</v>
      </c>
      <c r="C402" s="74" t="s">
        <v>1794</v>
      </c>
      <c r="D402" s="74" t="s">
        <v>1569</v>
      </c>
      <c r="E402" s="74" t="s">
        <v>1570</v>
      </c>
      <c r="F402" s="74" t="s">
        <v>1286</v>
      </c>
      <c r="G402" s="74">
        <v>2020</v>
      </c>
      <c r="H402" s="74">
        <v>2024</v>
      </c>
      <c r="I402" s="74" t="s">
        <v>1795</v>
      </c>
      <c r="J402" s="74" t="s">
        <v>1336</v>
      </c>
      <c r="K402" s="80">
        <v>47044</v>
      </c>
      <c r="L402" s="80">
        <v>0</v>
      </c>
      <c r="M402" s="74" t="s">
        <v>1289</v>
      </c>
      <c r="N402" s="96" t="s">
        <v>167</v>
      </c>
      <c r="O402" s="74"/>
    </row>
    <row r="403" spans="1:15" x14ac:dyDescent="0.2">
      <c r="A403" s="74" t="s">
        <v>1336</v>
      </c>
      <c r="B403" s="74" t="s">
        <v>1987</v>
      </c>
      <c r="C403" s="74" t="s">
        <v>1988</v>
      </c>
      <c r="D403" s="74" t="s">
        <v>1908</v>
      </c>
      <c r="E403" s="74" t="s">
        <v>1909</v>
      </c>
      <c r="F403" s="74" t="s">
        <v>1286</v>
      </c>
      <c r="G403" s="74">
        <v>2021</v>
      </c>
      <c r="H403" s="74">
        <v>2025</v>
      </c>
      <c r="I403" s="74" t="s">
        <v>1989</v>
      </c>
      <c r="J403" s="74" t="s">
        <v>1990</v>
      </c>
      <c r="K403" s="80">
        <v>26110</v>
      </c>
      <c r="L403" s="80">
        <v>0</v>
      </c>
      <c r="M403" s="74" t="s">
        <v>1289</v>
      </c>
      <c r="N403" s="96" t="s">
        <v>167</v>
      </c>
      <c r="O403" s="74"/>
    </row>
    <row r="404" spans="1:15" x14ac:dyDescent="0.2">
      <c r="A404" s="74" t="s">
        <v>1336</v>
      </c>
      <c r="B404" s="74" t="s">
        <v>2002</v>
      </c>
      <c r="C404" s="74" t="s">
        <v>2003</v>
      </c>
      <c r="D404" s="74" t="s">
        <v>1908</v>
      </c>
      <c r="E404" s="74" t="s">
        <v>1909</v>
      </c>
      <c r="F404" s="74" t="s">
        <v>1286</v>
      </c>
      <c r="G404" s="74">
        <v>2021</v>
      </c>
      <c r="H404" s="74">
        <v>2025</v>
      </c>
      <c r="I404" s="74" t="s">
        <v>2004</v>
      </c>
      <c r="J404" s="74" t="s">
        <v>2005</v>
      </c>
      <c r="K404" s="80">
        <v>42470</v>
      </c>
      <c r="L404" s="80">
        <v>0</v>
      </c>
      <c r="M404" s="74" t="s">
        <v>1289</v>
      </c>
      <c r="N404" s="96" t="s">
        <v>167</v>
      </c>
      <c r="O404" s="74"/>
    </row>
    <row r="405" spans="1:15" x14ac:dyDescent="0.2">
      <c r="A405" s="74" t="s">
        <v>1336</v>
      </c>
      <c r="B405" s="74" t="s">
        <v>2014</v>
      </c>
      <c r="C405" s="74" t="s">
        <v>2015</v>
      </c>
      <c r="D405" s="74" t="s">
        <v>1908</v>
      </c>
      <c r="E405" s="74" t="s">
        <v>1909</v>
      </c>
      <c r="F405" s="74" t="s">
        <v>1286</v>
      </c>
      <c r="G405" s="74">
        <v>2021</v>
      </c>
      <c r="H405" s="74">
        <v>2025</v>
      </c>
      <c r="I405" s="74" t="s">
        <v>2016</v>
      </c>
      <c r="J405" s="74" t="s">
        <v>1336</v>
      </c>
      <c r="K405" s="80">
        <v>45112</v>
      </c>
      <c r="L405" s="80">
        <v>0</v>
      </c>
      <c r="M405" s="74" t="s">
        <v>1289</v>
      </c>
      <c r="N405" s="96" t="s">
        <v>167</v>
      </c>
      <c r="O405" s="74"/>
    </row>
    <row r="406" spans="1:15" x14ac:dyDescent="0.2">
      <c r="A406" s="74" t="s">
        <v>1336</v>
      </c>
      <c r="B406" s="74" t="s">
        <v>2046</v>
      </c>
      <c r="C406" s="74" t="s">
        <v>2047</v>
      </c>
      <c r="D406" s="74" t="s">
        <v>1908</v>
      </c>
      <c r="E406" s="74" t="s">
        <v>1909</v>
      </c>
      <c r="F406" s="74" t="s">
        <v>1286</v>
      </c>
      <c r="G406" s="74">
        <v>2021</v>
      </c>
      <c r="H406" s="74">
        <v>2025</v>
      </c>
      <c r="I406" s="74" t="s">
        <v>2048</v>
      </c>
      <c r="J406" s="74" t="s">
        <v>2049</v>
      </c>
      <c r="K406" s="80">
        <v>17844</v>
      </c>
      <c r="L406" s="80">
        <v>0</v>
      </c>
      <c r="M406" s="74" t="s">
        <v>1315</v>
      </c>
      <c r="N406" s="96" t="s">
        <v>167</v>
      </c>
      <c r="O406" s="74"/>
    </row>
    <row r="407" spans="1:15" x14ac:dyDescent="0.2">
      <c r="A407" s="74" t="s">
        <v>1336</v>
      </c>
      <c r="B407" s="74" t="s">
        <v>2077</v>
      </c>
      <c r="C407" s="74" t="s">
        <v>2078</v>
      </c>
      <c r="D407" s="74" t="s">
        <v>1908</v>
      </c>
      <c r="E407" s="74" t="s">
        <v>1909</v>
      </c>
      <c r="F407" s="74" t="s">
        <v>1286</v>
      </c>
      <c r="G407" s="74">
        <v>2021</v>
      </c>
      <c r="H407" s="74">
        <v>2025</v>
      </c>
      <c r="I407" s="74" t="s">
        <v>2079</v>
      </c>
      <c r="J407" s="74" t="s">
        <v>2080</v>
      </c>
      <c r="K407" s="80">
        <v>54730</v>
      </c>
      <c r="L407" s="80">
        <v>0</v>
      </c>
      <c r="M407" s="74" t="s">
        <v>1289</v>
      </c>
      <c r="N407" s="96" t="s">
        <v>167</v>
      </c>
      <c r="O407" s="74"/>
    </row>
    <row r="408" spans="1:15" x14ac:dyDescent="0.2">
      <c r="A408" s="74" t="s">
        <v>1336</v>
      </c>
      <c r="B408" s="74" t="s">
        <v>2085</v>
      </c>
      <c r="C408" s="74" t="s">
        <v>2086</v>
      </c>
      <c r="D408" s="74" t="s">
        <v>1908</v>
      </c>
      <c r="E408" s="74" t="s">
        <v>1909</v>
      </c>
      <c r="F408" s="74" t="s">
        <v>1286</v>
      </c>
      <c r="G408" s="74">
        <v>2021</v>
      </c>
      <c r="H408" s="74">
        <v>2025</v>
      </c>
      <c r="I408" s="74" t="s">
        <v>2087</v>
      </c>
      <c r="J408" s="74" t="s">
        <v>2088</v>
      </c>
      <c r="K408" s="80">
        <v>38000</v>
      </c>
      <c r="L408" s="80">
        <v>0</v>
      </c>
      <c r="M408" s="74" t="s">
        <v>1315</v>
      </c>
      <c r="N408" s="96" t="s">
        <v>167</v>
      </c>
      <c r="O408" s="74"/>
    </row>
    <row r="409" spans="1:15" x14ac:dyDescent="0.2">
      <c r="A409" s="74" t="s">
        <v>1336</v>
      </c>
      <c r="B409" s="74" t="s">
        <v>2134</v>
      </c>
      <c r="C409" s="74" t="s">
        <v>2135</v>
      </c>
      <c r="D409" s="74" t="s">
        <v>1908</v>
      </c>
      <c r="E409" s="74" t="s">
        <v>1909</v>
      </c>
      <c r="F409" s="74" t="s">
        <v>1286</v>
      </c>
      <c r="G409" s="74">
        <v>2021</v>
      </c>
      <c r="H409" s="74">
        <v>2024</v>
      </c>
      <c r="I409" s="74" t="s">
        <v>2136</v>
      </c>
      <c r="J409" s="74" t="s">
        <v>2137</v>
      </c>
      <c r="K409" s="80">
        <v>16202</v>
      </c>
      <c r="L409" s="80">
        <v>0</v>
      </c>
      <c r="M409" s="74" t="s">
        <v>1289</v>
      </c>
      <c r="N409" s="96" t="s">
        <v>167</v>
      </c>
      <c r="O409" s="74"/>
    </row>
    <row r="410" spans="1:15" x14ac:dyDescent="0.2">
      <c r="A410" s="74" t="s">
        <v>1336</v>
      </c>
      <c r="B410" s="74" t="s">
        <v>2144</v>
      </c>
      <c r="C410" s="74" t="s">
        <v>2145</v>
      </c>
      <c r="D410" s="74" t="s">
        <v>1908</v>
      </c>
      <c r="E410" s="74" t="s">
        <v>1909</v>
      </c>
      <c r="F410" s="74" t="s">
        <v>1286</v>
      </c>
      <c r="G410" s="74">
        <v>2021</v>
      </c>
      <c r="H410" s="74">
        <v>2025</v>
      </c>
      <c r="I410" s="74" t="s">
        <v>2146</v>
      </c>
      <c r="J410" s="74" t="s">
        <v>2147</v>
      </c>
      <c r="K410" s="80">
        <v>26315</v>
      </c>
      <c r="L410" s="80">
        <v>0</v>
      </c>
      <c r="M410" s="74" t="s">
        <v>1315</v>
      </c>
      <c r="N410" s="96" t="s">
        <v>167</v>
      </c>
      <c r="O410" s="74"/>
    </row>
    <row r="411" spans="1:15" x14ac:dyDescent="0.2">
      <c r="A411" s="74" t="s">
        <v>1336</v>
      </c>
      <c r="B411" s="74" t="s">
        <v>2178</v>
      </c>
      <c r="C411" s="74" t="s">
        <v>2179</v>
      </c>
      <c r="D411" s="74" t="s">
        <v>1908</v>
      </c>
      <c r="E411" s="74" t="s">
        <v>1909</v>
      </c>
      <c r="F411" s="74" t="s">
        <v>1286</v>
      </c>
      <c r="G411" s="74">
        <v>2021</v>
      </c>
      <c r="H411" s="74">
        <v>2025</v>
      </c>
      <c r="I411" s="74" t="s">
        <v>2180</v>
      </c>
      <c r="J411" s="74" t="s">
        <v>2181</v>
      </c>
      <c r="K411" s="80">
        <v>8115</v>
      </c>
      <c r="L411" s="80">
        <v>0</v>
      </c>
      <c r="M411" s="74" t="s">
        <v>1289</v>
      </c>
      <c r="N411" s="96" t="s">
        <v>167</v>
      </c>
      <c r="O411" s="74"/>
    </row>
    <row r="412" spans="1:15" x14ac:dyDescent="0.2">
      <c r="A412" s="74" t="s">
        <v>1336</v>
      </c>
      <c r="B412" s="74" t="s">
        <v>2234</v>
      </c>
      <c r="C412" s="74" t="s">
        <v>2235</v>
      </c>
      <c r="D412" s="74" t="s">
        <v>1908</v>
      </c>
      <c r="E412" s="74" t="s">
        <v>1909</v>
      </c>
      <c r="F412" s="74" t="s">
        <v>1286</v>
      </c>
      <c r="G412" s="74">
        <v>2021</v>
      </c>
      <c r="H412" s="74">
        <v>2025</v>
      </c>
      <c r="I412" s="74" t="s">
        <v>2236</v>
      </c>
      <c r="J412" s="74" t="s">
        <v>1336</v>
      </c>
      <c r="K412" s="80">
        <v>55117</v>
      </c>
      <c r="L412" s="80">
        <v>0</v>
      </c>
      <c r="M412" s="74" t="s">
        <v>1315</v>
      </c>
      <c r="N412" s="96" t="s">
        <v>167</v>
      </c>
      <c r="O412" s="74"/>
    </row>
    <row r="413" spans="1:15" x14ac:dyDescent="0.2">
      <c r="A413" s="74" t="s">
        <v>1336</v>
      </c>
      <c r="B413" s="74" t="s">
        <v>2337</v>
      </c>
      <c r="C413" s="74" t="s">
        <v>2338</v>
      </c>
      <c r="D413" s="74" t="s">
        <v>2297</v>
      </c>
      <c r="E413" s="74" t="s">
        <v>2298</v>
      </c>
      <c r="F413" s="74" t="s">
        <v>1286</v>
      </c>
      <c r="G413" s="74">
        <v>2022</v>
      </c>
      <c r="H413" s="74">
        <v>2026</v>
      </c>
      <c r="I413" s="74" t="s">
        <v>2339</v>
      </c>
      <c r="J413" s="74" t="s">
        <v>2340</v>
      </c>
      <c r="K413" s="80">
        <v>30302</v>
      </c>
      <c r="L413" s="80">
        <v>0</v>
      </c>
      <c r="M413" s="74" t="s">
        <v>1315</v>
      </c>
      <c r="N413" s="96" t="s">
        <v>167</v>
      </c>
      <c r="O413" s="74"/>
    </row>
    <row r="414" spans="1:15" x14ac:dyDescent="0.2">
      <c r="A414" s="74" t="s">
        <v>1336</v>
      </c>
      <c r="B414" s="74" t="s">
        <v>2447</v>
      </c>
      <c r="C414" s="74" t="s">
        <v>2448</v>
      </c>
      <c r="D414" s="74" t="s">
        <v>2297</v>
      </c>
      <c r="E414" s="74" t="s">
        <v>2298</v>
      </c>
      <c r="F414" s="74" t="s">
        <v>1286</v>
      </c>
      <c r="G414" s="74">
        <v>2022</v>
      </c>
      <c r="H414" s="74">
        <v>2026</v>
      </c>
      <c r="I414" s="74" t="s">
        <v>2449</v>
      </c>
      <c r="J414" s="74" t="s">
        <v>2450</v>
      </c>
      <c r="K414" s="80">
        <v>15660</v>
      </c>
      <c r="L414" s="80">
        <v>0</v>
      </c>
      <c r="M414" s="74" t="s">
        <v>1315</v>
      </c>
      <c r="N414" s="96" t="s">
        <v>167</v>
      </c>
      <c r="O414" s="74"/>
    </row>
    <row r="415" spans="1:15" x14ac:dyDescent="0.2">
      <c r="A415" s="74" t="s">
        <v>1336</v>
      </c>
      <c r="B415" s="74" t="s">
        <v>2451</v>
      </c>
      <c r="C415" s="74" t="s">
        <v>2452</v>
      </c>
      <c r="D415" s="74" t="s">
        <v>2297</v>
      </c>
      <c r="E415" s="74" t="s">
        <v>2298</v>
      </c>
      <c r="F415" s="74" t="s">
        <v>1286</v>
      </c>
      <c r="G415" s="74">
        <v>2022</v>
      </c>
      <c r="H415" s="74">
        <v>2026</v>
      </c>
      <c r="I415" s="74" t="s">
        <v>2453</v>
      </c>
      <c r="J415" s="74" t="s">
        <v>2454</v>
      </c>
      <c r="K415" s="80">
        <v>29108</v>
      </c>
      <c r="L415" s="80">
        <v>0</v>
      </c>
      <c r="M415" s="74" t="s">
        <v>1315</v>
      </c>
      <c r="N415" s="96" t="s">
        <v>167</v>
      </c>
      <c r="O415" s="74"/>
    </row>
    <row r="416" spans="1:15" x14ac:dyDescent="0.2">
      <c r="A416" s="74" t="s">
        <v>1336</v>
      </c>
      <c r="B416" s="74" t="s">
        <v>2458</v>
      </c>
      <c r="C416" s="74" t="s">
        <v>2459</v>
      </c>
      <c r="D416" s="74" t="s">
        <v>2297</v>
      </c>
      <c r="E416" s="74" t="s">
        <v>2298</v>
      </c>
      <c r="F416" s="74" t="s">
        <v>1286</v>
      </c>
      <c r="G416" s="74">
        <v>2022</v>
      </c>
      <c r="H416" s="74">
        <v>2026</v>
      </c>
      <c r="I416" s="74" t="s">
        <v>2460</v>
      </c>
      <c r="J416" s="74" t="s">
        <v>1336</v>
      </c>
      <c r="K416" s="80">
        <v>58640</v>
      </c>
      <c r="L416" s="80">
        <v>0</v>
      </c>
      <c r="M416" s="74" t="s">
        <v>1289</v>
      </c>
      <c r="N416" s="96" t="s">
        <v>167</v>
      </c>
      <c r="O416" s="74"/>
    </row>
    <row r="417" spans="1:15" x14ac:dyDescent="0.2">
      <c r="A417" s="74" t="s">
        <v>1336</v>
      </c>
      <c r="B417" s="74" t="s">
        <v>2491</v>
      </c>
      <c r="C417" s="74" t="s">
        <v>2492</v>
      </c>
      <c r="D417" s="74" t="s">
        <v>2297</v>
      </c>
      <c r="E417" s="74" t="s">
        <v>2298</v>
      </c>
      <c r="F417" s="74" t="s">
        <v>1286</v>
      </c>
      <c r="G417" s="74">
        <v>2022</v>
      </c>
      <c r="H417" s="74">
        <v>2026</v>
      </c>
      <c r="I417" s="74" t="s">
        <v>2493</v>
      </c>
      <c r="J417" s="74" t="s">
        <v>1336</v>
      </c>
      <c r="K417" s="80">
        <v>48857</v>
      </c>
      <c r="L417" s="80">
        <v>0</v>
      </c>
      <c r="M417" s="74" t="s">
        <v>1289</v>
      </c>
      <c r="N417" s="96" t="s">
        <v>167</v>
      </c>
      <c r="O417" s="74"/>
    </row>
    <row r="418" spans="1:15" x14ac:dyDescent="0.2">
      <c r="A418" s="74" t="s">
        <v>1336</v>
      </c>
      <c r="B418" s="74" t="s">
        <v>2494</v>
      </c>
      <c r="C418" s="74" t="s">
        <v>2495</v>
      </c>
      <c r="D418" s="74" t="s">
        <v>2297</v>
      </c>
      <c r="E418" s="74" t="s">
        <v>2298</v>
      </c>
      <c r="F418" s="74" t="s">
        <v>1286</v>
      </c>
      <c r="G418" s="74">
        <v>2022</v>
      </c>
      <c r="H418" s="74">
        <v>2025</v>
      </c>
      <c r="I418" s="74" t="s">
        <v>2496</v>
      </c>
      <c r="J418" s="74" t="s">
        <v>2497</v>
      </c>
      <c r="K418" s="80">
        <v>30337</v>
      </c>
      <c r="L418" s="80">
        <v>0</v>
      </c>
      <c r="M418" s="74" t="s">
        <v>1289</v>
      </c>
      <c r="N418" s="96" t="s">
        <v>167</v>
      </c>
      <c r="O418" s="74"/>
    </row>
    <row r="419" spans="1:15" x14ac:dyDescent="0.2">
      <c r="A419" s="74" t="s">
        <v>1336</v>
      </c>
      <c r="B419" s="74" t="s">
        <v>2510</v>
      </c>
      <c r="C419" s="74" t="s">
        <v>2511</v>
      </c>
      <c r="D419" s="74" t="s">
        <v>2297</v>
      </c>
      <c r="E419" s="74" t="s">
        <v>2298</v>
      </c>
      <c r="F419" s="74" t="s">
        <v>1286</v>
      </c>
      <c r="G419" s="74">
        <v>2022</v>
      </c>
      <c r="H419" s="74">
        <v>2026</v>
      </c>
      <c r="I419" s="74" t="s">
        <v>2512</v>
      </c>
      <c r="J419" s="74" t="s">
        <v>2513</v>
      </c>
      <c r="K419" s="80">
        <v>29205</v>
      </c>
      <c r="L419" s="80">
        <v>0</v>
      </c>
      <c r="M419" s="74" t="s">
        <v>1289</v>
      </c>
      <c r="N419" s="96" t="s">
        <v>167</v>
      </c>
      <c r="O419" s="74"/>
    </row>
    <row r="420" spans="1:15" x14ac:dyDescent="0.2">
      <c r="A420" s="74" t="s">
        <v>1336</v>
      </c>
      <c r="B420" s="74" t="s">
        <v>2528</v>
      </c>
      <c r="C420" s="74" t="s">
        <v>2529</v>
      </c>
      <c r="D420" s="74" t="s">
        <v>2297</v>
      </c>
      <c r="E420" s="74" t="s">
        <v>2298</v>
      </c>
      <c r="F420" s="74" t="s">
        <v>1286</v>
      </c>
      <c r="G420" s="74">
        <v>2022</v>
      </c>
      <c r="H420" s="74">
        <v>2026</v>
      </c>
      <c r="I420" s="74" t="s">
        <v>2530</v>
      </c>
      <c r="J420" s="74" t="s">
        <v>2531</v>
      </c>
      <c r="K420" s="80">
        <v>34123</v>
      </c>
      <c r="L420" s="80">
        <v>0</v>
      </c>
      <c r="M420" s="74" t="s">
        <v>1315</v>
      </c>
      <c r="N420" s="96" t="s">
        <v>167</v>
      </c>
      <c r="O420" s="74"/>
    </row>
    <row r="421" spans="1:15" x14ac:dyDescent="0.2">
      <c r="A421" s="74" t="s">
        <v>1336</v>
      </c>
      <c r="B421" s="74" t="s">
        <v>2627</v>
      </c>
      <c r="C421" s="74" t="s">
        <v>2628</v>
      </c>
      <c r="D421" s="74" t="s">
        <v>2297</v>
      </c>
      <c r="E421" s="74" t="s">
        <v>2298</v>
      </c>
      <c r="F421" s="74" t="s">
        <v>1286</v>
      </c>
      <c r="G421" s="74">
        <v>2022</v>
      </c>
      <c r="H421" s="74">
        <v>2025</v>
      </c>
      <c r="I421" s="74" t="s">
        <v>2629</v>
      </c>
      <c r="J421" s="74" t="s">
        <v>1336</v>
      </c>
      <c r="K421" s="80">
        <v>48710</v>
      </c>
      <c r="L421" s="80">
        <v>0</v>
      </c>
      <c r="M421" s="74" t="s">
        <v>1289</v>
      </c>
      <c r="N421" s="96" t="s">
        <v>167</v>
      </c>
      <c r="O421" s="74"/>
    </row>
    <row r="422" spans="1:15" x14ac:dyDescent="0.2">
      <c r="A422" s="74" t="s">
        <v>1336</v>
      </c>
      <c r="B422" s="74" t="s">
        <v>2633</v>
      </c>
      <c r="C422" s="74" t="s">
        <v>2634</v>
      </c>
      <c r="D422" s="74" t="s">
        <v>2297</v>
      </c>
      <c r="E422" s="74" t="s">
        <v>2298</v>
      </c>
      <c r="F422" s="74" t="s">
        <v>1286</v>
      </c>
      <c r="G422" s="74">
        <v>2022</v>
      </c>
      <c r="H422" s="74">
        <v>2026</v>
      </c>
      <c r="I422" s="74" t="s">
        <v>2635</v>
      </c>
      <c r="J422" s="74" t="s">
        <v>1336</v>
      </c>
      <c r="K422" s="80">
        <v>53060</v>
      </c>
      <c r="L422" s="80">
        <v>0</v>
      </c>
      <c r="M422" s="74" t="s">
        <v>1289</v>
      </c>
      <c r="N422" s="96" t="s">
        <v>167</v>
      </c>
      <c r="O422" s="74"/>
    </row>
    <row r="423" spans="1:15" x14ac:dyDescent="0.2">
      <c r="A423" s="74" t="s">
        <v>1336</v>
      </c>
      <c r="B423" s="74" t="s">
        <v>2653</v>
      </c>
      <c r="C423" s="74" t="s">
        <v>2654</v>
      </c>
      <c r="D423" s="74" t="s">
        <v>2642</v>
      </c>
      <c r="E423" s="74" t="s">
        <v>2643</v>
      </c>
      <c r="F423" s="74" t="s">
        <v>1286</v>
      </c>
      <c r="G423" s="74">
        <v>2023</v>
      </c>
      <c r="H423" s="74">
        <v>2027</v>
      </c>
      <c r="I423" s="74" t="s">
        <v>2655</v>
      </c>
      <c r="J423" s="74" t="s">
        <v>2656</v>
      </c>
      <c r="K423" s="80">
        <v>34284</v>
      </c>
      <c r="L423" s="80">
        <v>0</v>
      </c>
      <c r="M423" s="74" t="s">
        <v>1289</v>
      </c>
      <c r="N423" s="96" t="s">
        <v>167</v>
      </c>
      <c r="O423" s="74"/>
    </row>
    <row r="424" spans="1:15" x14ac:dyDescent="0.2">
      <c r="A424" s="74" t="s">
        <v>1336</v>
      </c>
      <c r="B424" s="74" t="s">
        <v>2704</v>
      </c>
      <c r="C424" s="74" t="s">
        <v>2705</v>
      </c>
      <c r="D424" s="74" t="s">
        <v>2642</v>
      </c>
      <c r="E424" s="74" t="s">
        <v>2643</v>
      </c>
      <c r="F424" s="74" t="s">
        <v>1286</v>
      </c>
      <c r="G424" s="74">
        <v>2023</v>
      </c>
      <c r="H424" s="74">
        <v>2026</v>
      </c>
      <c r="I424" s="74" t="s">
        <v>2706</v>
      </c>
      <c r="J424" s="74" t="s">
        <v>2707</v>
      </c>
      <c r="K424" s="80">
        <v>20768</v>
      </c>
      <c r="L424" s="80">
        <v>0</v>
      </c>
      <c r="M424" s="74" t="s">
        <v>1289</v>
      </c>
      <c r="N424" s="96" t="s">
        <v>167</v>
      </c>
      <c r="O424" s="74"/>
    </row>
    <row r="425" spans="1:15" x14ac:dyDescent="0.2">
      <c r="A425" s="74" t="s">
        <v>1336</v>
      </c>
      <c r="B425" s="74" t="s">
        <v>2733</v>
      </c>
      <c r="C425" s="74" t="s">
        <v>2734</v>
      </c>
      <c r="D425" s="74" t="s">
        <v>2642</v>
      </c>
      <c r="E425" s="74" t="s">
        <v>2643</v>
      </c>
      <c r="F425" s="74" t="s">
        <v>1286</v>
      </c>
      <c r="G425" s="74">
        <v>2023</v>
      </c>
      <c r="H425" s="74">
        <v>2027</v>
      </c>
      <c r="I425" s="74" t="s">
        <v>2735</v>
      </c>
      <c r="J425" s="74" t="s">
        <v>1336</v>
      </c>
      <c r="K425" s="80">
        <v>37492</v>
      </c>
      <c r="L425" s="80">
        <v>0</v>
      </c>
      <c r="M425" s="74" t="s">
        <v>1315</v>
      </c>
      <c r="N425" s="96" t="s">
        <v>167</v>
      </c>
      <c r="O425" s="74"/>
    </row>
    <row r="426" spans="1:15" x14ac:dyDescent="0.2">
      <c r="A426" s="74" t="s">
        <v>1336</v>
      </c>
      <c r="B426" s="74" t="s">
        <v>2741</v>
      </c>
      <c r="C426" s="74" t="s">
        <v>2742</v>
      </c>
      <c r="D426" s="74" t="s">
        <v>2642</v>
      </c>
      <c r="E426" s="74" t="s">
        <v>2643</v>
      </c>
      <c r="F426" s="74" t="s">
        <v>1286</v>
      </c>
      <c r="G426" s="74">
        <v>2023</v>
      </c>
      <c r="H426" s="74">
        <v>2027</v>
      </c>
      <c r="I426" s="74" t="s">
        <v>1348</v>
      </c>
      <c r="J426" s="74" t="s">
        <v>2513</v>
      </c>
      <c r="K426" s="80">
        <v>13500</v>
      </c>
      <c r="L426" s="80">
        <v>0</v>
      </c>
      <c r="M426" s="74" t="s">
        <v>1289</v>
      </c>
      <c r="N426" s="96" t="s">
        <v>167</v>
      </c>
      <c r="O426" s="74"/>
    </row>
    <row r="427" spans="1:15" x14ac:dyDescent="0.2">
      <c r="A427" s="74" t="s">
        <v>1336</v>
      </c>
      <c r="B427" s="74" t="s">
        <v>2751</v>
      </c>
      <c r="C427" s="74" t="s">
        <v>2752</v>
      </c>
      <c r="D427" s="74" t="s">
        <v>2642</v>
      </c>
      <c r="E427" s="74" t="s">
        <v>2643</v>
      </c>
      <c r="F427" s="74" t="s">
        <v>1286</v>
      </c>
      <c r="G427" s="74">
        <v>2023</v>
      </c>
      <c r="H427" s="74">
        <v>2027</v>
      </c>
      <c r="I427" s="74" t="s">
        <v>2753</v>
      </c>
      <c r="J427" s="74" t="s">
        <v>2754</v>
      </c>
      <c r="K427" s="80">
        <v>9102</v>
      </c>
      <c r="L427" s="80">
        <v>0</v>
      </c>
      <c r="M427" s="74" t="s">
        <v>1315</v>
      </c>
      <c r="N427" s="96" t="s">
        <v>167</v>
      </c>
      <c r="O427" s="74"/>
    </row>
    <row r="428" spans="1:15" x14ac:dyDescent="0.2">
      <c r="A428" s="74" t="s">
        <v>1336</v>
      </c>
      <c r="B428" s="74" t="s">
        <v>2755</v>
      </c>
      <c r="C428" s="74" t="s">
        <v>2756</v>
      </c>
      <c r="D428" s="74" t="s">
        <v>2642</v>
      </c>
      <c r="E428" s="74" t="s">
        <v>2643</v>
      </c>
      <c r="F428" s="74" t="s">
        <v>1286</v>
      </c>
      <c r="G428" s="74">
        <v>2023</v>
      </c>
      <c r="H428" s="74">
        <v>2027</v>
      </c>
      <c r="I428" s="74" t="s">
        <v>1442</v>
      </c>
      <c r="J428" s="74" t="s">
        <v>1336</v>
      </c>
      <c r="K428" s="80">
        <v>14011</v>
      </c>
      <c r="L428" s="80">
        <v>0</v>
      </c>
      <c r="M428" s="74" t="s">
        <v>1289</v>
      </c>
      <c r="N428" s="96" t="s">
        <v>167</v>
      </c>
      <c r="O428" s="74"/>
    </row>
    <row r="429" spans="1:15" x14ac:dyDescent="0.2">
      <c r="A429" s="74" t="s">
        <v>1336</v>
      </c>
      <c r="B429" s="74" t="s">
        <v>2815</v>
      </c>
      <c r="C429" s="74" t="s">
        <v>2816</v>
      </c>
      <c r="D429" s="74" t="s">
        <v>2642</v>
      </c>
      <c r="E429" s="74" t="s">
        <v>2643</v>
      </c>
      <c r="F429" s="74" t="s">
        <v>1286</v>
      </c>
      <c r="G429" s="74">
        <v>2023</v>
      </c>
      <c r="H429" s="74">
        <v>2027</v>
      </c>
      <c r="I429" s="74" t="s">
        <v>2817</v>
      </c>
      <c r="J429" s="74" t="s">
        <v>2818</v>
      </c>
      <c r="K429" s="80">
        <v>4008</v>
      </c>
      <c r="L429" s="80">
        <v>0</v>
      </c>
      <c r="M429" s="74" t="s">
        <v>1289</v>
      </c>
      <c r="N429" s="96" t="s">
        <v>167</v>
      </c>
      <c r="O429" s="74"/>
    </row>
    <row r="430" spans="1:15" x14ac:dyDescent="0.2">
      <c r="A430" s="74" t="s">
        <v>1336</v>
      </c>
      <c r="B430" s="74" t="s">
        <v>2898</v>
      </c>
      <c r="C430" s="74" t="s">
        <v>2899</v>
      </c>
      <c r="D430" s="74" t="s">
        <v>2642</v>
      </c>
      <c r="E430" s="74" t="s">
        <v>2643</v>
      </c>
      <c r="F430" s="74" t="s">
        <v>1286</v>
      </c>
      <c r="G430" s="74">
        <v>2023</v>
      </c>
      <c r="H430" s="74">
        <v>2027</v>
      </c>
      <c r="I430" s="74" t="s">
        <v>2900</v>
      </c>
      <c r="J430" s="74" t="s">
        <v>2901</v>
      </c>
      <c r="K430" s="80">
        <v>5238</v>
      </c>
      <c r="L430" s="80">
        <v>0</v>
      </c>
      <c r="M430" s="74" t="s">
        <v>1289</v>
      </c>
      <c r="N430" s="96" t="s">
        <v>167</v>
      </c>
      <c r="O430" s="74"/>
    </row>
    <row r="431" spans="1:15" x14ac:dyDescent="0.2">
      <c r="A431" s="74" t="s">
        <v>1336</v>
      </c>
      <c r="B431" s="74" t="s">
        <v>3057</v>
      </c>
      <c r="C431" s="74" t="s">
        <v>3058</v>
      </c>
      <c r="D431" s="74" t="s">
        <v>3054</v>
      </c>
      <c r="E431" s="74" t="s">
        <v>3055</v>
      </c>
      <c r="F431" s="74" t="s">
        <v>1286</v>
      </c>
      <c r="G431" s="74">
        <v>2022</v>
      </c>
      <c r="H431" s="74">
        <v>2025</v>
      </c>
      <c r="I431" s="74" t="s">
        <v>3059</v>
      </c>
      <c r="J431" s="74" t="s">
        <v>1336</v>
      </c>
      <c r="K431" s="80">
        <v>34800</v>
      </c>
      <c r="L431" s="80">
        <v>0</v>
      </c>
      <c r="M431" s="74" t="s">
        <v>1289</v>
      </c>
      <c r="N431" s="96" t="s">
        <v>167</v>
      </c>
      <c r="O431" s="74"/>
    </row>
    <row r="432" spans="1:15" x14ac:dyDescent="0.2">
      <c r="A432" s="74" t="s">
        <v>2774</v>
      </c>
      <c r="B432" s="74" t="s">
        <v>2770</v>
      </c>
      <c r="C432" s="74" t="s">
        <v>2771</v>
      </c>
      <c r="D432" s="74" t="s">
        <v>2642</v>
      </c>
      <c r="E432" s="74" t="s">
        <v>2643</v>
      </c>
      <c r="F432" s="74" t="s">
        <v>1286</v>
      </c>
      <c r="G432" s="74">
        <v>2023</v>
      </c>
      <c r="H432" s="74">
        <v>2027</v>
      </c>
      <c r="I432" s="74" t="s">
        <v>2772</v>
      </c>
      <c r="J432" s="74" t="s">
        <v>2773</v>
      </c>
      <c r="K432" s="80">
        <v>2852</v>
      </c>
      <c r="L432" s="80">
        <v>0</v>
      </c>
      <c r="M432" s="74" t="s">
        <v>1289</v>
      </c>
      <c r="N432" s="96" t="s">
        <v>167</v>
      </c>
      <c r="O432" s="74"/>
    </row>
    <row r="433" spans="1:15" x14ac:dyDescent="0.2">
      <c r="A433" s="74" t="s">
        <v>2505</v>
      </c>
      <c r="B433" s="74" t="s">
        <v>2506</v>
      </c>
      <c r="C433" s="74" t="s">
        <v>2507</v>
      </c>
      <c r="D433" s="74" t="s">
        <v>2297</v>
      </c>
      <c r="E433" s="74" t="s">
        <v>2298</v>
      </c>
      <c r="F433" s="74" t="s">
        <v>1286</v>
      </c>
      <c r="G433" s="74">
        <v>2022</v>
      </c>
      <c r="H433" s="74">
        <v>2026</v>
      </c>
      <c r="I433" s="74" t="s">
        <v>2508</v>
      </c>
      <c r="J433" s="74" t="s">
        <v>2509</v>
      </c>
      <c r="K433" s="80">
        <v>36175</v>
      </c>
      <c r="L433" s="80">
        <v>0</v>
      </c>
      <c r="M433" s="74" t="s">
        <v>1289</v>
      </c>
      <c r="N433" s="96" t="s">
        <v>167</v>
      </c>
      <c r="O433" s="74"/>
    </row>
    <row r="434" spans="1:15" x14ac:dyDescent="0.2">
      <c r="A434" s="74" t="s">
        <v>1548</v>
      </c>
      <c r="B434" s="74" t="s">
        <v>1549</v>
      </c>
      <c r="C434" s="74" t="s">
        <v>1550</v>
      </c>
      <c r="D434" s="74" t="s">
        <v>1284</v>
      </c>
      <c r="E434" s="74" t="s">
        <v>1285</v>
      </c>
      <c r="F434" s="74" t="s">
        <v>1286</v>
      </c>
      <c r="G434" s="74">
        <v>2019</v>
      </c>
      <c r="H434" s="74">
        <v>2023</v>
      </c>
      <c r="I434" s="74" t="s">
        <v>1551</v>
      </c>
      <c r="J434" s="74" t="s">
        <v>1548</v>
      </c>
      <c r="K434" s="80">
        <v>20493</v>
      </c>
      <c r="L434" s="80">
        <v>0</v>
      </c>
      <c r="M434" s="74" t="s">
        <v>1315</v>
      </c>
      <c r="N434" s="96" t="s">
        <v>167</v>
      </c>
      <c r="O434" s="74"/>
    </row>
    <row r="435" spans="1:15" x14ac:dyDescent="0.2">
      <c r="A435" s="74" t="s">
        <v>1393</v>
      </c>
      <c r="B435" s="74" t="s">
        <v>1389</v>
      </c>
      <c r="C435" s="74" t="s">
        <v>1390</v>
      </c>
      <c r="D435" s="74" t="s">
        <v>1284</v>
      </c>
      <c r="E435" s="74" t="s">
        <v>1285</v>
      </c>
      <c r="F435" s="74" t="s">
        <v>1286</v>
      </c>
      <c r="G435" s="74">
        <v>2019</v>
      </c>
      <c r="H435" s="74">
        <v>2023</v>
      </c>
      <c r="I435" s="74" t="s">
        <v>1391</v>
      </c>
      <c r="J435" s="74" t="s">
        <v>1392</v>
      </c>
      <c r="K435" s="80">
        <v>2038</v>
      </c>
      <c r="L435" s="80">
        <v>0</v>
      </c>
      <c r="M435" s="74" t="s">
        <v>1315</v>
      </c>
      <c r="N435" s="96" t="s">
        <v>167</v>
      </c>
      <c r="O435" s="74"/>
    </row>
    <row r="436" spans="1:15" x14ac:dyDescent="0.2">
      <c r="A436" s="74" t="s">
        <v>1393</v>
      </c>
      <c r="B436" s="74" t="s">
        <v>1616</v>
      </c>
      <c r="C436" s="74" t="s">
        <v>1617</v>
      </c>
      <c r="D436" s="74" t="s">
        <v>1569</v>
      </c>
      <c r="E436" s="74" t="s">
        <v>1570</v>
      </c>
      <c r="F436" s="74" t="s">
        <v>1286</v>
      </c>
      <c r="G436" s="74">
        <v>2020</v>
      </c>
      <c r="H436" s="74">
        <v>2024</v>
      </c>
      <c r="I436" s="74" t="s">
        <v>1618</v>
      </c>
      <c r="J436" s="74" t="s">
        <v>1619</v>
      </c>
      <c r="K436" s="80">
        <v>7375</v>
      </c>
      <c r="L436" s="80">
        <v>0</v>
      </c>
      <c r="M436" s="74" t="s">
        <v>1289</v>
      </c>
      <c r="N436" s="96" t="s">
        <v>167</v>
      </c>
      <c r="O436" s="74"/>
    </row>
    <row r="437" spans="1:15" x14ac:dyDescent="0.2">
      <c r="A437" s="74" t="s">
        <v>1393</v>
      </c>
      <c r="B437" s="74" t="s">
        <v>2278</v>
      </c>
      <c r="C437" s="74" t="s">
        <v>2279</v>
      </c>
      <c r="D437" s="74" t="s">
        <v>1908</v>
      </c>
      <c r="E437" s="74" t="s">
        <v>1909</v>
      </c>
      <c r="F437" s="74" t="s">
        <v>1286</v>
      </c>
      <c r="G437" s="74">
        <v>2021</v>
      </c>
      <c r="H437" s="74">
        <v>2025</v>
      </c>
      <c r="I437" s="74" t="s">
        <v>2280</v>
      </c>
      <c r="J437" s="74" t="s">
        <v>1393</v>
      </c>
      <c r="K437" s="80">
        <v>62311</v>
      </c>
      <c r="L437" s="80">
        <v>0</v>
      </c>
      <c r="M437" s="74" t="s">
        <v>1289</v>
      </c>
      <c r="N437" s="96" t="s">
        <v>167</v>
      </c>
      <c r="O437" s="74"/>
    </row>
    <row r="438" spans="1:15" x14ac:dyDescent="0.2">
      <c r="A438" s="74" t="s">
        <v>1416</v>
      </c>
      <c r="B438" s="74" t="s">
        <v>1411</v>
      </c>
      <c r="C438" s="74" t="s">
        <v>1412</v>
      </c>
      <c r="D438" s="74" t="s">
        <v>1284</v>
      </c>
      <c r="E438" s="74" t="s">
        <v>1285</v>
      </c>
      <c r="F438" s="74" t="s">
        <v>1286</v>
      </c>
      <c r="G438" s="74">
        <v>2019</v>
      </c>
      <c r="H438" s="74">
        <v>2023</v>
      </c>
      <c r="I438" s="74" t="s">
        <v>1413</v>
      </c>
      <c r="J438" s="74" t="s">
        <v>1414</v>
      </c>
      <c r="K438" s="80">
        <v>7500</v>
      </c>
      <c r="L438" s="80">
        <v>0</v>
      </c>
      <c r="M438" s="74" t="s">
        <v>1289</v>
      </c>
      <c r="N438" s="96" t="s">
        <v>167</v>
      </c>
      <c r="O438" s="74"/>
    </row>
    <row r="439" spans="1:15" x14ac:dyDescent="0.2">
      <c r="A439" s="74" t="s">
        <v>1416</v>
      </c>
      <c r="B439" s="74" t="s">
        <v>1767</v>
      </c>
      <c r="C439" s="74" t="s">
        <v>1768</v>
      </c>
      <c r="D439" s="74" t="s">
        <v>1569</v>
      </c>
      <c r="E439" s="74" t="s">
        <v>1570</v>
      </c>
      <c r="F439" s="74" t="s">
        <v>1286</v>
      </c>
      <c r="G439" s="74">
        <v>2020</v>
      </c>
      <c r="H439" s="74">
        <v>2024</v>
      </c>
      <c r="I439" s="74" t="s">
        <v>1769</v>
      </c>
      <c r="J439" s="74" t="s">
        <v>1770</v>
      </c>
      <c r="K439" s="80">
        <v>11560</v>
      </c>
      <c r="L439" s="80">
        <v>0</v>
      </c>
      <c r="M439" s="74" t="s">
        <v>1289</v>
      </c>
      <c r="N439" s="96" t="s">
        <v>167</v>
      </c>
      <c r="O439" s="74"/>
    </row>
    <row r="440" spans="1:15" x14ac:dyDescent="0.2">
      <c r="A440" s="74" t="s">
        <v>1416</v>
      </c>
      <c r="B440" s="74" t="s">
        <v>2155</v>
      </c>
      <c r="C440" s="74" t="s">
        <v>2156</v>
      </c>
      <c r="D440" s="74" t="s">
        <v>1908</v>
      </c>
      <c r="E440" s="74" t="s">
        <v>1909</v>
      </c>
      <c r="F440" s="74" t="s">
        <v>1286</v>
      </c>
      <c r="G440" s="74">
        <v>2021</v>
      </c>
      <c r="H440" s="74">
        <v>2025</v>
      </c>
      <c r="I440" s="74" t="s">
        <v>2157</v>
      </c>
      <c r="J440" s="74" t="s">
        <v>2158</v>
      </c>
      <c r="K440" s="80">
        <v>4923</v>
      </c>
      <c r="L440" s="80">
        <v>0</v>
      </c>
      <c r="M440" s="74" t="s">
        <v>1289</v>
      </c>
      <c r="N440" s="96" t="s">
        <v>167</v>
      </c>
      <c r="O440" s="74"/>
    </row>
    <row r="441" spans="1:15" x14ac:dyDescent="0.2">
      <c r="A441" s="74" t="s">
        <v>1416</v>
      </c>
      <c r="B441" s="74" t="s">
        <v>2204</v>
      </c>
      <c r="C441" s="74" t="s">
        <v>2205</v>
      </c>
      <c r="D441" s="74" t="s">
        <v>1908</v>
      </c>
      <c r="E441" s="74" t="s">
        <v>1909</v>
      </c>
      <c r="F441" s="74" t="s">
        <v>1286</v>
      </c>
      <c r="G441" s="74">
        <v>2021</v>
      </c>
      <c r="H441" s="74">
        <v>2025</v>
      </c>
      <c r="I441" s="74" t="s">
        <v>2206</v>
      </c>
      <c r="J441" s="74" t="s">
        <v>2207</v>
      </c>
      <c r="K441" s="80">
        <v>26224</v>
      </c>
      <c r="L441" s="80">
        <v>0</v>
      </c>
      <c r="M441" s="74" t="s">
        <v>1315</v>
      </c>
      <c r="N441" s="96" t="s">
        <v>167</v>
      </c>
      <c r="O441" s="74"/>
    </row>
    <row r="442" spans="1:15" x14ac:dyDescent="0.2">
      <c r="A442" s="74" t="s">
        <v>1416</v>
      </c>
      <c r="B442" s="74" t="s">
        <v>2696</v>
      </c>
      <c r="C442" s="74" t="s">
        <v>2697</v>
      </c>
      <c r="D442" s="74" t="s">
        <v>2642</v>
      </c>
      <c r="E442" s="74" t="s">
        <v>2643</v>
      </c>
      <c r="F442" s="74" t="s">
        <v>1286</v>
      </c>
      <c r="G442" s="74">
        <v>2023</v>
      </c>
      <c r="H442" s="74">
        <v>2027</v>
      </c>
      <c r="I442" s="74" t="s">
        <v>2698</v>
      </c>
      <c r="J442" s="74" t="s">
        <v>2699</v>
      </c>
      <c r="K442" s="80">
        <v>5260</v>
      </c>
      <c r="L442" s="80">
        <v>0</v>
      </c>
      <c r="M442" s="74" t="s">
        <v>1289</v>
      </c>
      <c r="N442" s="96" t="s">
        <v>167</v>
      </c>
      <c r="O442" s="74"/>
    </row>
    <row r="443" spans="1:15" x14ac:dyDescent="0.2">
      <c r="A443" s="74" t="s">
        <v>1416</v>
      </c>
      <c r="B443" s="74" t="s">
        <v>2770</v>
      </c>
      <c r="C443" s="74" t="s">
        <v>2771</v>
      </c>
      <c r="D443" s="74" t="s">
        <v>2642</v>
      </c>
      <c r="E443" s="74" t="s">
        <v>2643</v>
      </c>
      <c r="F443" s="74" t="s">
        <v>1286</v>
      </c>
      <c r="G443" s="74">
        <v>2023</v>
      </c>
      <c r="H443" s="74">
        <v>2027</v>
      </c>
      <c r="I443" s="74" t="s">
        <v>2772</v>
      </c>
      <c r="J443" s="74" t="s">
        <v>2773</v>
      </c>
      <c r="K443" s="80">
        <v>16364</v>
      </c>
      <c r="L443" s="80">
        <v>0</v>
      </c>
      <c r="M443" s="74" t="s">
        <v>1289</v>
      </c>
      <c r="N443" s="96" t="s">
        <v>167</v>
      </c>
      <c r="O443" s="74"/>
    </row>
    <row r="444" spans="1:15" x14ac:dyDescent="0.2">
      <c r="A444" s="74" t="s">
        <v>1297</v>
      </c>
      <c r="B444" s="74" t="s">
        <v>1293</v>
      </c>
      <c r="C444" s="74" t="s">
        <v>1294</v>
      </c>
      <c r="D444" s="74" t="s">
        <v>1284</v>
      </c>
      <c r="E444" s="74" t="s">
        <v>1285</v>
      </c>
      <c r="F444" s="74" t="s">
        <v>1286</v>
      </c>
      <c r="G444" s="74">
        <v>2019</v>
      </c>
      <c r="H444" s="74">
        <v>2023</v>
      </c>
      <c r="I444" s="74" t="s">
        <v>1295</v>
      </c>
      <c r="J444" s="74" t="s">
        <v>1296</v>
      </c>
      <c r="K444" s="80">
        <v>2227</v>
      </c>
      <c r="L444" s="80">
        <v>0</v>
      </c>
      <c r="M444" s="74" t="s">
        <v>1289</v>
      </c>
      <c r="N444" s="96" t="s">
        <v>167</v>
      </c>
      <c r="O444" s="74"/>
    </row>
    <row r="445" spans="1:15" x14ac:dyDescent="0.2">
      <c r="A445" s="74" t="s">
        <v>1824</v>
      </c>
      <c r="B445" s="74" t="s">
        <v>1825</v>
      </c>
      <c r="C445" s="74" t="s">
        <v>1826</v>
      </c>
      <c r="D445" s="74" t="s">
        <v>1569</v>
      </c>
      <c r="E445" s="74" t="s">
        <v>1570</v>
      </c>
      <c r="F445" s="74" t="s">
        <v>1286</v>
      </c>
      <c r="G445" s="74">
        <v>2020</v>
      </c>
      <c r="H445" s="74">
        <v>2024</v>
      </c>
      <c r="I445" s="74" t="s">
        <v>1827</v>
      </c>
      <c r="J445" s="74" t="s">
        <v>1828</v>
      </c>
      <c r="K445" s="80">
        <v>18951</v>
      </c>
      <c r="L445" s="80">
        <v>0</v>
      </c>
      <c r="M445" s="74" t="s">
        <v>1315</v>
      </c>
      <c r="N445" s="96" t="s">
        <v>167</v>
      </c>
      <c r="O445" s="74"/>
    </row>
    <row r="446" spans="1:15" x14ac:dyDescent="0.2">
      <c r="A446" s="74" t="s">
        <v>1824</v>
      </c>
      <c r="B446" s="74" t="s">
        <v>2155</v>
      </c>
      <c r="C446" s="74" t="s">
        <v>2156</v>
      </c>
      <c r="D446" s="74" t="s">
        <v>1908</v>
      </c>
      <c r="E446" s="74" t="s">
        <v>1909</v>
      </c>
      <c r="F446" s="74" t="s">
        <v>1286</v>
      </c>
      <c r="G446" s="74">
        <v>2021</v>
      </c>
      <c r="H446" s="74">
        <v>2025</v>
      </c>
      <c r="I446" s="74" t="s">
        <v>2157</v>
      </c>
      <c r="J446" s="74" t="s">
        <v>2158</v>
      </c>
      <c r="K446" s="80">
        <v>24506</v>
      </c>
      <c r="L446" s="80">
        <v>0</v>
      </c>
      <c r="M446" s="74" t="s">
        <v>1289</v>
      </c>
      <c r="N446" s="96" t="s">
        <v>167</v>
      </c>
      <c r="O446" s="74"/>
    </row>
    <row r="447" spans="1:15" x14ac:dyDescent="0.2">
      <c r="A447" s="74" t="s">
        <v>1306</v>
      </c>
      <c r="B447" s="74" t="s">
        <v>1307</v>
      </c>
      <c r="C447" s="74" t="s">
        <v>1308</v>
      </c>
      <c r="D447" s="74" t="s">
        <v>1284</v>
      </c>
      <c r="E447" s="74" t="s">
        <v>1285</v>
      </c>
      <c r="F447" s="74" t="s">
        <v>1286</v>
      </c>
      <c r="G447" s="74">
        <v>2019</v>
      </c>
      <c r="H447" s="74">
        <v>2023</v>
      </c>
      <c r="I447" s="74" t="s">
        <v>1309</v>
      </c>
      <c r="J447" s="74" t="s">
        <v>1310</v>
      </c>
      <c r="K447" s="80">
        <v>7070</v>
      </c>
      <c r="L447" s="80">
        <v>0</v>
      </c>
      <c r="M447" s="74" t="s">
        <v>1289</v>
      </c>
      <c r="N447" s="96" t="s">
        <v>167</v>
      </c>
      <c r="O447" s="74"/>
    </row>
    <row r="448" spans="1:15" x14ac:dyDescent="0.2">
      <c r="A448" s="74" t="s">
        <v>1306</v>
      </c>
      <c r="B448" s="74" t="s">
        <v>1633</v>
      </c>
      <c r="C448" s="74" t="s">
        <v>1634</v>
      </c>
      <c r="D448" s="74" t="s">
        <v>1569</v>
      </c>
      <c r="E448" s="74" t="s">
        <v>1570</v>
      </c>
      <c r="F448" s="74" t="s">
        <v>1286</v>
      </c>
      <c r="G448" s="74">
        <v>2020</v>
      </c>
      <c r="H448" s="74">
        <v>2023</v>
      </c>
      <c r="I448" s="74" t="s">
        <v>1635</v>
      </c>
      <c r="J448" s="74" t="s">
        <v>1636</v>
      </c>
      <c r="K448" s="80">
        <v>7293</v>
      </c>
      <c r="L448" s="80">
        <v>0</v>
      </c>
      <c r="M448" s="74" t="s">
        <v>1289</v>
      </c>
      <c r="N448" s="96" t="s">
        <v>167</v>
      </c>
      <c r="O448" s="74"/>
    </row>
    <row r="449" spans="1:15" x14ac:dyDescent="0.2">
      <c r="A449" s="74" t="s">
        <v>1306</v>
      </c>
      <c r="B449" s="74" t="s">
        <v>1994</v>
      </c>
      <c r="C449" s="74" t="s">
        <v>1995</v>
      </c>
      <c r="D449" s="74" t="s">
        <v>1908</v>
      </c>
      <c r="E449" s="74" t="s">
        <v>1909</v>
      </c>
      <c r="F449" s="74" t="s">
        <v>1286</v>
      </c>
      <c r="G449" s="74">
        <v>2021</v>
      </c>
      <c r="H449" s="74">
        <v>2025</v>
      </c>
      <c r="I449" s="74" t="s">
        <v>1996</v>
      </c>
      <c r="J449" s="74" t="s">
        <v>1997</v>
      </c>
      <c r="K449" s="80">
        <v>23864</v>
      </c>
      <c r="L449" s="80">
        <v>0</v>
      </c>
      <c r="M449" s="74" t="s">
        <v>1315</v>
      </c>
      <c r="N449" s="96" t="s">
        <v>167</v>
      </c>
      <c r="O449" s="74"/>
    </row>
    <row r="450" spans="1:15" x14ac:dyDescent="0.2">
      <c r="A450" s="74" t="s">
        <v>1306</v>
      </c>
      <c r="B450" s="74" t="s">
        <v>2159</v>
      </c>
      <c r="C450" s="74" t="s">
        <v>2160</v>
      </c>
      <c r="D450" s="74" t="s">
        <v>1908</v>
      </c>
      <c r="E450" s="74" t="s">
        <v>1909</v>
      </c>
      <c r="F450" s="74" t="s">
        <v>1286</v>
      </c>
      <c r="G450" s="74">
        <v>2021</v>
      </c>
      <c r="H450" s="74">
        <v>2024</v>
      </c>
      <c r="I450" s="74" t="s">
        <v>2161</v>
      </c>
      <c r="J450" s="74" t="s">
        <v>2162</v>
      </c>
      <c r="K450" s="80">
        <v>9378</v>
      </c>
      <c r="L450" s="80">
        <v>0</v>
      </c>
      <c r="M450" s="74" t="s">
        <v>1289</v>
      </c>
      <c r="N450" s="96" t="s">
        <v>167</v>
      </c>
      <c r="O450" s="74"/>
    </row>
    <row r="451" spans="1:15" x14ac:dyDescent="0.2">
      <c r="A451" s="74" t="s">
        <v>1306</v>
      </c>
      <c r="B451" s="74" t="s">
        <v>2554</v>
      </c>
      <c r="C451" s="74" t="s">
        <v>2555</v>
      </c>
      <c r="D451" s="74" t="s">
        <v>2297</v>
      </c>
      <c r="E451" s="74" t="s">
        <v>2298</v>
      </c>
      <c r="F451" s="74" t="s">
        <v>1286</v>
      </c>
      <c r="G451" s="74">
        <v>2022</v>
      </c>
      <c r="H451" s="74">
        <v>2025</v>
      </c>
      <c r="I451" s="74" t="s">
        <v>2556</v>
      </c>
      <c r="J451" s="74" t="s">
        <v>2557</v>
      </c>
      <c r="K451" s="80">
        <v>31800</v>
      </c>
      <c r="L451" s="80">
        <v>0</v>
      </c>
      <c r="M451" s="74" t="s">
        <v>1315</v>
      </c>
      <c r="N451" s="96" t="s">
        <v>167</v>
      </c>
      <c r="O451" s="74"/>
    </row>
    <row r="452" spans="1:15" x14ac:dyDescent="0.2">
      <c r="A452" s="74" t="s">
        <v>1306</v>
      </c>
      <c r="B452" s="74" t="s">
        <v>2700</v>
      </c>
      <c r="C452" s="74" t="s">
        <v>2701</v>
      </c>
      <c r="D452" s="74" t="s">
        <v>2642</v>
      </c>
      <c r="E452" s="74" t="s">
        <v>2643</v>
      </c>
      <c r="F452" s="74" t="s">
        <v>1286</v>
      </c>
      <c r="G452" s="74">
        <v>2023</v>
      </c>
      <c r="H452" s="74">
        <v>2026</v>
      </c>
      <c r="I452" s="74" t="s">
        <v>2702</v>
      </c>
      <c r="J452" s="74" t="s">
        <v>2703</v>
      </c>
      <c r="K452" s="80">
        <v>19786</v>
      </c>
      <c r="L452" s="80">
        <v>0</v>
      </c>
      <c r="M452" s="74" t="s">
        <v>1289</v>
      </c>
      <c r="N452" s="96" t="s">
        <v>167</v>
      </c>
      <c r="O452" s="74"/>
    </row>
    <row r="453" spans="1:15" x14ac:dyDescent="0.2">
      <c r="A453" s="74" t="s">
        <v>1919</v>
      </c>
      <c r="B453" s="74" t="s">
        <v>1920</v>
      </c>
      <c r="C453" s="74" t="s">
        <v>1921</v>
      </c>
      <c r="D453" s="74" t="s">
        <v>1908</v>
      </c>
      <c r="E453" s="74" t="s">
        <v>1909</v>
      </c>
      <c r="F453" s="74" t="s">
        <v>1286</v>
      </c>
      <c r="G453" s="74">
        <v>2021</v>
      </c>
      <c r="H453" s="74">
        <v>2024</v>
      </c>
      <c r="I453" s="74" t="s">
        <v>1922</v>
      </c>
      <c r="J453" s="74" t="s">
        <v>1923</v>
      </c>
      <c r="K453" s="80">
        <v>16446</v>
      </c>
      <c r="L453" s="80">
        <v>0</v>
      </c>
      <c r="M453" s="74" t="s">
        <v>1289</v>
      </c>
      <c r="N453" s="96" t="s">
        <v>167</v>
      </c>
      <c r="O453" s="74"/>
    </row>
    <row r="454" spans="1:15" x14ac:dyDescent="0.2">
      <c r="A454" s="74" t="s">
        <v>1605</v>
      </c>
      <c r="B454" s="74" t="s">
        <v>1601</v>
      </c>
      <c r="C454" s="74" t="s">
        <v>1602</v>
      </c>
      <c r="D454" s="74" t="s">
        <v>1569</v>
      </c>
      <c r="E454" s="74" t="s">
        <v>1570</v>
      </c>
      <c r="F454" s="74" t="s">
        <v>1286</v>
      </c>
      <c r="G454" s="74">
        <v>2020</v>
      </c>
      <c r="H454" s="74">
        <v>2023</v>
      </c>
      <c r="I454" s="74" t="s">
        <v>1603</v>
      </c>
      <c r="J454" s="74" t="s">
        <v>1604</v>
      </c>
      <c r="K454" s="80">
        <v>20282</v>
      </c>
      <c r="L454" s="80">
        <v>0</v>
      </c>
      <c r="M454" s="74" t="s">
        <v>1289</v>
      </c>
      <c r="N454" s="96" t="s">
        <v>167</v>
      </c>
      <c r="O454" s="74"/>
    </row>
    <row r="455" spans="1:15" x14ac:dyDescent="0.2">
      <c r="A455" s="74" t="s">
        <v>1605</v>
      </c>
      <c r="B455" s="74" t="s">
        <v>1987</v>
      </c>
      <c r="C455" s="74" t="s">
        <v>1988</v>
      </c>
      <c r="D455" s="74" t="s">
        <v>1908</v>
      </c>
      <c r="E455" s="74" t="s">
        <v>1909</v>
      </c>
      <c r="F455" s="74" t="s">
        <v>1286</v>
      </c>
      <c r="G455" s="74">
        <v>2021</v>
      </c>
      <c r="H455" s="74">
        <v>2025</v>
      </c>
      <c r="I455" s="74" t="s">
        <v>1989</v>
      </c>
      <c r="J455" s="74" t="s">
        <v>1990</v>
      </c>
      <c r="K455" s="80">
        <v>21500</v>
      </c>
      <c r="L455" s="80">
        <v>0</v>
      </c>
      <c r="M455" s="74" t="s">
        <v>1289</v>
      </c>
      <c r="N455" s="96" t="s">
        <v>167</v>
      </c>
      <c r="O455" s="74"/>
    </row>
    <row r="456" spans="1:15" x14ac:dyDescent="0.2">
      <c r="A456" s="74" t="s">
        <v>1605</v>
      </c>
      <c r="B456" s="74" t="s">
        <v>2178</v>
      </c>
      <c r="C456" s="74" t="s">
        <v>2179</v>
      </c>
      <c r="D456" s="74" t="s">
        <v>1908</v>
      </c>
      <c r="E456" s="74" t="s">
        <v>1909</v>
      </c>
      <c r="F456" s="74" t="s">
        <v>1286</v>
      </c>
      <c r="G456" s="74">
        <v>2021</v>
      </c>
      <c r="H456" s="74">
        <v>2025</v>
      </c>
      <c r="I456" s="74" t="s">
        <v>2180</v>
      </c>
      <c r="J456" s="74" t="s">
        <v>2181</v>
      </c>
      <c r="K456" s="80">
        <v>15727</v>
      </c>
      <c r="L456" s="80">
        <v>0</v>
      </c>
      <c r="M456" s="74" t="s">
        <v>1289</v>
      </c>
      <c r="N456" s="96" t="s">
        <v>167</v>
      </c>
      <c r="O456" s="74"/>
    </row>
    <row r="457" spans="1:15" x14ac:dyDescent="0.2">
      <c r="A457" s="74" t="s">
        <v>1605</v>
      </c>
      <c r="B457" s="74" t="s">
        <v>2551</v>
      </c>
      <c r="C457" s="74" t="s">
        <v>2552</v>
      </c>
      <c r="D457" s="74" t="s">
        <v>2297</v>
      </c>
      <c r="E457" s="74" t="s">
        <v>2298</v>
      </c>
      <c r="F457" s="74" t="s">
        <v>1286</v>
      </c>
      <c r="G457" s="74">
        <v>2022</v>
      </c>
      <c r="H457" s="74">
        <v>2025</v>
      </c>
      <c r="I457" s="74" t="s">
        <v>2553</v>
      </c>
      <c r="J457" s="74" t="s">
        <v>1605</v>
      </c>
      <c r="K457" s="80">
        <v>61752</v>
      </c>
      <c r="L457" s="80">
        <v>0</v>
      </c>
      <c r="M457" s="74" t="s">
        <v>1289</v>
      </c>
      <c r="N457" s="96" t="s">
        <v>167</v>
      </c>
      <c r="O457" s="74"/>
    </row>
    <row r="458" spans="1:15" x14ac:dyDescent="0.2">
      <c r="A458" s="74" t="s">
        <v>1605</v>
      </c>
      <c r="B458" s="74" t="s">
        <v>2704</v>
      </c>
      <c r="C458" s="74" t="s">
        <v>2705</v>
      </c>
      <c r="D458" s="74" t="s">
        <v>2642</v>
      </c>
      <c r="E458" s="74" t="s">
        <v>2643</v>
      </c>
      <c r="F458" s="74" t="s">
        <v>1286</v>
      </c>
      <c r="G458" s="74">
        <v>2023</v>
      </c>
      <c r="H458" s="74">
        <v>2026</v>
      </c>
      <c r="I458" s="74" t="s">
        <v>2706</v>
      </c>
      <c r="J458" s="74" t="s">
        <v>2707</v>
      </c>
      <c r="K458" s="80">
        <v>12939</v>
      </c>
      <c r="L458" s="80">
        <v>0</v>
      </c>
      <c r="M458" s="74" t="s">
        <v>1289</v>
      </c>
      <c r="N458" s="96" t="s">
        <v>167</v>
      </c>
      <c r="O458" s="74"/>
    </row>
    <row r="459" spans="1:15" x14ac:dyDescent="0.2">
      <c r="A459" s="74" t="s">
        <v>1362</v>
      </c>
      <c r="B459" s="74" t="s">
        <v>1363</v>
      </c>
      <c r="C459" s="74" t="s">
        <v>1364</v>
      </c>
      <c r="D459" s="74" t="s">
        <v>1284</v>
      </c>
      <c r="E459" s="74" t="s">
        <v>1285</v>
      </c>
      <c r="F459" s="74" t="s">
        <v>1286</v>
      </c>
      <c r="G459" s="74">
        <v>2019</v>
      </c>
      <c r="H459" s="74">
        <v>2023</v>
      </c>
      <c r="I459" s="74" t="s">
        <v>1365</v>
      </c>
      <c r="J459" s="74" t="s">
        <v>1366</v>
      </c>
      <c r="K459" s="80">
        <v>25255</v>
      </c>
      <c r="L459" s="80">
        <v>0</v>
      </c>
      <c r="M459" s="74" t="s">
        <v>1289</v>
      </c>
      <c r="N459" s="96" t="s">
        <v>167</v>
      </c>
      <c r="O459" s="74"/>
    </row>
    <row r="460" spans="1:15" x14ac:dyDescent="0.2">
      <c r="A460" s="74" t="s">
        <v>1362</v>
      </c>
      <c r="B460" s="74" t="s">
        <v>1374</v>
      </c>
      <c r="C460" s="74" t="s">
        <v>1375</v>
      </c>
      <c r="D460" s="74" t="s">
        <v>1284</v>
      </c>
      <c r="E460" s="74" t="s">
        <v>1285</v>
      </c>
      <c r="F460" s="74" t="s">
        <v>1286</v>
      </c>
      <c r="G460" s="74">
        <v>2019</v>
      </c>
      <c r="H460" s="74">
        <v>2023</v>
      </c>
      <c r="I460" s="74" t="s">
        <v>1376</v>
      </c>
      <c r="J460" s="74" t="s">
        <v>1377</v>
      </c>
      <c r="K460" s="80">
        <v>16427</v>
      </c>
      <c r="L460" s="80">
        <v>0</v>
      </c>
      <c r="M460" s="74" t="s">
        <v>1289</v>
      </c>
      <c r="N460" s="96" t="s">
        <v>167</v>
      </c>
      <c r="O460" s="74"/>
    </row>
    <row r="461" spans="1:15" x14ac:dyDescent="0.2">
      <c r="A461" s="74" t="s">
        <v>1362</v>
      </c>
      <c r="B461" s="74" t="s">
        <v>1660</v>
      </c>
      <c r="C461" s="74" t="s">
        <v>1661</v>
      </c>
      <c r="D461" s="74" t="s">
        <v>1569</v>
      </c>
      <c r="E461" s="74" t="s">
        <v>1570</v>
      </c>
      <c r="F461" s="74" t="s">
        <v>1286</v>
      </c>
      <c r="G461" s="74">
        <v>2020</v>
      </c>
      <c r="H461" s="74">
        <v>2024</v>
      </c>
      <c r="I461" s="74" t="s">
        <v>1662</v>
      </c>
      <c r="J461" s="74" t="s">
        <v>1663</v>
      </c>
      <c r="K461" s="80">
        <v>2783</v>
      </c>
      <c r="L461" s="80">
        <v>0</v>
      </c>
      <c r="M461" s="74" t="s">
        <v>1289</v>
      </c>
      <c r="N461" s="96" t="s">
        <v>167</v>
      </c>
      <c r="O461" s="74"/>
    </row>
    <row r="462" spans="1:15" x14ac:dyDescent="0.2">
      <c r="A462" s="74" t="s">
        <v>1362</v>
      </c>
      <c r="B462" s="74" t="s">
        <v>1767</v>
      </c>
      <c r="C462" s="74" t="s">
        <v>1768</v>
      </c>
      <c r="D462" s="74" t="s">
        <v>1569</v>
      </c>
      <c r="E462" s="74" t="s">
        <v>1570</v>
      </c>
      <c r="F462" s="74" t="s">
        <v>1286</v>
      </c>
      <c r="G462" s="74">
        <v>2020</v>
      </c>
      <c r="H462" s="74">
        <v>2024</v>
      </c>
      <c r="I462" s="74" t="s">
        <v>1769</v>
      </c>
      <c r="J462" s="74" t="s">
        <v>1770</v>
      </c>
      <c r="K462" s="80">
        <v>17662</v>
      </c>
      <c r="L462" s="80">
        <v>0</v>
      </c>
      <c r="M462" s="74" t="s">
        <v>1289</v>
      </c>
      <c r="N462" s="96" t="s">
        <v>167</v>
      </c>
      <c r="O462" s="74"/>
    </row>
    <row r="463" spans="1:15" x14ac:dyDescent="0.2">
      <c r="A463" s="74" t="s">
        <v>2108</v>
      </c>
      <c r="B463" s="74" t="s">
        <v>2103</v>
      </c>
      <c r="C463" s="74" t="s">
        <v>2104</v>
      </c>
      <c r="D463" s="74" t="s">
        <v>1908</v>
      </c>
      <c r="E463" s="74" t="s">
        <v>1909</v>
      </c>
      <c r="F463" s="74" t="s">
        <v>1286</v>
      </c>
      <c r="G463" s="74">
        <v>2021</v>
      </c>
      <c r="H463" s="74">
        <v>2025</v>
      </c>
      <c r="I463" s="74" t="s">
        <v>2105</v>
      </c>
      <c r="J463" s="74" t="s">
        <v>2106</v>
      </c>
      <c r="K463" s="80">
        <v>0</v>
      </c>
      <c r="L463" s="80">
        <v>0</v>
      </c>
      <c r="M463" s="74" t="s">
        <v>1315</v>
      </c>
      <c r="N463" s="96" t="s">
        <v>167</v>
      </c>
      <c r="O463" s="74"/>
    </row>
    <row r="464" spans="1:15" x14ac:dyDescent="0.2">
      <c r="A464" s="74" t="s">
        <v>2108</v>
      </c>
      <c r="B464" s="74" t="s">
        <v>2905</v>
      </c>
      <c r="C464" s="74" t="s">
        <v>2906</v>
      </c>
      <c r="D464" s="74" t="s">
        <v>2642</v>
      </c>
      <c r="E464" s="74" t="s">
        <v>2643</v>
      </c>
      <c r="F464" s="74" t="s">
        <v>1286</v>
      </c>
      <c r="G464" s="74">
        <v>2023</v>
      </c>
      <c r="H464" s="74">
        <v>2027</v>
      </c>
      <c r="I464" s="74" t="s">
        <v>2907</v>
      </c>
      <c r="J464" s="74" t="s">
        <v>2108</v>
      </c>
      <c r="K464" s="80">
        <v>19812</v>
      </c>
      <c r="L464" s="80">
        <v>0</v>
      </c>
      <c r="M464" s="74" t="s">
        <v>1315</v>
      </c>
      <c r="N464" s="96" t="s">
        <v>167</v>
      </c>
      <c r="O464" s="74"/>
    </row>
    <row r="465" spans="1:15" x14ac:dyDescent="0.2">
      <c r="A465" s="74" t="s">
        <v>1727</v>
      </c>
      <c r="B465" s="74" t="s">
        <v>1728</v>
      </c>
      <c r="C465" s="74" t="s">
        <v>1729</v>
      </c>
      <c r="D465" s="74" t="s">
        <v>1569</v>
      </c>
      <c r="E465" s="74" t="s">
        <v>1570</v>
      </c>
      <c r="F465" s="74" t="s">
        <v>1286</v>
      </c>
      <c r="G465" s="74">
        <v>2020</v>
      </c>
      <c r="H465" s="74">
        <v>2024</v>
      </c>
      <c r="I465" s="74" t="s">
        <v>1730</v>
      </c>
      <c r="J465" s="74" t="s">
        <v>1727</v>
      </c>
      <c r="K465" s="80">
        <v>50668</v>
      </c>
      <c r="L465" s="80">
        <v>0</v>
      </c>
      <c r="M465" s="74" t="s">
        <v>1289</v>
      </c>
      <c r="N465" s="96" t="s">
        <v>167</v>
      </c>
      <c r="O465" s="74"/>
    </row>
    <row r="466" spans="1:15" x14ac:dyDescent="0.2">
      <c r="A466" s="74" t="s">
        <v>1727</v>
      </c>
      <c r="B466" s="74" t="s">
        <v>2165</v>
      </c>
      <c r="C466" s="74" t="s">
        <v>2166</v>
      </c>
      <c r="D466" s="74" t="s">
        <v>1908</v>
      </c>
      <c r="E466" s="74" t="s">
        <v>1909</v>
      </c>
      <c r="F466" s="74" t="s">
        <v>1286</v>
      </c>
      <c r="G466" s="74">
        <v>2021</v>
      </c>
      <c r="H466" s="74">
        <v>2025</v>
      </c>
      <c r="I466" s="74" t="s">
        <v>2167</v>
      </c>
      <c r="J466" s="74" t="s">
        <v>1727</v>
      </c>
      <c r="K466" s="80">
        <v>52008</v>
      </c>
      <c r="L466" s="80">
        <v>0</v>
      </c>
      <c r="M466" s="74" t="s">
        <v>1289</v>
      </c>
      <c r="N466" s="96" t="s">
        <v>167</v>
      </c>
      <c r="O466" s="74"/>
    </row>
    <row r="467" spans="1:15" x14ac:dyDescent="0.2">
      <c r="A467" s="74" t="s">
        <v>1727</v>
      </c>
      <c r="B467" s="74" t="s">
        <v>2532</v>
      </c>
      <c r="C467" s="74" t="s">
        <v>2533</v>
      </c>
      <c r="D467" s="74" t="s">
        <v>2297</v>
      </c>
      <c r="E467" s="74" t="s">
        <v>2298</v>
      </c>
      <c r="F467" s="74" t="s">
        <v>1286</v>
      </c>
      <c r="G467" s="74">
        <v>2022</v>
      </c>
      <c r="H467" s="74">
        <v>2026</v>
      </c>
      <c r="I467" s="74" t="s">
        <v>2534</v>
      </c>
      <c r="J467" s="74" t="s">
        <v>2535</v>
      </c>
      <c r="K467" s="80">
        <v>29385</v>
      </c>
      <c r="L467" s="80">
        <v>0</v>
      </c>
      <c r="M467" s="74" t="s">
        <v>1289</v>
      </c>
      <c r="N467" s="96" t="s">
        <v>167</v>
      </c>
      <c r="O467" s="74"/>
    </row>
    <row r="468" spans="1:15" x14ac:dyDescent="0.2">
      <c r="A468" s="74" t="s">
        <v>1727</v>
      </c>
      <c r="B468" s="74" t="s">
        <v>2536</v>
      </c>
      <c r="C468" s="74" t="s">
        <v>2537</v>
      </c>
      <c r="D468" s="74" t="s">
        <v>2297</v>
      </c>
      <c r="E468" s="74" t="s">
        <v>2298</v>
      </c>
      <c r="F468" s="74" t="s">
        <v>1286</v>
      </c>
      <c r="G468" s="74">
        <v>2022</v>
      </c>
      <c r="H468" s="74">
        <v>2026</v>
      </c>
      <c r="I468" s="74" t="s">
        <v>2538</v>
      </c>
      <c r="J468" s="74" t="s">
        <v>1727</v>
      </c>
      <c r="K468" s="80">
        <v>66723</v>
      </c>
      <c r="L468" s="80">
        <v>0</v>
      </c>
      <c r="M468" s="74" t="s">
        <v>1315</v>
      </c>
      <c r="N468" s="96" t="s">
        <v>167</v>
      </c>
      <c r="O468" s="74"/>
    </row>
    <row r="469" spans="1:15" x14ac:dyDescent="0.2">
      <c r="A469" s="74" t="s">
        <v>1727</v>
      </c>
      <c r="B469" s="74" t="s">
        <v>2687</v>
      </c>
      <c r="C469" s="74" t="s">
        <v>2688</v>
      </c>
      <c r="D469" s="74" t="s">
        <v>2642</v>
      </c>
      <c r="E469" s="74" t="s">
        <v>2643</v>
      </c>
      <c r="F469" s="74" t="s">
        <v>1286</v>
      </c>
      <c r="G469" s="74">
        <v>2023</v>
      </c>
      <c r="H469" s="74">
        <v>2027</v>
      </c>
      <c r="I469" s="74" t="s">
        <v>2689</v>
      </c>
      <c r="J469" s="74" t="s">
        <v>2690</v>
      </c>
      <c r="K469" s="80">
        <v>20588</v>
      </c>
      <c r="L469" s="80">
        <v>0</v>
      </c>
      <c r="M469" s="74" t="s">
        <v>1289</v>
      </c>
      <c r="N469" s="96" t="s">
        <v>167</v>
      </c>
      <c r="O469" s="74"/>
    </row>
    <row r="470" spans="1:15" x14ac:dyDescent="0.2">
      <c r="A470" s="74" t="s">
        <v>1566</v>
      </c>
      <c r="B470" s="74" t="s">
        <v>1567</v>
      </c>
      <c r="C470" s="74" t="s">
        <v>1568</v>
      </c>
      <c r="D470" s="74" t="s">
        <v>1569</v>
      </c>
      <c r="E470" s="74" t="s">
        <v>1570</v>
      </c>
      <c r="F470" s="74" t="s">
        <v>1286</v>
      </c>
      <c r="G470" s="74">
        <v>2020</v>
      </c>
      <c r="H470" s="74">
        <v>2024</v>
      </c>
      <c r="I470" s="74" t="s">
        <v>1571</v>
      </c>
      <c r="J470" s="74" t="s">
        <v>1566</v>
      </c>
      <c r="K470" s="80">
        <v>63820</v>
      </c>
      <c r="L470" s="80">
        <v>0</v>
      </c>
      <c r="M470" s="74" t="s">
        <v>1289</v>
      </c>
      <c r="N470" s="96" t="s">
        <v>167</v>
      </c>
      <c r="O470" s="74"/>
    </row>
    <row r="471" spans="1:15" x14ac:dyDescent="0.2">
      <c r="A471" s="74" t="s">
        <v>1566</v>
      </c>
      <c r="B471" s="74" t="s">
        <v>1711</v>
      </c>
      <c r="C471" s="74" t="s">
        <v>1712</v>
      </c>
      <c r="D471" s="74" t="s">
        <v>1569</v>
      </c>
      <c r="E471" s="74" t="s">
        <v>1570</v>
      </c>
      <c r="F471" s="74" t="s">
        <v>1286</v>
      </c>
      <c r="G471" s="74">
        <v>2020</v>
      </c>
      <c r="H471" s="74">
        <v>2024</v>
      </c>
      <c r="I471" s="74" t="s">
        <v>1713</v>
      </c>
      <c r="J471" s="74" t="s">
        <v>1714</v>
      </c>
      <c r="K471" s="80">
        <v>32189</v>
      </c>
      <c r="L471" s="80">
        <v>0</v>
      </c>
      <c r="M471" s="74" t="s">
        <v>1289</v>
      </c>
      <c r="N471" s="96" t="s">
        <v>167</v>
      </c>
      <c r="O471" s="74"/>
    </row>
    <row r="472" spans="1:15" x14ac:dyDescent="0.2">
      <c r="A472" s="74" t="s">
        <v>1566</v>
      </c>
      <c r="B472" s="74" t="s">
        <v>1767</v>
      </c>
      <c r="C472" s="74" t="s">
        <v>1768</v>
      </c>
      <c r="D472" s="74" t="s">
        <v>1569</v>
      </c>
      <c r="E472" s="74" t="s">
        <v>1570</v>
      </c>
      <c r="F472" s="74" t="s">
        <v>1286</v>
      </c>
      <c r="G472" s="74">
        <v>2020</v>
      </c>
      <c r="H472" s="74">
        <v>2024</v>
      </c>
      <c r="I472" s="74" t="s">
        <v>1769</v>
      </c>
      <c r="J472" s="74" t="s">
        <v>1770</v>
      </c>
      <c r="K472" s="80">
        <v>10339</v>
      </c>
      <c r="L472" s="80">
        <v>0</v>
      </c>
      <c r="M472" s="74" t="s">
        <v>1289</v>
      </c>
      <c r="N472" s="96" t="s">
        <v>167</v>
      </c>
      <c r="O472" s="74"/>
    </row>
    <row r="473" spans="1:15" x14ac:dyDescent="0.2">
      <c r="A473" s="74" t="s">
        <v>1566</v>
      </c>
      <c r="B473" s="74" t="s">
        <v>2148</v>
      </c>
      <c r="C473" s="74" t="s">
        <v>2149</v>
      </c>
      <c r="D473" s="74" t="s">
        <v>1908</v>
      </c>
      <c r="E473" s="74" t="s">
        <v>1909</v>
      </c>
      <c r="F473" s="74" t="s">
        <v>1286</v>
      </c>
      <c r="G473" s="74">
        <v>2021</v>
      </c>
      <c r="H473" s="74">
        <v>2024</v>
      </c>
      <c r="I473" s="74" t="s">
        <v>2150</v>
      </c>
      <c r="J473" s="74" t="s">
        <v>2151</v>
      </c>
      <c r="K473" s="80">
        <v>5894</v>
      </c>
      <c r="L473" s="80">
        <v>0</v>
      </c>
      <c r="M473" s="74" t="s">
        <v>1289</v>
      </c>
      <c r="N473" s="96" t="s">
        <v>167</v>
      </c>
      <c r="O473" s="74"/>
    </row>
    <row r="474" spans="1:15" x14ac:dyDescent="0.2">
      <c r="A474" s="74" t="s">
        <v>1566</v>
      </c>
      <c r="B474" s="74" t="s">
        <v>2155</v>
      </c>
      <c r="C474" s="74" t="s">
        <v>2156</v>
      </c>
      <c r="D474" s="74" t="s">
        <v>1908</v>
      </c>
      <c r="E474" s="74" t="s">
        <v>1909</v>
      </c>
      <c r="F474" s="74" t="s">
        <v>1286</v>
      </c>
      <c r="G474" s="74">
        <v>2021</v>
      </c>
      <c r="H474" s="74">
        <v>2025</v>
      </c>
      <c r="I474" s="74" t="s">
        <v>2157</v>
      </c>
      <c r="J474" s="74" t="s">
        <v>2158</v>
      </c>
      <c r="K474" s="80">
        <v>3544</v>
      </c>
      <c r="L474" s="80">
        <v>0</v>
      </c>
      <c r="M474" s="74" t="s">
        <v>1289</v>
      </c>
      <c r="N474" s="96" t="s">
        <v>167</v>
      </c>
      <c r="O474" s="74"/>
    </row>
    <row r="475" spans="1:15" x14ac:dyDescent="0.2">
      <c r="A475" s="74" t="s">
        <v>1566</v>
      </c>
      <c r="B475" s="74" t="s">
        <v>2272</v>
      </c>
      <c r="C475" s="74" t="s">
        <v>2273</v>
      </c>
      <c r="D475" s="74" t="s">
        <v>1908</v>
      </c>
      <c r="E475" s="74" t="s">
        <v>1909</v>
      </c>
      <c r="F475" s="74" t="s">
        <v>1286</v>
      </c>
      <c r="G475" s="74">
        <v>2021</v>
      </c>
      <c r="H475" s="74">
        <v>2025</v>
      </c>
      <c r="I475" s="74" t="s">
        <v>2274</v>
      </c>
      <c r="J475" s="74" t="s">
        <v>1566</v>
      </c>
      <c r="K475" s="80">
        <v>36256</v>
      </c>
      <c r="L475" s="80">
        <v>0</v>
      </c>
      <c r="M475" s="74" t="s">
        <v>1289</v>
      </c>
      <c r="N475" s="96" t="s">
        <v>167</v>
      </c>
      <c r="O475" s="74"/>
    </row>
    <row r="476" spans="1:15" x14ac:dyDescent="0.2">
      <c r="A476" s="74" t="s">
        <v>1566</v>
      </c>
      <c r="B476" s="74" t="s">
        <v>2624</v>
      </c>
      <c r="C476" s="74" t="s">
        <v>2625</v>
      </c>
      <c r="D476" s="74" t="s">
        <v>2297</v>
      </c>
      <c r="E476" s="74" t="s">
        <v>2298</v>
      </c>
      <c r="F476" s="74" t="s">
        <v>1286</v>
      </c>
      <c r="G476" s="74">
        <v>2022</v>
      </c>
      <c r="H476" s="74">
        <v>2025</v>
      </c>
      <c r="I476" s="74" t="s">
        <v>2626</v>
      </c>
      <c r="J476" s="74" t="s">
        <v>1566</v>
      </c>
      <c r="K476" s="80">
        <v>45172</v>
      </c>
      <c r="L476" s="80">
        <v>0</v>
      </c>
      <c r="M476" s="74" t="s">
        <v>1289</v>
      </c>
      <c r="N476" s="96" t="s">
        <v>167</v>
      </c>
      <c r="O476" s="74"/>
    </row>
    <row r="477" spans="1:15" x14ac:dyDescent="0.2">
      <c r="A477" s="74" t="s">
        <v>1566</v>
      </c>
      <c r="B477" s="74" t="s">
        <v>2795</v>
      </c>
      <c r="C477" s="74" t="s">
        <v>2796</v>
      </c>
      <c r="D477" s="74" t="s">
        <v>2642</v>
      </c>
      <c r="E477" s="74" t="s">
        <v>2643</v>
      </c>
      <c r="F477" s="74" t="s">
        <v>1286</v>
      </c>
      <c r="G477" s="74">
        <v>2023</v>
      </c>
      <c r="H477" s="74">
        <v>2027</v>
      </c>
      <c r="I477" s="74" t="s">
        <v>2797</v>
      </c>
      <c r="J477" s="74" t="s">
        <v>2798</v>
      </c>
      <c r="K477" s="80">
        <v>10929</v>
      </c>
      <c r="L477" s="80">
        <v>0</v>
      </c>
      <c r="M477" s="74" t="s">
        <v>1289</v>
      </c>
      <c r="N477" s="96" t="s">
        <v>167</v>
      </c>
      <c r="O477" s="74"/>
    </row>
    <row r="478" spans="1:15" x14ac:dyDescent="0.2">
      <c r="A478" s="74" t="s">
        <v>1566</v>
      </c>
      <c r="B478" s="74" t="s">
        <v>2819</v>
      </c>
      <c r="C478" s="74" t="s">
        <v>2820</v>
      </c>
      <c r="D478" s="74" t="s">
        <v>2642</v>
      </c>
      <c r="E478" s="74" t="s">
        <v>2643</v>
      </c>
      <c r="F478" s="74" t="s">
        <v>1286</v>
      </c>
      <c r="G478" s="74">
        <v>2023</v>
      </c>
      <c r="H478" s="74">
        <v>2027</v>
      </c>
      <c r="I478" s="74" t="s">
        <v>2821</v>
      </c>
      <c r="J478" s="74" t="s">
        <v>2822</v>
      </c>
      <c r="K478" s="80">
        <v>2643</v>
      </c>
      <c r="L478" s="80">
        <v>0</v>
      </c>
      <c r="M478" s="74" t="s">
        <v>1289</v>
      </c>
      <c r="N478" s="96" t="s">
        <v>167</v>
      </c>
      <c r="O478" s="74"/>
    </row>
    <row r="479" spans="1:15" x14ac:dyDescent="0.2">
      <c r="A479" s="74" t="s">
        <v>1340</v>
      </c>
      <c r="B479" s="74" t="s">
        <v>1341</v>
      </c>
      <c r="C479" s="74" t="s">
        <v>1342</v>
      </c>
      <c r="D479" s="74" t="s">
        <v>1284</v>
      </c>
      <c r="E479" s="74" t="s">
        <v>1285</v>
      </c>
      <c r="F479" s="74" t="s">
        <v>1286</v>
      </c>
      <c r="G479" s="74">
        <v>2019</v>
      </c>
      <c r="H479" s="74">
        <v>2023</v>
      </c>
      <c r="I479" s="74" t="s">
        <v>1343</v>
      </c>
      <c r="J479" s="74" t="s">
        <v>1344</v>
      </c>
      <c r="K479" s="80">
        <v>32521</v>
      </c>
      <c r="L479" s="80">
        <v>0</v>
      </c>
      <c r="M479" s="74" t="s">
        <v>1289</v>
      </c>
      <c r="N479" s="96" t="s">
        <v>167</v>
      </c>
      <c r="O479" s="74"/>
    </row>
    <row r="480" spans="1:15" x14ac:dyDescent="0.2">
      <c r="A480" s="74" t="s">
        <v>1340</v>
      </c>
      <c r="B480" s="74" t="s">
        <v>1563</v>
      </c>
      <c r="C480" s="74" t="s">
        <v>1564</v>
      </c>
      <c r="D480" s="74" t="s">
        <v>1284</v>
      </c>
      <c r="E480" s="74" t="s">
        <v>1285</v>
      </c>
      <c r="F480" s="74" t="s">
        <v>1286</v>
      </c>
      <c r="G480" s="74">
        <v>2019</v>
      </c>
      <c r="H480" s="74">
        <v>2023</v>
      </c>
      <c r="I480" s="74" t="s">
        <v>1565</v>
      </c>
      <c r="J480" s="74" t="s">
        <v>1340</v>
      </c>
      <c r="K480" s="80">
        <v>27336</v>
      </c>
      <c r="L480" s="80">
        <v>0</v>
      </c>
      <c r="M480" s="74" t="s">
        <v>1289</v>
      </c>
      <c r="N480" s="96" t="s">
        <v>167</v>
      </c>
      <c r="O480" s="74"/>
    </row>
    <row r="481" spans="1:15" x14ac:dyDescent="0.2">
      <c r="A481" s="74" t="s">
        <v>1340</v>
      </c>
      <c r="B481" s="74" t="s">
        <v>1839</v>
      </c>
      <c r="C481" s="74" t="s">
        <v>1840</v>
      </c>
      <c r="D481" s="74" t="s">
        <v>1569</v>
      </c>
      <c r="E481" s="74" t="s">
        <v>1570</v>
      </c>
      <c r="F481" s="74" t="s">
        <v>1286</v>
      </c>
      <c r="G481" s="74">
        <v>2020</v>
      </c>
      <c r="H481" s="74">
        <v>2024</v>
      </c>
      <c r="I481" s="74" t="s">
        <v>1841</v>
      </c>
      <c r="J481" s="74" t="s">
        <v>1340</v>
      </c>
      <c r="K481" s="80">
        <v>48292</v>
      </c>
      <c r="L481" s="80">
        <v>0</v>
      </c>
      <c r="M481" s="74" t="s">
        <v>1289</v>
      </c>
      <c r="N481" s="96" t="s">
        <v>167</v>
      </c>
      <c r="O481" s="74"/>
    </row>
    <row r="482" spans="1:15" x14ac:dyDescent="0.2">
      <c r="A482" s="74" t="s">
        <v>1340</v>
      </c>
      <c r="B482" s="74" t="s">
        <v>1842</v>
      </c>
      <c r="C482" s="74" t="s">
        <v>1843</v>
      </c>
      <c r="D482" s="74" t="s">
        <v>1569</v>
      </c>
      <c r="E482" s="74" t="s">
        <v>1570</v>
      </c>
      <c r="F482" s="74" t="s">
        <v>1286</v>
      </c>
      <c r="G482" s="74">
        <v>2020</v>
      </c>
      <c r="H482" s="74">
        <v>2024</v>
      </c>
      <c r="I482" s="74" t="s">
        <v>1844</v>
      </c>
      <c r="J482" s="74" t="s">
        <v>1340</v>
      </c>
      <c r="K482" s="80">
        <v>38795</v>
      </c>
      <c r="L482" s="80">
        <v>0</v>
      </c>
      <c r="M482" s="74" t="s">
        <v>1289</v>
      </c>
      <c r="N482" s="96" t="s">
        <v>167</v>
      </c>
      <c r="O482" s="74"/>
    </row>
    <row r="483" spans="1:15" x14ac:dyDescent="0.2">
      <c r="A483" s="74" t="s">
        <v>1340</v>
      </c>
      <c r="B483" s="74" t="s">
        <v>2341</v>
      </c>
      <c r="C483" s="74" t="s">
        <v>2342</v>
      </c>
      <c r="D483" s="74" t="s">
        <v>2297</v>
      </c>
      <c r="E483" s="74" t="s">
        <v>2298</v>
      </c>
      <c r="F483" s="74" t="s">
        <v>1286</v>
      </c>
      <c r="G483" s="74">
        <v>2022</v>
      </c>
      <c r="H483" s="74">
        <v>2026</v>
      </c>
      <c r="I483" s="74" t="s">
        <v>2343</v>
      </c>
      <c r="J483" s="74" t="s">
        <v>1340</v>
      </c>
      <c r="K483" s="80">
        <v>58064</v>
      </c>
      <c r="L483" s="80">
        <v>0</v>
      </c>
      <c r="M483" s="74" t="s">
        <v>1289</v>
      </c>
      <c r="N483" s="96" t="s">
        <v>167</v>
      </c>
      <c r="O483" s="74"/>
    </row>
    <row r="484" spans="1:15" x14ac:dyDescent="0.2">
      <c r="A484" s="74" t="s">
        <v>1340</v>
      </c>
      <c r="B484" s="74" t="s">
        <v>2708</v>
      </c>
      <c r="C484" s="74" t="s">
        <v>2709</v>
      </c>
      <c r="D484" s="74" t="s">
        <v>2642</v>
      </c>
      <c r="E484" s="74" t="s">
        <v>2643</v>
      </c>
      <c r="F484" s="74" t="s">
        <v>1286</v>
      </c>
      <c r="G484" s="74">
        <v>2023</v>
      </c>
      <c r="H484" s="74">
        <v>2027</v>
      </c>
      <c r="I484" s="74" t="s">
        <v>2710</v>
      </c>
      <c r="J484" s="74" t="s">
        <v>2711</v>
      </c>
      <c r="K484" s="80">
        <v>1000</v>
      </c>
      <c r="L484" s="80">
        <v>0</v>
      </c>
      <c r="M484" s="74" t="s">
        <v>1289</v>
      </c>
      <c r="N484" s="96" t="s">
        <v>167</v>
      </c>
      <c r="O484" s="74"/>
    </row>
    <row r="485" spans="1:15" x14ac:dyDescent="0.2">
      <c r="A485" s="74" t="s">
        <v>1340</v>
      </c>
      <c r="B485" s="74" t="s">
        <v>2804</v>
      </c>
      <c r="C485" s="74" t="s">
        <v>2805</v>
      </c>
      <c r="D485" s="74" t="s">
        <v>2642</v>
      </c>
      <c r="E485" s="74" t="s">
        <v>2643</v>
      </c>
      <c r="F485" s="74" t="s">
        <v>1286</v>
      </c>
      <c r="G485" s="74">
        <v>2023</v>
      </c>
      <c r="H485" s="74">
        <v>2027</v>
      </c>
      <c r="I485" s="74" t="s">
        <v>1565</v>
      </c>
      <c r="J485" s="74" t="s">
        <v>1340</v>
      </c>
      <c r="K485" s="80">
        <v>107921</v>
      </c>
      <c r="L485" s="80">
        <v>0</v>
      </c>
      <c r="M485" s="74" t="s">
        <v>1289</v>
      </c>
      <c r="N485" s="96" t="s">
        <v>167</v>
      </c>
      <c r="O485" s="74"/>
    </row>
    <row r="486" spans="1:15" x14ac:dyDescent="0.2">
      <c r="A486" s="74" t="s">
        <v>1340</v>
      </c>
      <c r="B486" s="74" t="s">
        <v>2848</v>
      </c>
      <c r="C486" s="74" t="s">
        <v>2849</v>
      </c>
      <c r="D486" s="74" t="s">
        <v>2642</v>
      </c>
      <c r="E486" s="74" t="s">
        <v>2643</v>
      </c>
      <c r="F486" s="74" t="s">
        <v>1286</v>
      </c>
      <c r="G486" s="74">
        <v>2023</v>
      </c>
      <c r="H486" s="74">
        <v>2027</v>
      </c>
      <c r="I486" s="74" t="s">
        <v>2850</v>
      </c>
      <c r="J486" s="74" t="s">
        <v>1340</v>
      </c>
      <c r="K486" s="80">
        <v>34621</v>
      </c>
      <c r="L486" s="80">
        <v>0</v>
      </c>
      <c r="M486" s="74" t="s">
        <v>1315</v>
      </c>
      <c r="N486" s="96" t="s">
        <v>167</v>
      </c>
      <c r="O486" s="74"/>
    </row>
    <row r="487" spans="1:15" x14ac:dyDescent="0.2">
      <c r="A487" s="74" t="s">
        <v>1340</v>
      </c>
      <c r="B487" s="74" t="s">
        <v>2960</v>
      </c>
      <c r="C487" s="74" t="s">
        <v>2961</v>
      </c>
      <c r="D487" s="74" t="s">
        <v>2642</v>
      </c>
      <c r="E487" s="74" t="s">
        <v>2643</v>
      </c>
      <c r="F487" s="74" t="s">
        <v>1286</v>
      </c>
      <c r="G487" s="74">
        <v>2023</v>
      </c>
      <c r="H487" s="74">
        <v>2027</v>
      </c>
      <c r="I487" s="74" t="s">
        <v>2962</v>
      </c>
      <c r="J487" s="74" t="s">
        <v>1340</v>
      </c>
      <c r="K487" s="80">
        <v>19002</v>
      </c>
      <c r="L487" s="80">
        <v>0</v>
      </c>
      <c r="M487" s="74" t="s">
        <v>1289</v>
      </c>
      <c r="N487" s="96" t="s">
        <v>167</v>
      </c>
      <c r="O487" s="74"/>
    </row>
    <row r="488" spans="1:15" x14ac:dyDescent="0.2">
      <c r="A488" s="74" t="s">
        <v>1527</v>
      </c>
      <c r="B488" s="74" t="s">
        <v>1528</v>
      </c>
      <c r="C488" s="74" t="s">
        <v>1529</v>
      </c>
      <c r="D488" s="74" t="s">
        <v>1284</v>
      </c>
      <c r="E488" s="74" t="s">
        <v>1285</v>
      </c>
      <c r="F488" s="74" t="s">
        <v>1286</v>
      </c>
      <c r="G488" s="74">
        <v>2019</v>
      </c>
      <c r="H488" s="74">
        <v>2023</v>
      </c>
      <c r="I488" s="74" t="s">
        <v>1530</v>
      </c>
      <c r="J488" s="74" t="s">
        <v>1527</v>
      </c>
      <c r="K488" s="80">
        <v>20413</v>
      </c>
      <c r="L488" s="80">
        <v>0</v>
      </c>
      <c r="M488" s="74" t="s">
        <v>1289</v>
      </c>
      <c r="N488" s="96" t="s">
        <v>167</v>
      </c>
      <c r="O488" s="74"/>
    </row>
    <row r="489" spans="1:15" x14ac:dyDescent="0.2">
      <c r="A489" s="74" t="s">
        <v>1527</v>
      </c>
      <c r="B489" s="74" t="s">
        <v>1638</v>
      </c>
      <c r="C489" s="74" t="s">
        <v>1639</v>
      </c>
      <c r="D489" s="74" t="s">
        <v>1569</v>
      </c>
      <c r="E489" s="74" t="s">
        <v>1570</v>
      </c>
      <c r="F489" s="74" t="s">
        <v>1286</v>
      </c>
      <c r="G489" s="74">
        <v>2020</v>
      </c>
      <c r="H489" s="74">
        <v>2023</v>
      </c>
      <c r="I489" s="74" t="s">
        <v>1640</v>
      </c>
      <c r="J489" s="74" t="s">
        <v>1641</v>
      </c>
      <c r="K489" s="80">
        <v>60239</v>
      </c>
      <c r="L489" s="80">
        <v>0</v>
      </c>
      <c r="M489" s="74" t="s">
        <v>1289</v>
      </c>
      <c r="N489" s="96" t="s">
        <v>167</v>
      </c>
      <c r="O489" s="74"/>
    </row>
    <row r="490" spans="1:15" x14ac:dyDescent="0.2">
      <c r="A490" s="74" t="s">
        <v>1527</v>
      </c>
      <c r="B490" s="74" t="s">
        <v>1803</v>
      </c>
      <c r="C490" s="74" t="s">
        <v>1804</v>
      </c>
      <c r="D490" s="74" t="s">
        <v>1569</v>
      </c>
      <c r="E490" s="74" t="s">
        <v>1570</v>
      </c>
      <c r="F490" s="74" t="s">
        <v>1286</v>
      </c>
      <c r="G490" s="74">
        <v>2020</v>
      </c>
      <c r="H490" s="74">
        <v>2024</v>
      </c>
      <c r="I490" s="74" t="s">
        <v>1805</v>
      </c>
      <c r="J490" s="74" t="s">
        <v>1527</v>
      </c>
      <c r="K490" s="80">
        <v>47630</v>
      </c>
      <c r="L490" s="80">
        <v>0</v>
      </c>
      <c r="M490" s="74" t="s">
        <v>1315</v>
      </c>
      <c r="N490" s="96" t="s">
        <v>167</v>
      </c>
      <c r="O490" s="74"/>
    </row>
    <row r="491" spans="1:15" x14ac:dyDescent="0.2">
      <c r="A491" s="74" t="s">
        <v>1527</v>
      </c>
      <c r="B491" s="74" t="s">
        <v>1806</v>
      </c>
      <c r="C491" s="74" t="s">
        <v>1807</v>
      </c>
      <c r="D491" s="74" t="s">
        <v>1569</v>
      </c>
      <c r="E491" s="74" t="s">
        <v>1570</v>
      </c>
      <c r="F491" s="74" t="s">
        <v>1286</v>
      </c>
      <c r="G491" s="74">
        <v>2020</v>
      </c>
      <c r="H491" s="74">
        <v>2024</v>
      </c>
      <c r="I491" s="74" t="s">
        <v>1808</v>
      </c>
      <c r="J491" s="74" t="s">
        <v>1527</v>
      </c>
      <c r="K491" s="80">
        <v>42927</v>
      </c>
      <c r="L491" s="80">
        <v>0</v>
      </c>
      <c r="M491" s="74" t="s">
        <v>1315</v>
      </c>
      <c r="N491" s="96" t="s">
        <v>167</v>
      </c>
      <c r="O491" s="74"/>
    </row>
    <row r="492" spans="1:15" x14ac:dyDescent="0.2">
      <c r="A492" s="74" t="s">
        <v>1527</v>
      </c>
      <c r="B492" s="74" t="s">
        <v>1970</v>
      </c>
      <c r="C492" s="74" t="s">
        <v>1971</v>
      </c>
      <c r="D492" s="74" t="s">
        <v>1908</v>
      </c>
      <c r="E492" s="74" t="s">
        <v>1909</v>
      </c>
      <c r="F492" s="74" t="s">
        <v>1286</v>
      </c>
      <c r="G492" s="74">
        <v>2021</v>
      </c>
      <c r="H492" s="74">
        <v>2024</v>
      </c>
      <c r="I492" s="74" t="s">
        <v>1972</v>
      </c>
      <c r="J492" s="74" t="s">
        <v>1973</v>
      </c>
      <c r="K492" s="80">
        <v>1054</v>
      </c>
      <c r="L492" s="80">
        <v>0</v>
      </c>
      <c r="M492" s="74" t="s">
        <v>1315</v>
      </c>
      <c r="N492" s="96" t="s">
        <v>167</v>
      </c>
      <c r="O492" s="74"/>
    </row>
    <row r="493" spans="1:15" x14ac:dyDescent="0.2">
      <c r="A493" s="74" t="s">
        <v>1527</v>
      </c>
      <c r="B493" s="74" t="s">
        <v>2269</v>
      </c>
      <c r="C493" s="74" t="s">
        <v>2270</v>
      </c>
      <c r="D493" s="74" t="s">
        <v>1908</v>
      </c>
      <c r="E493" s="74" t="s">
        <v>1909</v>
      </c>
      <c r="F493" s="74" t="s">
        <v>1286</v>
      </c>
      <c r="G493" s="74">
        <v>2021</v>
      </c>
      <c r="H493" s="74">
        <v>2024</v>
      </c>
      <c r="I493" s="74" t="s">
        <v>2271</v>
      </c>
      <c r="J493" s="74" t="s">
        <v>1527</v>
      </c>
      <c r="K493" s="80">
        <v>54004</v>
      </c>
      <c r="L493" s="80">
        <v>0</v>
      </c>
      <c r="M493" s="74" t="s">
        <v>1289</v>
      </c>
      <c r="N493" s="96" t="s">
        <v>167</v>
      </c>
      <c r="O493" s="74"/>
    </row>
    <row r="494" spans="1:15" x14ac:dyDescent="0.2">
      <c r="A494" s="74" t="s">
        <v>1281</v>
      </c>
      <c r="B494" s="74" t="s">
        <v>1282</v>
      </c>
      <c r="C494" s="74" t="s">
        <v>1283</v>
      </c>
      <c r="D494" s="74" t="s">
        <v>1284</v>
      </c>
      <c r="E494" s="74" t="s">
        <v>1285</v>
      </c>
      <c r="F494" s="74" t="s">
        <v>1286</v>
      </c>
      <c r="G494" s="74">
        <v>2019</v>
      </c>
      <c r="H494" s="74">
        <v>2023</v>
      </c>
      <c r="I494" s="74" t="s">
        <v>1287</v>
      </c>
      <c r="J494" s="74" t="s">
        <v>1288</v>
      </c>
      <c r="K494" s="80">
        <v>8000</v>
      </c>
      <c r="L494" s="80">
        <v>0</v>
      </c>
      <c r="M494" s="74" t="s">
        <v>1289</v>
      </c>
      <c r="N494" s="96" t="s">
        <v>167</v>
      </c>
      <c r="O494" s="74"/>
    </row>
    <row r="495" spans="1:15" x14ac:dyDescent="0.2">
      <c r="A495" s="74" t="s">
        <v>1281</v>
      </c>
      <c r="B495" s="74" t="s">
        <v>1379</v>
      </c>
      <c r="C495" s="74" t="s">
        <v>1380</v>
      </c>
      <c r="D495" s="74" t="s">
        <v>1284</v>
      </c>
      <c r="E495" s="74" t="s">
        <v>1285</v>
      </c>
      <c r="F495" s="74" t="s">
        <v>1286</v>
      </c>
      <c r="G495" s="74">
        <v>2019</v>
      </c>
      <c r="H495" s="74">
        <v>2023</v>
      </c>
      <c r="I495" s="74" t="s">
        <v>1381</v>
      </c>
      <c r="J495" s="74" t="s">
        <v>1382</v>
      </c>
      <c r="K495" s="80">
        <v>15153</v>
      </c>
      <c r="L495" s="80">
        <v>0</v>
      </c>
      <c r="M495" s="74" t="s">
        <v>1289</v>
      </c>
      <c r="N495" s="96" t="s">
        <v>167</v>
      </c>
      <c r="O495" s="74"/>
    </row>
    <row r="496" spans="1:15" x14ac:dyDescent="0.2">
      <c r="A496" s="74" t="s">
        <v>1281</v>
      </c>
      <c r="B496" s="74" t="s">
        <v>1418</v>
      </c>
      <c r="C496" s="74" t="s">
        <v>1419</v>
      </c>
      <c r="D496" s="74" t="s">
        <v>1284</v>
      </c>
      <c r="E496" s="74" t="s">
        <v>1285</v>
      </c>
      <c r="F496" s="74" t="s">
        <v>1286</v>
      </c>
      <c r="G496" s="74">
        <v>2019</v>
      </c>
      <c r="H496" s="74">
        <v>2023</v>
      </c>
      <c r="I496" s="74" t="s">
        <v>1420</v>
      </c>
      <c r="J496" s="74" t="s">
        <v>1421</v>
      </c>
      <c r="K496" s="80">
        <v>20588</v>
      </c>
      <c r="L496" s="80">
        <v>0</v>
      </c>
      <c r="M496" s="74" t="s">
        <v>1289</v>
      </c>
      <c r="N496" s="96" t="s">
        <v>167</v>
      </c>
      <c r="O496" s="74"/>
    </row>
    <row r="497" spans="1:15" x14ac:dyDescent="0.2">
      <c r="A497" s="74" t="s">
        <v>1281</v>
      </c>
      <c r="B497" s="74" t="s">
        <v>1656</v>
      </c>
      <c r="C497" s="74" t="s">
        <v>1657</v>
      </c>
      <c r="D497" s="74" t="s">
        <v>1569</v>
      </c>
      <c r="E497" s="74" t="s">
        <v>1570</v>
      </c>
      <c r="F497" s="74" t="s">
        <v>1286</v>
      </c>
      <c r="G497" s="74">
        <v>2020</v>
      </c>
      <c r="H497" s="74">
        <v>2024</v>
      </c>
      <c r="I497" s="74" t="s">
        <v>1658</v>
      </c>
      <c r="J497" s="74" t="s">
        <v>1659</v>
      </c>
      <c r="K497" s="80">
        <v>32230</v>
      </c>
      <c r="L497" s="80">
        <v>0</v>
      </c>
      <c r="M497" s="74" t="s">
        <v>1289</v>
      </c>
      <c r="N497" s="96" t="s">
        <v>167</v>
      </c>
      <c r="O497" s="74"/>
    </row>
    <row r="498" spans="1:15" x14ac:dyDescent="0.2">
      <c r="A498" s="74" t="s">
        <v>1281</v>
      </c>
      <c r="B498" s="74" t="s">
        <v>1812</v>
      </c>
      <c r="C498" s="74" t="s">
        <v>1813</v>
      </c>
      <c r="D498" s="74" t="s">
        <v>1569</v>
      </c>
      <c r="E498" s="74" t="s">
        <v>1570</v>
      </c>
      <c r="F498" s="74" t="s">
        <v>1286</v>
      </c>
      <c r="G498" s="74">
        <v>2020</v>
      </c>
      <c r="H498" s="74">
        <v>2024</v>
      </c>
      <c r="I498" s="74" t="s">
        <v>1814</v>
      </c>
      <c r="J498" s="74" t="s">
        <v>1815</v>
      </c>
      <c r="K498" s="80">
        <v>31250</v>
      </c>
      <c r="L498" s="80">
        <v>0</v>
      </c>
      <c r="M498" s="74" t="s">
        <v>1289</v>
      </c>
      <c r="N498" s="96" t="s">
        <v>167</v>
      </c>
      <c r="O498" s="74"/>
    </row>
    <row r="499" spans="1:15" x14ac:dyDescent="0.2">
      <c r="A499" s="74" t="s">
        <v>1281</v>
      </c>
      <c r="B499" s="74" t="s">
        <v>1951</v>
      </c>
      <c r="C499" s="74" t="s">
        <v>1952</v>
      </c>
      <c r="D499" s="74" t="s">
        <v>1908</v>
      </c>
      <c r="E499" s="74" t="s">
        <v>1909</v>
      </c>
      <c r="F499" s="74" t="s">
        <v>1286</v>
      </c>
      <c r="G499" s="74">
        <v>2021</v>
      </c>
      <c r="H499" s="74">
        <v>2024</v>
      </c>
      <c r="I499" s="74" t="s">
        <v>1953</v>
      </c>
      <c r="J499" s="74" t="s">
        <v>1954</v>
      </c>
      <c r="K499" s="80">
        <v>25218</v>
      </c>
      <c r="L499" s="80">
        <v>0</v>
      </c>
      <c r="M499" s="74" t="s">
        <v>1315</v>
      </c>
      <c r="N499" s="96" t="s">
        <v>167</v>
      </c>
      <c r="O499" s="74"/>
    </row>
    <row r="500" spans="1:15" x14ac:dyDescent="0.2">
      <c r="A500" s="74" t="s">
        <v>1281</v>
      </c>
      <c r="B500" s="74" t="s">
        <v>1962</v>
      </c>
      <c r="C500" s="74" t="s">
        <v>1963</v>
      </c>
      <c r="D500" s="74" t="s">
        <v>1908</v>
      </c>
      <c r="E500" s="74" t="s">
        <v>1909</v>
      </c>
      <c r="F500" s="74" t="s">
        <v>1286</v>
      </c>
      <c r="G500" s="74">
        <v>2021</v>
      </c>
      <c r="H500" s="74">
        <v>2025</v>
      </c>
      <c r="I500" s="74" t="s">
        <v>1964</v>
      </c>
      <c r="J500" s="74" t="s">
        <v>1965</v>
      </c>
      <c r="K500" s="80">
        <v>33520</v>
      </c>
      <c r="L500" s="80">
        <v>0</v>
      </c>
      <c r="M500" s="74" t="s">
        <v>1289</v>
      </c>
      <c r="N500" s="96" t="s">
        <v>167</v>
      </c>
      <c r="O500" s="74"/>
    </row>
    <row r="501" spans="1:15" x14ac:dyDescent="0.2">
      <c r="A501" s="74" t="s">
        <v>1281</v>
      </c>
      <c r="B501" s="74" t="s">
        <v>2017</v>
      </c>
      <c r="C501" s="74" t="s">
        <v>2018</v>
      </c>
      <c r="D501" s="74" t="s">
        <v>1908</v>
      </c>
      <c r="E501" s="74" t="s">
        <v>1909</v>
      </c>
      <c r="F501" s="74" t="s">
        <v>1286</v>
      </c>
      <c r="G501" s="74">
        <v>2021</v>
      </c>
      <c r="H501" s="74">
        <v>2024</v>
      </c>
      <c r="I501" s="74" t="s">
        <v>2019</v>
      </c>
      <c r="J501" s="74" t="s">
        <v>2020</v>
      </c>
      <c r="K501" s="80">
        <v>30168</v>
      </c>
      <c r="L501" s="80">
        <v>0</v>
      </c>
      <c r="M501" s="74" t="s">
        <v>1315</v>
      </c>
      <c r="N501" s="96" t="s">
        <v>167</v>
      </c>
      <c r="O501" s="74"/>
    </row>
    <row r="502" spans="1:15" x14ac:dyDescent="0.2">
      <c r="A502" s="74" t="s">
        <v>1281</v>
      </c>
      <c r="B502" s="74" t="s">
        <v>2025</v>
      </c>
      <c r="C502" s="74" t="s">
        <v>2026</v>
      </c>
      <c r="D502" s="74" t="s">
        <v>1908</v>
      </c>
      <c r="E502" s="74" t="s">
        <v>1909</v>
      </c>
      <c r="F502" s="74" t="s">
        <v>1286</v>
      </c>
      <c r="G502" s="74">
        <v>2021</v>
      </c>
      <c r="H502" s="74">
        <v>2025</v>
      </c>
      <c r="I502" s="74" t="s">
        <v>2027</v>
      </c>
      <c r="J502" s="74" t="s">
        <v>2028</v>
      </c>
      <c r="K502" s="80">
        <v>47900</v>
      </c>
      <c r="L502" s="80">
        <v>0</v>
      </c>
      <c r="M502" s="74" t="s">
        <v>1289</v>
      </c>
      <c r="N502" s="96" t="s">
        <v>167</v>
      </c>
      <c r="O502" s="74"/>
    </row>
    <row r="503" spans="1:15" x14ac:dyDescent="0.2">
      <c r="A503" s="74" t="s">
        <v>1281</v>
      </c>
      <c r="B503" s="74" t="s">
        <v>2113</v>
      </c>
      <c r="C503" s="74" t="s">
        <v>2114</v>
      </c>
      <c r="D503" s="74" t="s">
        <v>1908</v>
      </c>
      <c r="E503" s="74" t="s">
        <v>1909</v>
      </c>
      <c r="F503" s="74" t="s">
        <v>1286</v>
      </c>
      <c r="G503" s="74">
        <v>2021</v>
      </c>
      <c r="H503" s="74">
        <v>2024</v>
      </c>
      <c r="I503" s="74" t="s">
        <v>2115</v>
      </c>
      <c r="J503" s="74" t="s">
        <v>2116</v>
      </c>
      <c r="K503" s="80">
        <v>39310</v>
      </c>
      <c r="L503" s="80">
        <v>0</v>
      </c>
      <c r="M503" s="74" t="s">
        <v>1289</v>
      </c>
      <c r="N503" s="96" t="s">
        <v>167</v>
      </c>
      <c r="O503" s="74"/>
    </row>
    <row r="504" spans="1:15" x14ac:dyDescent="0.2">
      <c r="A504" s="74" t="s">
        <v>1281</v>
      </c>
      <c r="B504" s="74" t="s">
        <v>2152</v>
      </c>
      <c r="C504" s="74" t="s">
        <v>2153</v>
      </c>
      <c r="D504" s="74" t="s">
        <v>1908</v>
      </c>
      <c r="E504" s="74" t="s">
        <v>1909</v>
      </c>
      <c r="F504" s="74" t="s">
        <v>1286</v>
      </c>
      <c r="G504" s="74">
        <v>2021</v>
      </c>
      <c r="H504" s="74">
        <v>2025</v>
      </c>
      <c r="I504" s="74" t="s">
        <v>2154</v>
      </c>
      <c r="J504" s="74" t="s">
        <v>1281</v>
      </c>
      <c r="K504" s="80">
        <v>45810</v>
      </c>
      <c r="L504" s="80">
        <v>0</v>
      </c>
      <c r="M504" s="74" t="s">
        <v>1289</v>
      </c>
      <c r="N504" s="96" t="s">
        <v>167</v>
      </c>
      <c r="O504" s="74"/>
    </row>
    <row r="505" spans="1:15" x14ac:dyDescent="0.2">
      <c r="A505" s="74" t="s">
        <v>1281</v>
      </c>
      <c r="B505" s="74" t="s">
        <v>2208</v>
      </c>
      <c r="C505" s="74" t="s">
        <v>2209</v>
      </c>
      <c r="D505" s="74" t="s">
        <v>1908</v>
      </c>
      <c r="E505" s="74" t="s">
        <v>1909</v>
      </c>
      <c r="F505" s="74" t="s">
        <v>1286</v>
      </c>
      <c r="G505" s="74">
        <v>2021</v>
      </c>
      <c r="H505" s="74">
        <v>2024</v>
      </c>
      <c r="I505" s="74" t="s">
        <v>2210</v>
      </c>
      <c r="J505" s="74" t="s">
        <v>2211</v>
      </c>
      <c r="K505" s="80">
        <v>21160</v>
      </c>
      <c r="L505" s="80">
        <v>0</v>
      </c>
      <c r="M505" s="74" t="s">
        <v>1289</v>
      </c>
      <c r="N505" s="96" t="s">
        <v>167</v>
      </c>
      <c r="O505" s="74"/>
    </row>
    <row r="506" spans="1:15" x14ac:dyDescent="0.2">
      <c r="A506" s="74" t="s">
        <v>1281</v>
      </c>
      <c r="B506" s="74" t="s">
        <v>2248</v>
      </c>
      <c r="C506" s="74" t="s">
        <v>2249</v>
      </c>
      <c r="D506" s="74" t="s">
        <v>1908</v>
      </c>
      <c r="E506" s="74" t="s">
        <v>1909</v>
      </c>
      <c r="F506" s="74" t="s">
        <v>1286</v>
      </c>
      <c r="G506" s="74">
        <v>2021</v>
      </c>
      <c r="H506" s="74">
        <v>2025</v>
      </c>
      <c r="I506" s="74" t="s">
        <v>2250</v>
      </c>
      <c r="J506" s="74" t="s">
        <v>2251</v>
      </c>
      <c r="K506" s="80">
        <v>42236</v>
      </c>
      <c r="L506" s="80">
        <v>0</v>
      </c>
      <c r="M506" s="74" t="s">
        <v>1289</v>
      </c>
      <c r="N506" s="96" t="s">
        <v>167</v>
      </c>
      <c r="O506" s="74"/>
    </row>
    <row r="507" spans="1:15" x14ac:dyDescent="0.2">
      <c r="A507" s="74" t="s">
        <v>1281</v>
      </c>
      <c r="B507" s="74" t="s">
        <v>2255</v>
      </c>
      <c r="C507" s="74" t="s">
        <v>2256</v>
      </c>
      <c r="D507" s="74" t="s">
        <v>1908</v>
      </c>
      <c r="E507" s="74" t="s">
        <v>1909</v>
      </c>
      <c r="F507" s="74" t="s">
        <v>1286</v>
      </c>
      <c r="G507" s="74">
        <v>2021</v>
      </c>
      <c r="H507" s="74">
        <v>2024</v>
      </c>
      <c r="I507" s="74" t="s">
        <v>2257</v>
      </c>
      <c r="J507" s="74" t="s">
        <v>2258</v>
      </c>
      <c r="K507" s="80">
        <v>33594</v>
      </c>
      <c r="L507" s="80">
        <v>0</v>
      </c>
      <c r="M507" s="74" t="s">
        <v>1289</v>
      </c>
      <c r="N507" s="96" t="s">
        <v>167</v>
      </c>
      <c r="O507" s="74"/>
    </row>
    <row r="508" spans="1:15" x14ac:dyDescent="0.2">
      <c r="A508" s="74" t="s">
        <v>1281</v>
      </c>
      <c r="B508" s="74" t="s">
        <v>2562</v>
      </c>
      <c r="C508" s="74" t="s">
        <v>2563</v>
      </c>
      <c r="D508" s="74" t="s">
        <v>2297</v>
      </c>
      <c r="E508" s="74" t="s">
        <v>2298</v>
      </c>
      <c r="F508" s="74" t="s">
        <v>1286</v>
      </c>
      <c r="G508" s="74">
        <v>2022</v>
      </c>
      <c r="H508" s="74">
        <v>2026</v>
      </c>
      <c r="I508" s="74" t="s">
        <v>2564</v>
      </c>
      <c r="J508" s="74" t="s">
        <v>1281</v>
      </c>
      <c r="K508" s="80">
        <v>37023</v>
      </c>
      <c r="L508" s="80">
        <v>0</v>
      </c>
      <c r="M508" s="74" t="s">
        <v>1315</v>
      </c>
      <c r="N508" s="96" t="s">
        <v>167</v>
      </c>
      <c r="O508" s="74"/>
    </row>
    <row r="509" spans="1:15" x14ac:dyDescent="0.2">
      <c r="A509" s="74" t="s">
        <v>1281</v>
      </c>
      <c r="B509" s="74" t="s">
        <v>2577</v>
      </c>
      <c r="C509" s="74" t="s">
        <v>2578</v>
      </c>
      <c r="D509" s="74" t="s">
        <v>2297</v>
      </c>
      <c r="E509" s="74" t="s">
        <v>2298</v>
      </c>
      <c r="F509" s="74" t="s">
        <v>1286</v>
      </c>
      <c r="G509" s="74">
        <v>2022</v>
      </c>
      <c r="H509" s="74">
        <v>2026</v>
      </c>
      <c r="I509" s="74" t="s">
        <v>2579</v>
      </c>
      <c r="J509" s="74" t="s">
        <v>1281</v>
      </c>
      <c r="K509" s="80">
        <v>35855</v>
      </c>
      <c r="L509" s="80">
        <v>0</v>
      </c>
      <c r="M509" s="74" t="s">
        <v>1289</v>
      </c>
      <c r="N509" s="96" t="s">
        <v>167</v>
      </c>
      <c r="O509" s="74"/>
    </row>
    <row r="510" spans="1:15" x14ac:dyDescent="0.2">
      <c r="A510" s="74" t="s">
        <v>1281</v>
      </c>
      <c r="B510" s="74" t="s">
        <v>2601</v>
      </c>
      <c r="C510" s="74" t="s">
        <v>2602</v>
      </c>
      <c r="D510" s="74" t="s">
        <v>2297</v>
      </c>
      <c r="E510" s="74" t="s">
        <v>2298</v>
      </c>
      <c r="F510" s="74" t="s">
        <v>1286</v>
      </c>
      <c r="G510" s="74">
        <v>2022</v>
      </c>
      <c r="H510" s="74">
        <v>2025</v>
      </c>
      <c r="I510" s="74" t="s">
        <v>2603</v>
      </c>
      <c r="J510" s="74" t="s">
        <v>2604</v>
      </c>
      <c r="K510" s="80">
        <v>16155</v>
      </c>
      <c r="L510" s="80">
        <v>0</v>
      </c>
      <c r="M510" s="74" t="s">
        <v>1315</v>
      </c>
      <c r="N510" s="96" t="s">
        <v>167</v>
      </c>
      <c r="O510" s="74"/>
    </row>
    <row r="511" spans="1:15" x14ac:dyDescent="0.2">
      <c r="A511" s="74" t="s">
        <v>1281</v>
      </c>
      <c r="B511" s="74" t="s">
        <v>2618</v>
      </c>
      <c r="C511" s="74" t="s">
        <v>2619</v>
      </c>
      <c r="D511" s="74" t="s">
        <v>2297</v>
      </c>
      <c r="E511" s="74" t="s">
        <v>2298</v>
      </c>
      <c r="F511" s="74" t="s">
        <v>1286</v>
      </c>
      <c r="G511" s="74">
        <v>2022</v>
      </c>
      <c r="H511" s="74">
        <v>2026</v>
      </c>
      <c r="I511" s="74" t="s">
        <v>2620</v>
      </c>
      <c r="J511" s="74" t="s">
        <v>1281</v>
      </c>
      <c r="K511" s="80">
        <v>48407</v>
      </c>
      <c r="L511" s="80">
        <v>0</v>
      </c>
      <c r="M511" s="74" t="s">
        <v>1289</v>
      </c>
      <c r="N511" s="96" t="s">
        <v>167</v>
      </c>
      <c r="O511" s="74"/>
    </row>
    <row r="512" spans="1:15" x14ac:dyDescent="0.2">
      <c r="A512" s="74" t="s">
        <v>1281</v>
      </c>
      <c r="B512" s="74" t="s">
        <v>2653</v>
      </c>
      <c r="C512" s="74" t="s">
        <v>2654</v>
      </c>
      <c r="D512" s="74" t="s">
        <v>2642</v>
      </c>
      <c r="E512" s="74" t="s">
        <v>2643</v>
      </c>
      <c r="F512" s="74" t="s">
        <v>1286</v>
      </c>
      <c r="G512" s="74">
        <v>2023</v>
      </c>
      <c r="H512" s="74">
        <v>2027</v>
      </c>
      <c r="I512" s="74" t="s">
        <v>2655</v>
      </c>
      <c r="J512" s="74" t="s">
        <v>2656</v>
      </c>
      <c r="K512" s="80">
        <v>5653</v>
      </c>
      <c r="L512" s="80">
        <v>0</v>
      </c>
      <c r="M512" s="74" t="s">
        <v>1289</v>
      </c>
      <c r="N512" s="96" t="s">
        <v>167</v>
      </c>
      <c r="O512" s="74"/>
    </row>
    <row r="513" spans="1:15" x14ac:dyDescent="0.2">
      <c r="A513" s="74" t="s">
        <v>1281</v>
      </c>
      <c r="B513" s="74" t="s">
        <v>2760</v>
      </c>
      <c r="C513" s="74" t="s">
        <v>2761</v>
      </c>
      <c r="D513" s="74" t="s">
        <v>2642</v>
      </c>
      <c r="E513" s="74" t="s">
        <v>2643</v>
      </c>
      <c r="F513" s="74" t="s">
        <v>1286</v>
      </c>
      <c r="G513" s="74">
        <v>2023</v>
      </c>
      <c r="H513" s="74">
        <v>2027</v>
      </c>
      <c r="I513" s="74" t="s">
        <v>2762</v>
      </c>
      <c r="J513" s="74" t="s">
        <v>1421</v>
      </c>
      <c r="K513" s="80">
        <v>20380</v>
      </c>
      <c r="L513" s="80">
        <v>0</v>
      </c>
      <c r="M513" s="74" t="s">
        <v>1289</v>
      </c>
      <c r="N513" s="96" t="s">
        <v>167</v>
      </c>
      <c r="O513" s="74"/>
    </row>
    <row r="514" spans="1:15" x14ac:dyDescent="0.2">
      <c r="A514" s="74" t="s">
        <v>1281</v>
      </c>
      <c r="B514" s="74" t="s">
        <v>2927</v>
      </c>
      <c r="C514" s="74" t="s">
        <v>2928</v>
      </c>
      <c r="D514" s="74" t="s">
        <v>2642</v>
      </c>
      <c r="E514" s="74" t="s">
        <v>2643</v>
      </c>
      <c r="F514" s="74" t="s">
        <v>1286</v>
      </c>
      <c r="G514" s="74">
        <v>2023</v>
      </c>
      <c r="H514" s="74">
        <v>2027</v>
      </c>
      <c r="I514" s="74" t="s">
        <v>2929</v>
      </c>
      <c r="J514" s="74" t="s">
        <v>1281</v>
      </c>
      <c r="K514" s="80">
        <v>12667</v>
      </c>
      <c r="L514" s="80">
        <v>0</v>
      </c>
      <c r="M514" s="74" t="s">
        <v>1289</v>
      </c>
      <c r="N514" s="96" t="s">
        <v>167</v>
      </c>
      <c r="O514" s="74"/>
    </row>
    <row r="515" spans="1:15" x14ac:dyDescent="0.2">
      <c r="A515" s="74" t="s">
        <v>1281</v>
      </c>
      <c r="B515" s="74" t="s">
        <v>3063</v>
      </c>
      <c r="C515" s="74" t="s">
        <v>3064</v>
      </c>
      <c r="D515" s="74" t="s">
        <v>3054</v>
      </c>
      <c r="E515" s="74" t="s">
        <v>3055</v>
      </c>
      <c r="F515" s="74" t="s">
        <v>1286</v>
      </c>
      <c r="G515" s="74">
        <v>2022</v>
      </c>
      <c r="H515" s="74">
        <v>2025</v>
      </c>
      <c r="I515" s="74" t="s">
        <v>3065</v>
      </c>
      <c r="J515" s="74" t="s">
        <v>1281</v>
      </c>
      <c r="K515" s="80">
        <v>34028</v>
      </c>
      <c r="L515" s="80">
        <v>0</v>
      </c>
      <c r="M515" s="74" t="s">
        <v>1289</v>
      </c>
      <c r="N515" s="96" t="s">
        <v>167</v>
      </c>
      <c r="O515" s="74"/>
    </row>
    <row r="516" spans="1:15" x14ac:dyDescent="0.2">
      <c r="A516" s="74" t="s">
        <v>1281</v>
      </c>
      <c r="B516" s="74" t="s">
        <v>3069</v>
      </c>
      <c r="C516" s="74" t="s">
        <v>3070</v>
      </c>
      <c r="D516" s="74" t="s">
        <v>3054</v>
      </c>
      <c r="E516" s="74" t="s">
        <v>3055</v>
      </c>
      <c r="F516" s="74" t="s">
        <v>1286</v>
      </c>
      <c r="G516" s="74">
        <v>2022</v>
      </c>
      <c r="H516" s="74">
        <v>2025</v>
      </c>
      <c r="I516" s="74" t="s">
        <v>3071</v>
      </c>
      <c r="J516" s="74" t="s">
        <v>1281</v>
      </c>
      <c r="K516" s="80">
        <v>38033</v>
      </c>
      <c r="L516" s="80">
        <v>0</v>
      </c>
      <c r="M516" s="74" t="s">
        <v>1289</v>
      </c>
      <c r="N516" s="96" t="s">
        <v>167</v>
      </c>
      <c r="O516" s="74"/>
    </row>
    <row r="517" spans="1:15" x14ac:dyDescent="0.2">
      <c r="A517" s="74" t="s">
        <v>1471</v>
      </c>
      <c r="B517" s="74" t="s">
        <v>1472</v>
      </c>
      <c r="C517" s="74" t="s">
        <v>1473</v>
      </c>
      <c r="D517" s="74" t="s">
        <v>1284</v>
      </c>
      <c r="E517" s="74" t="s">
        <v>1285</v>
      </c>
      <c r="F517" s="74" t="s">
        <v>1286</v>
      </c>
      <c r="G517" s="74">
        <v>2019</v>
      </c>
      <c r="H517" s="74">
        <v>2023</v>
      </c>
      <c r="I517" s="74" t="s">
        <v>1474</v>
      </c>
      <c r="J517" s="74" t="s">
        <v>1471</v>
      </c>
      <c r="K517" s="80">
        <v>28264</v>
      </c>
      <c r="L517" s="80">
        <v>0</v>
      </c>
      <c r="M517" s="74" t="s">
        <v>1289</v>
      </c>
      <c r="N517" s="96" t="s">
        <v>167</v>
      </c>
      <c r="O517" s="74"/>
    </row>
    <row r="518" spans="1:15" x14ac:dyDescent="0.2">
      <c r="A518" s="74" t="s">
        <v>1471</v>
      </c>
      <c r="B518" s="74" t="s">
        <v>2524</v>
      </c>
      <c r="C518" s="74" t="s">
        <v>2525</v>
      </c>
      <c r="D518" s="74" t="s">
        <v>2297</v>
      </c>
      <c r="E518" s="74" t="s">
        <v>2298</v>
      </c>
      <c r="F518" s="74" t="s">
        <v>1286</v>
      </c>
      <c r="G518" s="74">
        <v>2022</v>
      </c>
      <c r="H518" s="74">
        <v>2025</v>
      </c>
      <c r="I518" s="74" t="s">
        <v>2526</v>
      </c>
      <c r="J518" s="74" t="s">
        <v>2527</v>
      </c>
      <c r="K518" s="80">
        <v>39123</v>
      </c>
      <c r="L518" s="80">
        <v>0</v>
      </c>
      <c r="M518" s="74" t="s">
        <v>1289</v>
      </c>
      <c r="N518" s="96" t="s">
        <v>167</v>
      </c>
      <c r="O518" s="74"/>
    </row>
    <row r="519" spans="1:15" x14ac:dyDescent="0.2">
      <c r="A519" s="74" t="s">
        <v>2373</v>
      </c>
      <c r="B519" s="74" t="s">
        <v>2374</v>
      </c>
      <c r="C519" s="74" t="s">
        <v>2375</v>
      </c>
      <c r="D519" s="74" t="s">
        <v>2297</v>
      </c>
      <c r="E519" s="74" t="s">
        <v>2298</v>
      </c>
      <c r="F519" s="74" t="s">
        <v>1286</v>
      </c>
      <c r="G519" s="74">
        <v>2022</v>
      </c>
      <c r="H519" s="74">
        <v>2026</v>
      </c>
      <c r="I519" s="74" t="s">
        <v>2376</v>
      </c>
      <c r="J519" s="74" t="s">
        <v>2373</v>
      </c>
      <c r="K519" s="80">
        <v>56131</v>
      </c>
      <c r="L519" s="80">
        <v>0</v>
      </c>
      <c r="M519" s="74" t="s">
        <v>1289</v>
      </c>
      <c r="N519" s="96" t="s">
        <v>167</v>
      </c>
      <c r="O519" s="74"/>
    </row>
    <row r="520" spans="1:15" x14ac:dyDescent="0.2">
      <c r="A520" s="74" t="s">
        <v>2373</v>
      </c>
      <c r="B520" s="74" t="s">
        <v>2554</v>
      </c>
      <c r="C520" s="74" t="s">
        <v>2555</v>
      </c>
      <c r="D520" s="74" t="s">
        <v>2297</v>
      </c>
      <c r="E520" s="74" t="s">
        <v>2298</v>
      </c>
      <c r="F520" s="74" t="s">
        <v>1286</v>
      </c>
      <c r="G520" s="74">
        <v>2022</v>
      </c>
      <c r="H520" s="74">
        <v>2025</v>
      </c>
      <c r="I520" s="74" t="s">
        <v>2556</v>
      </c>
      <c r="J520" s="74" t="s">
        <v>2557</v>
      </c>
      <c r="K520" s="80">
        <v>31312</v>
      </c>
      <c r="L520" s="80">
        <v>0</v>
      </c>
      <c r="M520" s="74" t="s">
        <v>1315</v>
      </c>
      <c r="N520" s="96" t="s">
        <v>167</v>
      </c>
      <c r="O520" s="74"/>
    </row>
    <row r="521" spans="1:15" x14ac:dyDescent="0.2">
      <c r="A521" s="74" t="s">
        <v>2373</v>
      </c>
      <c r="B521" s="74" t="s">
        <v>2912</v>
      </c>
      <c r="C521" s="74" t="s">
        <v>2913</v>
      </c>
      <c r="D521" s="74" t="s">
        <v>2642</v>
      </c>
      <c r="E521" s="74" t="s">
        <v>2643</v>
      </c>
      <c r="F521" s="74" t="s">
        <v>1286</v>
      </c>
      <c r="G521" s="74">
        <v>2023</v>
      </c>
      <c r="H521" s="74">
        <v>2027</v>
      </c>
      <c r="I521" s="74" t="s">
        <v>2914</v>
      </c>
      <c r="J521" s="74" t="s">
        <v>2915</v>
      </c>
      <c r="K521" s="80">
        <v>24472</v>
      </c>
      <c r="L521" s="80">
        <v>0</v>
      </c>
      <c r="M521" s="74" t="s">
        <v>1289</v>
      </c>
      <c r="N521" s="96" t="s">
        <v>167</v>
      </c>
      <c r="O521" s="74"/>
    </row>
    <row r="522" spans="1:15" x14ac:dyDescent="0.2">
      <c r="A522" s="74" t="s">
        <v>1291</v>
      </c>
      <c r="B522" s="74" t="s">
        <v>1282</v>
      </c>
      <c r="C522" s="74" t="s">
        <v>1283</v>
      </c>
      <c r="D522" s="74" t="s">
        <v>1284</v>
      </c>
      <c r="E522" s="74" t="s">
        <v>1285</v>
      </c>
      <c r="F522" s="74" t="s">
        <v>1286</v>
      </c>
      <c r="G522" s="74">
        <v>2019</v>
      </c>
      <c r="H522" s="74">
        <v>2023</v>
      </c>
      <c r="I522" s="74" t="s">
        <v>1287</v>
      </c>
      <c r="J522" s="74" t="s">
        <v>1288</v>
      </c>
      <c r="K522" s="80">
        <v>8000</v>
      </c>
      <c r="L522" s="80">
        <v>0</v>
      </c>
      <c r="M522" s="74" t="s">
        <v>1289</v>
      </c>
      <c r="N522" s="96" t="s">
        <v>167</v>
      </c>
      <c r="O522" s="74"/>
    </row>
    <row r="523" spans="1:15" x14ac:dyDescent="0.2">
      <c r="A523" s="74" t="s">
        <v>1291</v>
      </c>
      <c r="B523" s="74" t="s">
        <v>1389</v>
      </c>
      <c r="C523" s="74" t="s">
        <v>1390</v>
      </c>
      <c r="D523" s="74" t="s">
        <v>1284</v>
      </c>
      <c r="E523" s="74" t="s">
        <v>1285</v>
      </c>
      <c r="F523" s="74" t="s">
        <v>1286</v>
      </c>
      <c r="G523" s="74">
        <v>2019</v>
      </c>
      <c r="H523" s="74">
        <v>2023</v>
      </c>
      <c r="I523" s="74" t="s">
        <v>1391</v>
      </c>
      <c r="J523" s="74" t="s">
        <v>1392</v>
      </c>
      <c r="K523" s="80">
        <v>13813</v>
      </c>
      <c r="L523" s="80">
        <v>0</v>
      </c>
      <c r="M523" s="74" t="s">
        <v>1315</v>
      </c>
      <c r="N523" s="96" t="s">
        <v>167</v>
      </c>
      <c r="O523" s="74"/>
    </row>
    <row r="524" spans="1:15" x14ac:dyDescent="0.2">
      <c r="A524" s="74" t="s">
        <v>1291</v>
      </c>
      <c r="B524" s="74" t="s">
        <v>1616</v>
      </c>
      <c r="C524" s="74" t="s">
        <v>1617</v>
      </c>
      <c r="D524" s="74" t="s">
        <v>1569</v>
      </c>
      <c r="E524" s="74" t="s">
        <v>1570</v>
      </c>
      <c r="F524" s="74" t="s">
        <v>1286</v>
      </c>
      <c r="G524" s="74">
        <v>2020</v>
      </c>
      <c r="H524" s="74">
        <v>2024</v>
      </c>
      <c r="I524" s="74" t="s">
        <v>1618</v>
      </c>
      <c r="J524" s="74" t="s">
        <v>1619</v>
      </c>
      <c r="K524" s="80">
        <v>6625</v>
      </c>
      <c r="L524" s="80">
        <v>0</v>
      </c>
      <c r="M524" s="74" t="s">
        <v>1289</v>
      </c>
      <c r="N524" s="96" t="s">
        <v>167</v>
      </c>
      <c r="O524" s="74"/>
    </row>
    <row r="525" spans="1:15" x14ac:dyDescent="0.2">
      <c r="A525" s="74" t="s">
        <v>1291</v>
      </c>
      <c r="B525" s="74" t="s">
        <v>1924</v>
      </c>
      <c r="C525" s="74" t="s">
        <v>1925</v>
      </c>
      <c r="D525" s="74" t="s">
        <v>1908</v>
      </c>
      <c r="E525" s="74" t="s">
        <v>1909</v>
      </c>
      <c r="F525" s="74" t="s">
        <v>1286</v>
      </c>
      <c r="G525" s="74">
        <v>2021</v>
      </c>
      <c r="H525" s="74">
        <v>2025</v>
      </c>
      <c r="I525" s="74" t="s">
        <v>1926</v>
      </c>
      <c r="J525" s="74" t="s">
        <v>1927</v>
      </c>
      <c r="K525" s="80">
        <v>31950</v>
      </c>
      <c r="L525" s="80">
        <v>0</v>
      </c>
      <c r="M525" s="74" t="s">
        <v>1289</v>
      </c>
      <c r="N525" s="96" t="s">
        <v>167</v>
      </c>
      <c r="O525" s="74"/>
    </row>
    <row r="526" spans="1:15" x14ac:dyDescent="0.2">
      <c r="A526" s="74" t="s">
        <v>1291</v>
      </c>
      <c r="B526" s="74" t="s">
        <v>2200</v>
      </c>
      <c r="C526" s="74" t="s">
        <v>2201</v>
      </c>
      <c r="D526" s="74" t="s">
        <v>1908</v>
      </c>
      <c r="E526" s="74" t="s">
        <v>1909</v>
      </c>
      <c r="F526" s="74" t="s">
        <v>1286</v>
      </c>
      <c r="G526" s="74">
        <v>2021</v>
      </c>
      <c r="H526" s="74">
        <v>2023</v>
      </c>
      <c r="I526" s="74" t="s">
        <v>2202</v>
      </c>
      <c r="J526" s="74" t="s">
        <v>2203</v>
      </c>
      <c r="K526" s="80">
        <v>43824</v>
      </c>
      <c r="L526" s="80">
        <v>0</v>
      </c>
      <c r="M526" s="74" t="s">
        <v>1315</v>
      </c>
      <c r="N526" s="96" t="s">
        <v>167</v>
      </c>
      <c r="O526" s="74"/>
    </row>
    <row r="527" spans="1:15" x14ac:dyDescent="0.2">
      <c r="A527" s="74" t="s">
        <v>1291</v>
      </c>
      <c r="B527" s="74" t="s">
        <v>2361</v>
      </c>
      <c r="C527" s="74" t="s">
        <v>2362</v>
      </c>
      <c r="D527" s="74" t="s">
        <v>2297</v>
      </c>
      <c r="E527" s="74" t="s">
        <v>2298</v>
      </c>
      <c r="F527" s="74" t="s">
        <v>1286</v>
      </c>
      <c r="G527" s="74">
        <v>2022</v>
      </c>
      <c r="H527" s="74">
        <v>2026</v>
      </c>
      <c r="I527" s="74" t="s">
        <v>2363</v>
      </c>
      <c r="J527" s="74" t="s">
        <v>2364</v>
      </c>
      <c r="K527" s="80">
        <v>11104</v>
      </c>
      <c r="L527" s="80">
        <v>0</v>
      </c>
      <c r="M527" s="74" t="s">
        <v>1289</v>
      </c>
      <c r="N527" s="96" t="s">
        <v>167</v>
      </c>
      <c r="O527" s="74"/>
    </row>
    <row r="528" spans="1:15" x14ac:dyDescent="0.2">
      <c r="A528" s="74" t="s">
        <v>1291</v>
      </c>
      <c r="B528" s="74" t="s">
        <v>2498</v>
      </c>
      <c r="C528" s="74" t="s">
        <v>2499</v>
      </c>
      <c r="D528" s="74" t="s">
        <v>2297</v>
      </c>
      <c r="E528" s="74" t="s">
        <v>2298</v>
      </c>
      <c r="F528" s="74" t="s">
        <v>1286</v>
      </c>
      <c r="G528" s="74">
        <v>2022</v>
      </c>
      <c r="H528" s="74">
        <v>2026</v>
      </c>
      <c r="I528" s="74" t="s">
        <v>2500</v>
      </c>
      <c r="J528" s="74" t="s">
        <v>2501</v>
      </c>
      <c r="K528" s="80">
        <v>18880</v>
      </c>
      <c r="L528" s="80">
        <v>0</v>
      </c>
      <c r="M528" s="74" t="s">
        <v>1289</v>
      </c>
      <c r="N528" s="96" t="s">
        <v>167</v>
      </c>
      <c r="O528" s="74"/>
    </row>
    <row r="529" spans="1:15" x14ac:dyDescent="0.2">
      <c r="A529" s="74" t="s">
        <v>1637</v>
      </c>
      <c r="B529" s="74" t="s">
        <v>1633</v>
      </c>
      <c r="C529" s="74" t="s">
        <v>1634</v>
      </c>
      <c r="D529" s="74" t="s">
        <v>1569</v>
      </c>
      <c r="E529" s="74" t="s">
        <v>1570</v>
      </c>
      <c r="F529" s="74" t="s">
        <v>1286</v>
      </c>
      <c r="G529" s="74">
        <v>2020</v>
      </c>
      <c r="H529" s="74">
        <v>2023</v>
      </c>
      <c r="I529" s="74" t="s">
        <v>1635</v>
      </c>
      <c r="J529" s="74" t="s">
        <v>1636</v>
      </c>
      <c r="K529" s="80">
        <v>10052</v>
      </c>
      <c r="L529" s="80">
        <v>0</v>
      </c>
      <c r="M529" s="74" t="s">
        <v>1289</v>
      </c>
      <c r="N529" s="96" t="s">
        <v>167</v>
      </c>
      <c r="O529" s="74"/>
    </row>
    <row r="530" spans="1:15" x14ac:dyDescent="0.2">
      <c r="A530" s="74" t="s">
        <v>1637</v>
      </c>
      <c r="B530" s="74" t="s">
        <v>1984</v>
      </c>
      <c r="C530" s="74" t="s">
        <v>1985</v>
      </c>
      <c r="D530" s="74" t="s">
        <v>1908</v>
      </c>
      <c r="E530" s="74" t="s">
        <v>1909</v>
      </c>
      <c r="F530" s="74" t="s">
        <v>1286</v>
      </c>
      <c r="G530" s="74">
        <v>2021</v>
      </c>
      <c r="H530" s="74">
        <v>2025</v>
      </c>
      <c r="I530" s="74" t="s">
        <v>1986</v>
      </c>
      <c r="J530" s="74" t="s">
        <v>1637</v>
      </c>
      <c r="K530" s="80">
        <v>48624</v>
      </c>
      <c r="L530" s="80">
        <v>0</v>
      </c>
      <c r="M530" s="74" t="s">
        <v>1289</v>
      </c>
      <c r="N530" s="96" t="s">
        <v>167</v>
      </c>
      <c r="O530" s="74"/>
    </row>
    <row r="531" spans="1:15" x14ac:dyDescent="0.2">
      <c r="A531" s="74" t="s">
        <v>1410</v>
      </c>
      <c r="B531" s="74" t="s">
        <v>1411</v>
      </c>
      <c r="C531" s="74" t="s">
        <v>1412</v>
      </c>
      <c r="D531" s="74" t="s">
        <v>1284</v>
      </c>
      <c r="E531" s="74" t="s">
        <v>1285</v>
      </c>
      <c r="F531" s="74" t="s">
        <v>1286</v>
      </c>
      <c r="G531" s="74">
        <v>2019</v>
      </c>
      <c r="H531" s="74">
        <v>2023</v>
      </c>
      <c r="I531" s="74" t="s">
        <v>1413</v>
      </c>
      <c r="J531" s="74" t="s">
        <v>1414</v>
      </c>
      <c r="K531" s="80">
        <v>15537</v>
      </c>
      <c r="L531" s="80">
        <v>0</v>
      </c>
      <c r="M531" s="74" t="s">
        <v>1289</v>
      </c>
      <c r="N531" s="96" t="s">
        <v>167</v>
      </c>
      <c r="O531" s="74"/>
    </row>
    <row r="532" spans="1:15" x14ac:dyDescent="0.2">
      <c r="A532" s="74" t="s">
        <v>1410</v>
      </c>
      <c r="B532" s="74" t="s">
        <v>1664</v>
      </c>
      <c r="C532" s="74" t="s">
        <v>1665</v>
      </c>
      <c r="D532" s="74" t="s">
        <v>1569</v>
      </c>
      <c r="E532" s="74" t="s">
        <v>1570</v>
      </c>
      <c r="F532" s="74" t="s">
        <v>1286</v>
      </c>
      <c r="G532" s="74">
        <v>2020</v>
      </c>
      <c r="H532" s="74">
        <v>2024</v>
      </c>
      <c r="I532" s="74" t="s">
        <v>1666</v>
      </c>
      <c r="J532" s="74" t="s">
        <v>1667</v>
      </c>
      <c r="K532" s="80">
        <v>30014</v>
      </c>
      <c r="L532" s="80">
        <v>0</v>
      </c>
      <c r="M532" s="74" t="s">
        <v>1289</v>
      </c>
      <c r="N532" s="96" t="s">
        <v>167</v>
      </c>
      <c r="O532" s="74"/>
    </row>
    <row r="533" spans="1:15" x14ac:dyDescent="0.2">
      <c r="A533" s="74" t="s">
        <v>1410</v>
      </c>
      <c r="B533" s="74" t="s">
        <v>1668</v>
      </c>
      <c r="C533" s="74" t="s">
        <v>1669</v>
      </c>
      <c r="D533" s="74" t="s">
        <v>1569</v>
      </c>
      <c r="E533" s="74" t="s">
        <v>1570</v>
      </c>
      <c r="F533" s="74" t="s">
        <v>1286</v>
      </c>
      <c r="G533" s="74">
        <v>2020</v>
      </c>
      <c r="H533" s="74">
        <v>2024</v>
      </c>
      <c r="I533" s="74" t="s">
        <v>1670</v>
      </c>
      <c r="J533" s="74" t="s">
        <v>1671</v>
      </c>
      <c r="K533" s="80">
        <v>15719</v>
      </c>
      <c r="L533" s="80">
        <v>0</v>
      </c>
      <c r="M533" s="74" t="s">
        <v>1289</v>
      </c>
      <c r="N533" s="96" t="s">
        <v>167</v>
      </c>
      <c r="O533" s="74"/>
    </row>
    <row r="534" spans="1:15" x14ac:dyDescent="0.2">
      <c r="A534" s="74" t="s">
        <v>1410</v>
      </c>
      <c r="B534" s="74" t="s">
        <v>2053</v>
      </c>
      <c r="C534" s="74" t="s">
        <v>2054</v>
      </c>
      <c r="D534" s="74" t="s">
        <v>1908</v>
      </c>
      <c r="E534" s="74" t="s">
        <v>1909</v>
      </c>
      <c r="F534" s="74" t="s">
        <v>1286</v>
      </c>
      <c r="G534" s="74">
        <v>2021</v>
      </c>
      <c r="H534" s="74">
        <v>2025</v>
      </c>
      <c r="I534" s="74" t="s">
        <v>2055</v>
      </c>
      <c r="J534" s="74" t="s">
        <v>1410</v>
      </c>
      <c r="K534" s="80">
        <v>33111</v>
      </c>
      <c r="L534" s="80">
        <v>0</v>
      </c>
      <c r="M534" s="74" t="s">
        <v>1289</v>
      </c>
      <c r="N534" s="96" t="s">
        <v>167</v>
      </c>
      <c r="O534" s="74"/>
    </row>
    <row r="535" spans="1:15" x14ac:dyDescent="0.2">
      <c r="A535" s="74" t="s">
        <v>1410</v>
      </c>
      <c r="B535" s="74" t="s">
        <v>2103</v>
      </c>
      <c r="C535" s="74" t="s">
        <v>2104</v>
      </c>
      <c r="D535" s="74" t="s">
        <v>1908</v>
      </c>
      <c r="E535" s="74" t="s">
        <v>1909</v>
      </c>
      <c r="F535" s="74" t="s">
        <v>1286</v>
      </c>
      <c r="G535" s="74">
        <v>2021</v>
      </c>
      <c r="H535" s="74">
        <v>2025</v>
      </c>
      <c r="I535" s="74" t="s">
        <v>2105</v>
      </c>
      <c r="J535" s="74" t="s">
        <v>2106</v>
      </c>
      <c r="K535" s="80">
        <v>43920</v>
      </c>
      <c r="L535" s="80">
        <v>0</v>
      </c>
      <c r="M535" s="74" t="s">
        <v>1315</v>
      </c>
      <c r="N535" s="96" t="s">
        <v>167</v>
      </c>
      <c r="O535" s="74"/>
    </row>
    <row r="536" spans="1:15" x14ac:dyDescent="0.2">
      <c r="A536" s="74" t="s">
        <v>1410</v>
      </c>
      <c r="B536" s="74" t="s">
        <v>2777</v>
      </c>
      <c r="C536" s="74" t="s">
        <v>2778</v>
      </c>
      <c r="D536" s="74" t="s">
        <v>2642</v>
      </c>
      <c r="E536" s="74" t="s">
        <v>2643</v>
      </c>
      <c r="F536" s="74" t="s">
        <v>1286</v>
      </c>
      <c r="G536" s="74">
        <v>2023</v>
      </c>
      <c r="H536" s="74">
        <v>2026</v>
      </c>
      <c r="I536" s="74" t="s">
        <v>2779</v>
      </c>
      <c r="J536" s="74" t="s">
        <v>1410</v>
      </c>
      <c r="K536" s="80">
        <v>21567</v>
      </c>
      <c r="L536" s="80">
        <v>0</v>
      </c>
      <c r="M536" s="74" t="s">
        <v>1289</v>
      </c>
      <c r="N536" s="96" t="s">
        <v>167</v>
      </c>
      <c r="O536" s="74"/>
    </row>
    <row r="537" spans="1:15" x14ac:dyDescent="0.2">
      <c r="A537" s="74" t="s">
        <v>1316</v>
      </c>
      <c r="B537" s="74" t="s">
        <v>1311</v>
      </c>
      <c r="C537" s="74" t="s">
        <v>1312</v>
      </c>
      <c r="D537" s="74" t="s">
        <v>1284</v>
      </c>
      <c r="E537" s="74" t="s">
        <v>1285</v>
      </c>
      <c r="F537" s="74" t="s">
        <v>1286</v>
      </c>
      <c r="G537" s="74">
        <v>2019</v>
      </c>
      <c r="H537" s="74">
        <v>2023</v>
      </c>
      <c r="I537" s="74" t="s">
        <v>1313</v>
      </c>
      <c r="J537" s="74" t="s">
        <v>1314</v>
      </c>
      <c r="K537" s="80">
        <v>9910</v>
      </c>
      <c r="L537" s="80">
        <v>0</v>
      </c>
      <c r="M537" s="74" t="s">
        <v>1315</v>
      </c>
      <c r="N537" s="96" t="s">
        <v>167</v>
      </c>
      <c r="O537" s="74"/>
    </row>
    <row r="538" spans="1:15" x14ac:dyDescent="0.2">
      <c r="A538" s="74" t="s">
        <v>1316</v>
      </c>
      <c r="B538" s="74" t="s">
        <v>1455</v>
      </c>
      <c r="C538" s="74" t="s">
        <v>1456</v>
      </c>
      <c r="D538" s="74" t="s">
        <v>1284</v>
      </c>
      <c r="E538" s="74" t="s">
        <v>1285</v>
      </c>
      <c r="F538" s="74" t="s">
        <v>1286</v>
      </c>
      <c r="G538" s="74">
        <v>2019</v>
      </c>
      <c r="H538" s="74">
        <v>2023</v>
      </c>
      <c r="I538" s="74" t="s">
        <v>1457</v>
      </c>
      <c r="J538" s="74" t="s">
        <v>1316</v>
      </c>
      <c r="K538" s="80">
        <v>26780</v>
      </c>
      <c r="L538" s="80">
        <v>0</v>
      </c>
      <c r="M538" s="74" t="s">
        <v>1289</v>
      </c>
      <c r="N538" s="96" t="s">
        <v>167</v>
      </c>
      <c r="O538" s="74"/>
    </row>
    <row r="539" spans="1:15" x14ac:dyDescent="0.2">
      <c r="A539" s="74" t="s">
        <v>1316</v>
      </c>
      <c r="B539" s="74" t="s">
        <v>1685</v>
      </c>
      <c r="C539" s="74" t="s">
        <v>1686</v>
      </c>
      <c r="D539" s="74" t="s">
        <v>1569</v>
      </c>
      <c r="E539" s="74" t="s">
        <v>1570</v>
      </c>
      <c r="F539" s="74" t="s">
        <v>1286</v>
      </c>
      <c r="G539" s="74">
        <v>2020</v>
      </c>
      <c r="H539" s="74">
        <v>2024</v>
      </c>
      <c r="I539" s="74" t="s">
        <v>1687</v>
      </c>
      <c r="J539" s="74" t="s">
        <v>1316</v>
      </c>
      <c r="K539" s="80">
        <v>60928</v>
      </c>
      <c r="L539" s="80">
        <v>0</v>
      </c>
      <c r="M539" s="74" t="s">
        <v>1289</v>
      </c>
      <c r="N539" s="96" t="s">
        <v>167</v>
      </c>
      <c r="O539" s="74"/>
    </row>
    <row r="540" spans="1:15" x14ac:dyDescent="0.2">
      <c r="A540" s="74" t="s">
        <v>1316</v>
      </c>
      <c r="B540" s="74" t="s">
        <v>1704</v>
      </c>
      <c r="C540" s="74" t="s">
        <v>1705</v>
      </c>
      <c r="D540" s="74" t="s">
        <v>1569</v>
      </c>
      <c r="E540" s="74" t="s">
        <v>1570</v>
      </c>
      <c r="F540" s="74" t="s">
        <v>1286</v>
      </c>
      <c r="G540" s="74">
        <v>2020</v>
      </c>
      <c r="H540" s="74">
        <v>2024</v>
      </c>
      <c r="I540" s="74" t="s">
        <v>1706</v>
      </c>
      <c r="J540" s="74" t="s">
        <v>1707</v>
      </c>
      <c r="K540" s="80">
        <v>41600</v>
      </c>
      <c r="L540" s="80">
        <v>0</v>
      </c>
      <c r="M540" s="74" t="s">
        <v>1315</v>
      </c>
      <c r="N540" s="96" t="s">
        <v>167</v>
      </c>
      <c r="O540" s="74"/>
    </row>
    <row r="541" spans="1:15" x14ac:dyDescent="0.2">
      <c r="A541" s="74" t="s">
        <v>1316</v>
      </c>
      <c r="B541" s="74" t="s">
        <v>1812</v>
      </c>
      <c r="C541" s="74" t="s">
        <v>1813</v>
      </c>
      <c r="D541" s="74" t="s">
        <v>1569</v>
      </c>
      <c r="E541" s="74" t="s">
        <v>1570</v>
      </c>
      <c r="F541" s="74" t="s">
        <v>1286</v>
      </c>
      <c r="G541" s="74">
        <v>2020</v>
      </c>
      <c r="H541" s="74">
        <v>2024</v>
      </c>
      <c r="I541" s="74" t="s">
        <v>1814</v>
      </c>
      <c r="J541" s="74" t="s">
        <v>1815</v>
      </c>
      <c r="K541" s="80">
        <v>33566</v>
      </c>
      <c r="L541" s="80">
        <v>0</v>
      </c>
      <c r="M541" s="74" t="s">
        <v>1289</v>
      </c>
      <c r="N541" s="96" t="s">
        <v>167</v>
      </c>
      <c r="O541" s="74"/>
    </row>
    <row r="542" spans="1:15" x14ac:dyDescent="0.2">
      <c r="A542" s="74" t="s">
        <v>1316</v>
      </c>
      <c r="B542" s="74" t="s">
        <v>1836</v>
      </c>
      <c r="C542" s="74" t="s">
        <v>1837</v>
      </c>
      <c r="D542" s="74" t="s">
        <v>1569</v>
      </c>
      <c r="E542" s="74" t="s">
        <v>1570</v>
      </c>
      <c r="F542" s="74" t="s">
        <v>1286</v>
      </c>
      <c r="G542" s="74">
        <v>2020</v>
      </c>
      <c r="H542" s="74">
        <v>2024</v>
      </c>
      <c r="I542" s="74" t="s">
        <v>1838</v>
      </c>
      <c r="J542" s="74" t="s">
        <v>1316</v>
      </c>
      <c r="K542" s="80">
        <v>54269</v>
      </c>
      <c r="L542" s="80">
        <v>0</v>
      </c>
      <c r="M542" s="74" t="s">
        <v>1315</v>
      </c>
      <c r="N542" s="96" t="s">
        <v>167</v>
      </c>
      <c r="O542" s="74"/>
    </row>
    <row r="543" spans="1:15" x14ac:dyDescent="0.2">
      <c r="A543" s="74" t="s">
        <v>1316</v>
      </c>
      <c r="B543" s="74" t="s">
        <v>1951</v>
      </c>
      <c r="C543" s="74" t="s">
        <v>1952</v>
      </c>
      <c r="D543" s="74" t="s">
        <v>1908</v>
      </c>
      <c r="E543" s="74" t="s">
        <v>1909</v>
      </c>
      <c r="F543" s="74" t="s">
        <v>1286</v>
      </c>
      <c r="G543" s="74">
        <v>2021</v>
      </c>
      <c r="H543" s="74">
        <v>2024</v>
      </c>
      <c r="I543" s="74" t="s">
        <v>1953</v>
      </c>
      <c r="J543" s="74" t="s">
        <v>1954</v>
      </c>
      <c r="K543" s="80">
        <v>13071</v>
      </c>
      <c r="L543" s="80">
        <v>0</v>
      </c>
      <c r="M543" s="74" t="s">
        <v>1315</v>
      </c>
      <c r="N543" s="96" t="s">
        <v>167</v>
      </c>
      <c r="O543" s="74"/>
    </row>
    <row r="544" spans="1:15" x14ac:dyDescent="0.2">
      <c r="A544" s="74" t="s">
        <v>1316</v>
      </c>
      <c r="B544" s="74" t="s">
        <v>1966</v>
      </c>
      <c r="C544" s="74" t="s">
        <v>1967</v>
      </c>
      <c r="D544" s="74" t="s">
        <v>1908</v>
      </c>
      <c r="E544" s="74" t="s">
        <v>1909</v>
      </c>
      <c r="F544" s="74" t="s">
        <v>1286</v>
      </c>
      <c r="G544" s="74">
        <v>2021</v>
      </c>
      <c r="H544" s="74">
        <v>2025</v>
      </c>
      <c r="I544" s="74" t="s">
        <v>1968</v>
      </c>
      <c r="J544" s="74" t="s">
        <v>1969</v>
      </c>
      <c r="K544" s="80">
        <v>43050</v>
      </c>
      <c r="L544" s="80">
        <v>0</v>
      </c>
      <c r="M544" s="74" t="s">
        <v>1289</v>
      </c>
      <c r="N544" s="96" t="s">
        <v>167</v>
      </c>
      <c r="O544" s="74"/>
    </row>
    <row r="545" spans="1:15" x14ac:dyDescent="0.2">
      <c r="A545" s="74" t="s">
        <v>1316</v>
      </c>
      <c r="B545" s="74" t="s">
        <v>1998</v>
      </c>
      <c r="C545" s="74" t="s">
        <v>1999</v>
      </c>
      <c r="D545" s="74" t="s">
        <v>1908</v>
      </c>
      <c r="E545" s="74" t="s">
        <v>1909</v>
      </c>
      <c r="F545" s="74" t="s">
        <v>1286</v>
      </c>
      <c r="G545" s="74">
        <v>2021</v>
      </c>
      <c r="H545" s="74">
        <v>2025</v>
      </c>
      <c r="I545" s="74" t="s">
        <v>2000</v>
      </c>
      <c r="J545" s="74" t="s">
        <v>2001</v>
      </c>
      <c r="K545" s="80">
        <v>25627</v>
      </c>
      <c r="L545" s="80">
        <v>0</v>
      </c>
      <c r="M545" s="74" t="s">
        <v>1289</v>
      </c>
      <c r="N545" s="96" t="s">
        <v>167</v>
      </c>
      <c r="O545" s="74"/>
    </row>
    <row r="546" spans="1:15" x14ac:dyDescent="0.2">
      <c r="A546" s="74" t="s">
        <v>1316</v>
      </c>
      <c r="B546" s="74" t="s">
        <v>2113</v>
      </c>
      <c r="C546" s="74" t="s">
        <v>2114</v>
      </c>
      <c r="D546" s="74" t="s">
        <v>1908</v>
      </c>
      <c r="E546" s="74" t="s">
        <v>1909</v>
      </c>
      <c r="F546" s="74" t="s">
        <v>1286</v>
      </c>
      <c r="G546" s="74">
        <v>2021</v>
      </c>
      <c r="H546" s="74">
        <v>2024</v>
      </c>
      <c r="I546" s="74" t="s">
        <v>2115</v>
      </c>
      <c r="J546" s="74" t="s">
        <v>2116</v>
      </c>
      <c r="K546" s="80">
        <v>21505</v>
      </c>
      <c r="L546" s="80">
        <v>0</v>
      </c>
      <c r="M546" s="74" t="s">
        <v>1289</v>
      </c>
      <c r="N546" s="96" t="s">
        <v>167</v>
      </c>
      <c r="O546" s="74"/>
    </row>
    <row r="547" spans="1:15" x14ac:dyDescent="0.2">
      <c r="A547" s="74" t="s">
        <v>1316</v>
      </c>
      <c r="B547" s="74" t="s">
        <v>2248</v>
      </c>
      <c r="C547" s="74" t="s">
        <v>2249</v>
      </c>
      <c r="D547" s="74" t="s">
        <v>1908</v>
      </c>
      <c r="E547" s="74" t="s">
        <v>1909</v>
      </c>
      <c r="F547" s="74" t="s">
        <v>1286</v>
      </c>
      <c r="G547" s="74">
        <v>2021</v>
      </c>
      <c r="H547" s="74">
        <v>2025</v>
      </c>
      <c r="I547" s="74" t="s">
        <v>2250</v>
      </c>
      <c r="J547" s="74" t="s">
        <v>2251</v>
      </c>
      <c r="K547" s="80">
        <v>7327</v>
      </c>
      <c r="L547" s="80">
        <v>0</v>
      </c>
      <c r="M547" s="74" t="s">
        <v>1289</v>
      </c>
      <c r="N547" s="96" t="s">
        <v>167</v>
      </c>
      <c r="O547" s="74"/>
    </row>
    <row r="548" spans="1:15" x14ac:dyDescent="0.2">
      <c r="A548" s="74" t="s">
        <v>1316</v>
      </c>
      <c r="B548" s="74" t="s">
        <v>2384</v>
      </c>
      <c r="C548" s="74" t="s">
        <v>2385</v>
      </c>
      <c r="D548" s="74" t="s">
        <v>2297</v>
      </c>
      <c r="E548" s="74" t="s">
        <v>2298</v>
      </c>
      <c r="F548" s="74" t="s">
        <v>1286</v>
      </c>
      <c r="G548" s="74">
        <v>2022</v>
      </c>
      <c r="H548" s="74">
        <v>2025</v>
      </c>
      <c r="I548" s="74" t="s">
        <v>2386</v>
      </c>
      <c r="J548" s="74" t="s">
        <v>1707</v>
      </c>
      <c r="K548" s="80">
        <v>47335</v>
      </c>
      <c r="L548" s="80">
        <v>0</v>
      </c>
      <c r="M548" s="74" t="s">
        <v>1289</v>
      </c>
      <c r="N548" s="96" t="s">
        <v>167</v>
      </c>
      <c r="O548" s="74"/>
    </row>
    <row r="549" spans="1:15" x14ac:dyDescent="0.2">
      <c r="A549" s="74" t="s">
        <v>1316</v>
      </c>
      <c r="B549" s="74" t="s">
        <v>2423</v>
      </c>
      <c r="C549" s="74" t="s">
        <v>2424</v>
      </c>
      <c r="D549" s="74" t="s">
        <v>2297</v>
      </c>
      <c r="E549" s="74" t="s">
        <v>2298</v>
      </c>
      <c r="F549" s="74" t="s">
        <v>1286</v>
      </c>
      <c r="G549" s="74">
        <v>2022</v>
      </c>
      <c r="H549" s="74">
        <v>2026</v>
      </c>
      <c r="I549" s="74" t="s">
        <v>2425</v>
      </c>
      <c r="J549" s="74" t="s">
        <v>1707</v>
      </c>
      <c r="K549" s="80">
        <v>53260</v>
      </c>
      <c r="L549" s="80">
        <v>0</v>
      </c>
      <c r="M549" s="74" t="s">
        <v>1289</v>
      </c>
      <c r="N549" s="96" t="s">
        <v>167</v>
      </c>
      <c r="O549" s="74"/>
    </row>
    <row r="550" spans="1:15" x14ac:dyDescent="0.2">
      <c r="A550" s="74" t="s">
        <v>1316</v>
      </c>
      <c r="B550" s="74" t="s">
        <v>2694</v>
      </c>
      <c r="C550" s="74" t="s">
        <v>2695</v>
      </c>
      <c r="D550" s="74" t="s">
        <v>2642</v>
      </c>
      <c r="E550" s="74" t="s">
        <v>2643</v>
      </c>
      <c r="F550" s="74" t="s">
        <v>1286</v>
      </c>
      <c r="G550" s="74">
        <v>2023</v>
      </c>
      <c r="H550" s="74">
        <v>2027</v>
      </c>
      <c r="I550" s="74" t="s">
        <v>1457</v>
      </c>
      <c r="J550" s="74" t="s">
        <v>1316</v>
      </c>
      <c r="K550" s="80">
        <v>32152</v>
      </c>
      <c r="L550" s="80">
        <v>0</v>
      </c>
      <c r="M550" s="74" t="s">
        <v>1289</v>
      </c>
      <c r="N550" s="96" t="s">
        <v>167</v>
      </c>
      <c r="O550" s="74"/>
    </row>
    <row r="551" spans="1:15" x14ac:dyDescent="0.2">
      <c r="A551" s="74" t="s">
        <v>1316</v>
      </c>
      <c r="B551" s="74" t="s">
        <v>2708</v>
      </c>
      <c r="C551" s="74" t="s">
        <v>2709</v>
      </c>
      <c r="D551" s="74" t="s">
        <v>2642</v>
      </c>
      <c r="E551" s="74" t="s">
        <v>2643</v>
      </c>
      <c r="F551" s="74" t="s">
        <v>1286</v>
      </c>
      <c r="G551" s="74">
        <v>2023</v>
      </c>
      <c r="H551" s="74">
        <v>2027</v>
      </c>
      <c r="I551" s="74" t="s">
        <v>2710</v>
      </c>
      <c r="J551" s="74" t="s">
        <v>2711</v>
      </c>
      <c r="K551" s="80">
        <v>27556</v>
      </c>
      <c r="L551" s="80">
        <v>0</v>
      </c>
      <c r="M551" s="74" t="s">
        <v>1289</v>
      </c>
      <c r="N551" s="96" t="s">
        <v>167</v>
      </c>
      <c r="O551" s="74"/>
    </row>
    <row r="552" spans="1:15" x14ac:dyDescent="0.2">
      <c r="A552" s="74" t="s">
        <v>1316</v>
      </c>
      <c r="B552" s="74" t="s">
        <v>2908</v>
      </c>
      <c r="C552" s="74" t="s">
        <v>2909</v>
      </c>
      <c r="D552" s="74" t="s">
        <v>2642</v>
      </c>
      <c r="E552" s="74" t="s">
        <v>2643</v>
      </c>
      <c r="F552" s="74" t="s">
        <v>1286</v>
      </c>
      <c r="G552" s="74">
        <v>2023</v>
      </c>
      <c r="H552" s="74">
        <v>2027</v>
      </c>
      <c r="I552" s="74" t="s">
        <v>2910</v>
      </c>
      <c r="J552" s="74" t="s">
        <v>2911</v>
      </c>
      <c r="K552" s="80">
        <v>27806</v>
      </c>
      <c r="L552" s="80">
        <v>0</v>
      </c>
      <c r="M552" s="74" t="s">
        <v>1315</v>
      </c>
      <c r="N552" s="96" t="s">
        <v>167</v>
      </c>
      <c r="O552" s="74"/>
    </row>
    <row r="553" spans="1:15" x14ac:dyDescent="0.2">
      <c r="A553" s="74" t="s">
        <v>2823</v>
      </c>
      <c r="B553" s="74" t="s">
        <v>2819</v>
      </c>
      <c r="C553" s="74" t="s">
        <v>2820</v>
      </c>
      <c r="D553" s="74" t="s">
        <v>2642</v>
      </c>
      <c r="E553" s="74" t="s">
        <v>2643</v>
      </c>
      <c r="F553" s="74" t="s">
        <v>1286</v>
      </c>
      <c r="G553" s="74">
        <v>2023</v>
      </c>
      <c r="H553" s="74">
        <v>2027</v>
      </c>
      <c r="I553" s="74" t="s">
        <v>2821</v>
      </c>
      <c r="J553" s="74" t="s">
        <v>2822</v>
      </c>
      <c r="K553" s="80">
        <v>3395</v>
      </c>
      <c r="L553" s="80">
        <v>0</v>
      </c>
      <c r="M553" s="74" t="s">
        <v>1289</v>
      </c>
      <c r="N553" s="96" t="s">
        <v>167</v>
      </c>
      <c r="O553" s="74"/>
    </row>
    <row r="554" spans="1:15" x14ac:dyDescent="0.2">
      <c r="A554" s="74" t="s">
        <v>1577</v>
      </c>
      <c r="B554" s="74" t="s">
        <v>1573</v>
      </c>
      <c r="C554" s="74" t="s">
        <v>1574</v>
      </c>
      <c r="D554" s="74" t="s">
        <v>1569</v>
      </c>
      <c r="E554" s="74" t="s">
        <v>1570</v>
      </c>
      <c r="F554" s="74" t="s">
        <v>1286</v>
      </c>
      <c r="G554" s="74">
        <v>2020</v>
      </c>
      <c r="H554" s="74">
        <v>2024</v>
      </c>
      <c r="I554" s="74" t="s">
        <v>1575</v>
      </c>
      <c r="J554" s="74" t="s">
        <v>1576</v>
      </c>
      <c r="K554" s="80">
        <v>12168</v>
      </c>
      <c r="L554" s="80">
        <v>0</v>
      </c>
      <c r="M554" s="74" t="s">
        <v>1289</v>
      </c>
      <c r="N554" s="96" t="s">
        <v>167</v>
      </c>
      <c r="O554" s="74"/>
    </row>
    <row r="555" spans="1:15" x14ac:dyDescent="0.2">
      <c r="A555" s="74" t="s">
        <v>1577</v>
      </c>
      <c r="B555" s="74" t="s">
        <v>2612</v>
      </c>
      <c r="C555" s="74" t="s">
        <v>2613</v>
      </c>
      <c r="D555" s="74" t="s">
        <v>2297</v>
      </c>
      <c r="E555" s="74" t="s">
        <v>2298</v>
      </c>
      <c r="F555" s="74" t="s">
        <v>1286</v>
      </c>
      <c r="G555" s="74">
        <v>2022</v>
      </c>
      <c r="H555" s="74">
        <v>2026</v>
      </c>
      <c r="I555" s="74" t="s">
        <v>2614</v>
      </c>
      <c r="J555" s="74" t="s">
        <v>1577</v>
      </c>
      <c r="K555" s="80">
        <v>63135</v>
      </c>
      <c r="L555" s="80">
        <v>0</v>
      </c>
      <c r="M555" s="74" t="s">
        <v>1315</v>
      </c>
      <c r="N555" s="96" t="s">
        <v>167</v>
      </c>
      <c r="O555" s="74"/>
    </row>
    <row r="556" spans="1:15" x14ac:dyDescent="0.2">
      <c r="A556" s="74" t="s">
        <v>2230</v>
      </c>
      <c r="B556" s="74" t="s">
        <v>2231</v>
      </c>
      <c r="C556" s="74" t="s">
        <v>2232</v>
      </c>
      <c r="D556" s="74" t="s">
        <v>1908</v>
      </c>
      <c r="E556" s="74" t="s">
        <v>1909</v>
      </c>
      <c r="F556" s="74" t="s">
        <v>1286</v>
      </c>
      <c r="G556" s="74">
        <v>2021</v>
      </c>
      <c r="H556" s="74">
        <v>2024</v>
      </c>
      <c r="I556" s="74" t="s">
        <v>2233</v>
      </c>
      <c r="J556" s="74" t="s">
        <v>2230</v>
      </c>
      <c r="K556" s="80">
        <v>62321</v>
      </c>
      <c r="L556" s="80">
        <v>0</v>
      </c>
      <c r="M556" s="74" t="s">
        <v>1315</v>
      </c>
      <c r="N556" s="96" t="s">
        <v>167</v>
      </c>
      <c r="O556" s="74"/>
    </row>
    <row r="557" spans="1:15" x14ac:dyDescent="0.2">
      <c r="A557" s="74" t="s">
        <v>2230</v>
      </c>
      <c r="B557" s="74" t="s">
        <v>2281</v>
      </c>
      <c r="C557" s="74" t="s">
        <v>2282</v>
      </c>
      <c r="D557" s="74" t="s">
        <v>1908</v>
      </c>
      <c r="E557" s="74" t="s">
        <v>1909</v>
      </c>
      <c r="F557" s="74" t="s">
        <v>1286</v>
      </c>
      <c r="G557" s="74">
        <v>2021</v>
      </c>
      <c r="H557" s="74">
        <v>2024</v>
      </c>
      <c r="I557" s="74" t="s">
        <v>2283</v>
      </c>
      <c r="J557" s="74" t="s">
        <v>2230</v>
      </c>
      <c r="K557" s="80">
        <v>70874</v>
      </c>
      <c r="L557" s="80">
        <v>0</v>
      </c>
      <c r="M557" s="74" t="s">
        <v>1315</v>
      </c>
      <c r="N557" s="96" t="s">
        <v>167</v>
      </c>
      <c r="O557" s="74"/>
    </row>
    <row r="558" spans="1:15" x14ac:dyDescent="0.2">
      <c r="A558" s="74" t="s">
        <v>2230</v>
      </c>
      <c r="B558" s="74" t="s">
        <v>2948</v>
      </c>
      <c r="C558" s="74" t="s">
        <v>2949</v>
      </c>
      <c r="D558" s="74" t="s">
        <v>2642</v>
      </c>
      <c r="E558" s="74" t="s">
        <v>2643</v>
      </c>
      <c r="F558" s="74" t="s">
        <v>1286</v>
      </c>
      <c r="G558" s="74">
        <v>2023</v>
      </c>
      <c r="H558" s="74">
        <v>2027</v>
      </c>
      <c r="I558" s="74" t="s">
        <v>2950</v>
      </c>
      <c r="J558" s="74" t="s">
        <v>2951</v>
      </c>
      <c r="K558" s="80">
        <v>43281</v>
      </c>
      <c r="L558" s="80">
        <v>0</v>
      </c>
      <c r="M558" s="74" t="s">
        <v>1315</v>
      </c>
      <c r="N558" s="96" t="s">
        <v>167</v>
      </c>
      <c r="O558" s="74"/>
    </row>
    <row r="559" spans="1:15" x14ac:dyDescent="0.2">
      <c r="A559" s="74" t="s">
        <v>1691</v>
      </c>
      <c r="B559" s="74" t="s">
        <v>1692</v>
      </c>
      <c r="C559" s="74" t="s">
        <v>1693</v>
      </c>
      <c r="D559" s="74" t="s">
        <v>1569</v>
      </c>
      <c r="E559" s="74" t="s">
        <v>1570</v>
      </c>
      <c r="F559" s="74" t="s">
        <v>1286</v>
      </c>
      <c r="G559" s="74">
        <v>2020</v>
      </c>
      <c r="H559" s="74">
        <v>2023</v>
      </c>
      <c r="I559" s="74" t="s">
        <v>1694</v>
      </c>
      <c r="J559" s="74" t="s">
        <v>1695</v>
      </c>
      <c r="K559" s="80">
        <v>12250</v>
      </c>
      <c r="L559" s="80">
        <v>0</v>
      </c>
      <c r="M559" s="74" t="s">
        <v>1315</v>
      </c>
      <c r="N559" s="96" t="s">
        <v>167</v>
      </c>
      <c r="O559" s="74"/>
    </row>
    <row r="560" spans="1:15" x14ac:dyDescent="0.2">
      <c r="A560" s="74" t="s">
        <v>1691</v>
      </c>
      <c r="B560" s="74" t="s">
        <v>1731</v>
      </c>
      <c r="C560" s="74" t="s">
        <v>1732</v>
      </c>
      <c r="D560" s="74" t="s">
        <v>1569</v>
      </c>
      <c r="E560" s="74" t="s">
        <v>1570</v>
      </c>
      <c r="F560" s="74" t="s">
        <v>1286</v>
      </c>
      <c r="G560" s="74">
        <v>2020</v>
      </c>
      <c r="H560" s="74">
        <v>2023</v>
      </c>
      <c r="I560" s="74" t="s">
        <v>1733</v>
      </c>
      <c r="J560" s="74" t="s">
        <v>1734</v>
      </c>
      <c r="K560" s="80">
        <v>12036</v>
      </c>
      <c r="L560" s="80">
        <v>0</v>
      </c>
      <c r="M560" s="74" t="s">
        <v>1315</v>
      </c>
      <c r="N560" s="96" t="s">
        <v>167</v>
      </c>
      <c r="O560" s="74"/>
    </row>
    <row r="561" spans="1:15" x14ac:dyDescent="0.2">
      <c r="A561" s="74" t="s">
        <v>1691</v>
      </c>
      <c r="B561" s="74" t="s">
        <v>1895</v>
      </c>
      <c r="C561" s="74" t="s">
        <v>1896</v>
      </c>
      <c r="D561" s="74" t="s">
        <v>1569</v>
      </c>
      <c r="E561" s="74" t="s">
        <v>1570</v>
      </c>
      <c r="F561" s="74" t="s">
        <v>1286</v>
      </c>
      <c r="G561" s="74">
        <v>2020</v>
      </c>
      <c r="H561" s="74">
        <v>2023</v>
      </c>
      <c r="I561" s="74" t="s">
        <v>1897</v>
      </c>
      <c r="J561" s="74" t="s">
        <v>1898</v>
      </c>
      <c r="K561" s="80">
        <v>21104</v>
      </c>
      <c r="L561" s="80">
        <v>0</v>
      </c>
      <c r="M561" s="74" t="s">
        <v>1315</v>
      </c>
      <c r="N561" s="96" t="s">
        <v>167</v>
      </c>
      <c r="O561" s="74"/>
    </row>
    <row r="562" spans="1:15" x14ac:dyDescent="0.2">
      <c r="A562" s="74" t="s">
        <v>1691</v>
      </c>
      <c r="B562" s="74" t="s">
        <v>2109</v>
      </c>
      <c r="C562" s="74" t="s">
        <v>2110</v>
      </c>
      <c r="D562" s="74" t="s">
        <v>1908</v>
      </c>
      <c r="E562" s="74" t="s">
        <v>1909</v>
      </c>
      <c r="F562" s="74" t="s">
        <v>1286</v>
      </c>
      <c r="G562" s="74">
        <v>2021</v>
      </c>
      <c r="H562" s="74">
        <v>2024</v>
      </c>
      <c r="I562" s="74" t="s">
        <v>2111</v>
      </c>
      <c r="J562" s="74" t="s">
        <v>2112</v>
      </c>
      <c r="K562" s="80">
        <v>41125</v>
      </c>
      <c r="L562" s="80">
        <v>0</v>
      </c>
      <c r="M562" s="74" t="s">
        <v>1289</v>
      </c>
      <c r="N562" s="96" t="s">
        <v>167</v>
      </c>
      <c r="O562" s="74"/>
    </row>
    <row r="563" spans="1:15" x14ac:dyDescent="0.2">
      <c r="A563" s="74" t="s">
        <v>1691</v>
      </c>
      <c r="B563" s="74" t="s">
        <v>2244</v>
      </c>
      <c r="C563" s="74" t="s">
        <v>2245</v>
      </c>
      <c r="D563" s="74" t="s">
        <v>1908</v>
      </c>
      <c r="E563" s="74" t="s">
        <v>1909</v>
      </c>
      <c r="F563" s="74" t="s">
        <v>1286</v>
      </c>
      <c r="G563" s="74">
        <v>2021</v>
      </c>
      <c r="H563" s="74">
        <v>2025</v>
      </c>
      <c r="I563" s="74" t="s">
        <v>2246</v>
      </c>
      <c r="J563" s="74" t="s">
        <v>2247</v>
      </c>
      <c r="K563" s="80">
        <v>32773</v>
      </c>
      <c r="L563" s="80">
        <v>0</v>
      </c>
      <c r="M563" s="74" t="s">
        <v>1315</v>
      </c>
      <c r="N563" s="96" t="s">
        <v>167</v>
      </c>
      <c r="O563" s="74"/>
    </row>
    <row r="564" spans="1:15" x14ac:dyDescent="0.2">
      <c r="A564" s="74" t="s">
        <v>1691</v>
      </c>
      <c r="B564" s="74" t="s">
        <v>2255</v>
      </c>
      <c r="C564" s="74" t="s">
        <v>2256</v>
      </c>
      <c r="D564" s="74" t="s">
        <v>1908</v>
      </c>
      <c r="E564" s="74" t="s">
        <v>1909</v>
      </c>
      <c r="F564" s="74" t="s">
        <v>1286</v>
      </c>
      <c r="G564" s="74">
        <v>2021</v>
      </c>
      <c r="H564" s="74">
        <v>2024</v>
      </c>
      <c r="I564" s="74" t="s">
        <v>2257</v>
      </c>
      <c r="J564" s="74" t="s">
        <v>2258</v>
      </c>
      <c r="K564" s="80">
        <v>17000</v>
      </c>
      <c r="L564" s="80">
        <v>0</v>
      </c>
      <c r="M564" s="74" t="s">
        <v>1289</v>
      </c>
      <c r="N564" s="96" t="s">
        <v>167</v>
      </c>
      <c r="O564" s="74"/>
    </row>
    <row r="565" spans="1:15" x14ac:dyDescent="0.2">
      <c r="A565" s="74" t="s">
        <v>1691</v>
      </c>
      <c r="B565" s="74" t="s">
        <v>2455</v>
      </c>
      <c r="C565" s="74" t="s">
        <v>2456</v>
      </c>
      <c r="D565" s="74" t="s">
        <v>2297</v>
      </c>
      <c r="E565" s="74" t="s">
        <v>2298</v>
      </c>
      <c r="F565" s="74" t="s">
        <v>1286</v>
      </c>
      <c r="G565" s="74">
        <v>2022</v>
      </c>
      <c r="H565" s="74">
        <v>2025</v>
      </c>
      <c r="I565" s="74" t="s">
        <v>2457</v>
      </c>
      <c r="J565" s="74" t="s">
        <v>1691</v>
      </c>
      <c r="K565" s="80">
        <v>77019</v>
      </c>
      <c r="L565" s="80">
        <v>0</v>
      </c>
      <c r="M565" s="74" t="s">
        <v>1289</v>
      </c>
      <c r="N565" s="96" t="s">
        <v>167</v>
      </c>
      <c r="O565" s="74"/>
    </row>
    <row r="566" spans="1:15" x14ac:dyDescent="0.2">
      <c r="A566" s="74" t="s">
        <v>1691</v>
      </c>
      <c r="B566" s="74" t="s">
        <v>2609</v>
      </c>
      <c r="C566" s="74" t="s">
        <v>2610</v>
      </c>
      <c r="D566" s="74" t="s">
        <v>2297</v>
      </c>
      <c r="E566" s="74" t="s">
        <v>2298</v>
      </c>
      <c r="F566" s="74" t="s">
        <v>1286</v>
      </c>
      <c r="G566" s="74">
        <v>2022</v>
      </c>
      <c r="H566" s="74">
        <v>2025</v>
      </c>
      <c r="I566" s="74" t="s">
        <v>2611</v>
      </c>
      <c r="J566" s="74" t="s">
        <v>1691</v>
      </c>
      <c r="K566" s="80">
        <v>77952</v>
      </c>
      <c r="L566" s="80">
        <v>0</v>
      </c>
      <c r="M566" s="74" t="s">
        <v>1315</v>
      </c>
      <c r="N566" s="96" t="s">
        <v>167</v>
      </c>
      <c r="O566" s="74"/>
    </row>
    <row r="567" spans="1:15" x14ac:dyDescent="0.2">
      <c r="A567" s="74" t="s">
        <v>1691</v>
      </c>
      <c r="B567" s="74" t="s">
        <v>2615</v>
      </c>
      <c r="C567" s="74" t="s">
        <v>2616</v>
      </c>
      <c r="D567" s="74" t="s">
        <v>2297</v>
      </c>
      <c r="E567" s="74" t="s">
        <v>2298</v>
      </c>
      <c r="F567" s="74" t="s">
        <v>1286</v>
      </c>
      <c r="G567" s="74">
        <v>2022</v>
      </c>
      <c r="H567" s="74">
        <v>2026</v>
      </c>
      <c r="I567" s="74" t="s">
        <v>2617</v>
      </c>
      <c r="J567" s="74" t="s">
        <v>1691</v>
      </c>
      <c r="K567" s="80">
        <v>71280</v>
      </c>
      <c r="L567" s="80">
        <v>0</v>
      </c>
      <c r="M567" s="74" t="s">
        <v>1315</v>
      </c>
      <c r="N567" s="96" t="s">
        <v>167</v>
      </c>
      <c r="O567" s="74"/>
    </row>
    <row r="568" spans="1:15" x14ac:dyDescent="0.2">
      <c r="A568" s="74" t="s">
        <v>1691</v>
      </c>
      <c r="B568" s="74" t="s">
        <v>2630</v>
      </c>
      <c r="C568" s="74" t="s">
        <v>2631</v>
      </c>
      <c r="D568" s="74" t="s">
        <v>2297</v>
      </c>
      <c r="E568" s="74" t="s">
        <v>2298</v>
      </c>
      <c r="F568" s="74" t="s">
        <v>1286</v>
      </c>
      <c r="G568" s="74">
        <v>2022</v>
      </c>
      <c r="H568" s="74">
        <v>2025</v>
      </c>
      <c r="I568" s="74" t="s">
        <v>2632</v>
      </c>
      <c r="J568" s="74" t="s">
        <v>1691</v>
      </c>
      <c r="K568" s="80">
        <v>63522</v>
      </c>
      <c r="L568" s="80">
        <v>0</v>
      </c>
      <c r="M568" s="74" t="s">
        <v>1315</v>
      </c>
      <c r="N568" s="96" t="s">
        <v>167</v>
      </c>
      <c r="O568" s="74"/>
    </row>
    <row r="569" spans="1:15" x14ac:dyDescent="0.2">
      <c r="A569" s="74" t="s">
        <v>1691</v>
      </c>
      <c r="B569" s="74" t="s">
        <v>2795</v>
      </c>
      <c r="C569" s="74" t="s">
        <v>2796</v>
      </c>
      <c r="D569" s="74" t="s">
        <v>2642</v>
      </c>
      <c r="E569" s="74" t="s">
        <v>2643</v>
      </c>
      <c r="F569" s="74" t="s">
        <v>1286</v>
      </c>
      <c r="G569" s="74">
        <v>2023</v>
      </c>
      <c r="H569" s="74">
        <v>2027</v>
      </c>
      <c r="I569" s="74" t="s">
        <v>2797</v>
      </c>
      <c r="J569" s="74" t="s">
        <v>2798</v>
      </c>
      <c r="K569" s="80">
        <v>4645</v>
      </c>
      <c r="L569" s="80">
        <v>0</v>
      </c>
      <c r="M569" s="74" t="s">
        <v>1289</v>
      </c>
      <c r="N569" s="96" t="s">
        <v>167</v>
      </c>
      <c r="O569" s="74"/>
    </row>
    <row r="570" spans="1:15" x14ac:dyDescent="0.2">
      <c r="A570" s="74" t="s">
        <v>1691</v>
      </c>
      <c r="B570" s="74" t="s">
        <v>2836</v>
      </c>
      <c r="C570" s="74" t="s">
        <v>2837</v>
      </c>
      <c r="D570" s="74" t="s">
        <v>2642</v>
      </c>
      <c r="E570" s="74" t="s">
        <v>2643</v>
      </c>
      <c r="F570" s="74" t="s">
        <v>1286</v>
      </c>
      <c r="G570" s="74">
        <v>2023</v>
      </c>
      <c r="H570" s="74">
        <v>2026</v>
      </c>
      <c r="I570" s="74" t="s">
        <v>2838</v>
      </c>
      <c r="J570" s="74" t="s">
        <v>2839</v>
      </c>
      <c r="K570" s="80">
        <v>16528</v>
      </c>
      <c r="L570" s="80">
        <v>0</v>
      </c>
      <c r="M570" s="74" t="s">
        <v>1315</v>
      </c>
      <c r="N570" s="96" t="s">
        <v>167</v>
      </c>
      <c r="O570" s="74"/>
    </row>
    <row r="571" spans="1:15" x14ac:dyDescent="0.2">
      <c r="A571" s="74" t="s">
        <v>1691</v>
      </c>
      <c r="B571" s="74" t="s">
        <v>2887</v>
      </c>
      <c r="C571" s="74" t="s">
        <v>2888</v>
      </c>
      <c r="D571" s="74" t="s">
        <v>2642</v>
      </c>
      <c r="E571" s="74" t="s">
        <v>2643</v>
      </c>
      <c r="F571" s="74" t="s">
        <v>1286</v>
      </c>
      <c r="G571" s="74">
        <v>2023</v>
      </c>
      <c r="H571" s="74">
        <v>2026</v>
      </c>
      <c r="I571" s="74" t="s">
        <v>2889</v>
      </c>
      <c r="J571" s="74" t="s">
        <v>2890</v>
      </c>
      <c r="K571" s="80">
        <v>24487</v>
      </c>
      <c r="L571" s="80">
        <v>0</v>
      </c>
      <c r="M571" s="74" t="s">
        <v>1315</v>
      </c>
      <c r="N571" s="96" t="s">
        <v>167</v>
      </c>
      <c r="O571" s="74"/>
    </row>
    <row r="572" spans="1:15" x14ac:dyDescent="0.2">
      <c r="A572" s="74" t="s">
        <v>1848</v>
      </c>
      <c r="B572" s="74" t="s">
        <v>1849</v>
      </c>
      <c r="C572" s="74" t="s">
        <v>1850</v>
      </c>
      <c r="D572" s="74" t="s">
        <v>1569</v>
      </c>
      <c r="E572" s="74" t="s">
        <v>1570</v>
      </c>
      <c r="F572" s="74" t="s">
        <v>1286</v>
      </c>
      <c r="G572" s="74">
        <v>2020</v>
      </c>
      <c r="H572" s="74">
        <v>2024</v>
      </c>
      <c r="I572" s="74" t="s">
        <v>1851</v>
      </c>
      <c r="J572" s="74" t="s">
        <v>1852</v>
      </c>
      <c r="K572" s="80">
        <v>31868</v>
      </c>
      <c r="L572" s="80">
        <v>0</v>
      </c>
      <c r="M572" s="74" t="s">
        <v>1289</v>
      </c>
      <c r="N572" s="96" t="s">
        <v>167</v>
      </c>
      <c r="O572" s="74"/>
    </row>
    <row r="573" spans="1:15" x14ac:dyDescent="0.2">
      <c r="A573" s="74" t="s">
        <v>1819</v>
      </c>
      <c r="B573" s="74" t="s">
        <v>1820</v>
      </c>
      <c r="C573" s="74" t="s">
        <v>1821</v>
      </c>
      <c r="D573" s="74" t="s">
        <v>1569</v>
      </c>
      <c r="E573" s="74" t="s">
        <v>1570</v>
      </c>
      <c r="F573" s="74" t="s">
        <v>1286</v>
      </c>
      <c r="G573" s="74">
        <v>2020</v>
      </c>
      <c r="H573" s="74">
        <v>2024</v>
      </c>
      <c r="I573" s="74" t="s">
        <v>1822</v>
      </c>
      <c r="J573" s="74" t="s">
        <v>1823</v>
      </c>
      <c r="K573" s="80">
        <v>67909</v>
      </c>
      <c r="L573" s="80">
        <v>0</v>
      </c>
      <c r="M573" s="74" t="s">
        <v>1289</v>
      </c>
      <c r="N573" s="96" t="s">
        <v>167</v>
      </c>
      <c r="O573" s="74"/>
    </row>
    <row r="574" spans="1:15" x14ac:dyDescent="0.2">
      <c r="A574" s="74" t="s">
        <v>1819</v>
      </c>
      <c r="B574" s="74" t="s">
        <v>2700</v>
      </c>
      <c r="C574" s="74" t="s">
        <v>2701</v>
      </c>
      <c r="D574" s="74" t="s">
        <v>2642</v>
      </c>
      <c r="E574" s="74" t="s">
        <v>2643</v>
      </c>
      <c r="F574" s="74" t="s">
        <v>1286</v>
      </c>
      <c r="G574" s="74">
        <v>2023</v>
      </c>
      <c r="H574" s="74">
        <v>2026</v>
      </c>
      <c r="I574" s="74" t="s">
        <v>2702</v>
      </c>
      <c r="J574" s="74" t="s">
        <v>2703</v>
      </c>
      <c r="K574" s="80">
        <v>3845</v>
      </c>
      <c r="L574" s="80">
        <v>0</v>
      </c>
      <c r="M574" s="74" t="s">
        <v>1289</v>
      </c>
      <c r="N574" s="96" t="s">
        <v>167</v>
      </c>
      <c r="O574" s="74"/>
    </row>
    <row r="575" spans="1:15" x14ac:dyDescent="0.2">
      <c r="A575" s="74" t="s">
        <v>1819</v>
      </c>
      <c r="B575" s="74" t="s">
        <v>2930</v>
      </c>
      <c r="C575" s="74" t="s">
        <v>2931</v>
      </c>
      <c r="D575" s="74" t="s">
        <v>2642</v>
      </c>
      <c r="E575" s="74" t="s">
        <v>2643</v>
      </c>
      <c r="F575" s="74" t="s">
        <v>1286</v>
      </c>
      <c r="G575" s="74">
        <v>2023</v>
      </c>
      <c r="H575" s="74">
        <v>2026</v>
      </c>
      <c r="I575" s="74" t="s">
        <v>2932</v>
      </c>
      <c r="J575" s="74" t="s">
        <v>2933</v>
      </c>
      <c r="K575" s="80">
        <v>13464</v>
      </c>
      <c r="L575" s="80">
        <v>0</v>
      </c>
      <c r="M575" s="74" t="s">
        <v>1315</v>
      </c>
      <c r="N575" s="96" t="s">
        <v>167</v>
      </c>
      <c r="O575" s="74"/>
    </row>
    <row r="576" spans="1:15" x14ac:dyDescent="0.2">
      <c r="A576" s="74" t="s">
        <v>1302</v>
      </c>
      <c r="B576" s="74" t="s">
        <v>1303</v>
      </c>
      <c r="C576" s="74" t="s">
        <v>1304</v>
      </c>
      <c r="D576" s="74" t="s">
        <v>1284</v>
      </c>
      <c r="E576" s="74" t="s">
        <v>1285</v>
      </c>
      <c r="F576" s="74" t="s">
        <v>1286</v>
      </c>
      <c r="G576" s="74">
        <v>2019</v>
      </c>
      <c r="H576" s="74">
        <v>2023</v>
      </c>
      <c r="I576" s="74" t="s">
        <v>1305</v>
      </c>
      <c r="J576" s="74" t="s">
        <v>1302</v>
      </c>
      <c r="K576" s="80">
        <v>24475</v>
      </c>
      <c r="L576" s="80">
        <v>0</v>
      </c>
      <c r="M576" s="74" t="s">
        <v>1289</v>
      </c>
      <c r="N576" s="96" t="s">
        <v>167</v>
      </c>
      <c r="O576" s="74"/>
    </row>
    <row r="577" spans="1:15" x14ac:dyDescent="0.2">
      <c r="A577" s="74" t="s">
        <v>1302</v>
      </c>
      <c r="B577" s="74" t="s">
        <v>1816</v>
      </c>
      <c r="C577" s="74" t="s">
        <v>1817</v>
      </c>
      <c r="D577" s="74" t="s">
        <v>1569</v>
      </c>
      <c r="E577" s="74" t="s">
        <v>1570</v>
      </c>
      <c r="F577" s="74" t="s">
        <v>1286</v>
      </c>
      <c r="G577" s="74">
        <v>2020</v>
      </c>
      <c r="H577" s="74">
        <v>2024</v>
      </c>
      <c r="I577" s="74" t="s">
        <v>1818</v>
      </c>
      <c r="J577" s="74" t="s">
        <v>1302</v>
      </c>
      <c r="K577" s="80">
        <v>57523</v>
      </c>
      <c r="L577" s="80">
        <v>0</v>
      </c>
      <c r="M577" s="74" t="s">
        <v>1289</v>
      </c>
      <c r="N577" s="96" t="s">
        <v>167</v>
      </c>
      <c r="O577" s="74"/>
    </row>
    <row r="578" spans="1:15" x14ac:dyDescent="0.2">
      <c r="A578" s="74" t="s">
        <v>1302</v>
      </c>
      <c r="B578" s="74" t="s">
        <v>1906</v>
      </c>
      <c r="C578" s="74" t="s">
        <v>1907</v>
      </c>
      <c r="D578" s="74" t="s">
        <v>1908</v>
      </c>
      <c r="E578" s="74" t="s">
        <v>1909</v>
      </c>
      <c r="F578" s="74" t="s">
        <v>1286</v>
      </c>
      <c r="G578" s="74">
        <v>2021</v>
      </c>
      <c r="H578" s="74">
        <v>2024</v>
      </c>
      <c r="I578" s="74" t="s">
        <v>1910</v>
      </c>
      <c r="J578" s="74" t="s">
        <v>1911</v>
      </c>
      <c r="K578" s="80">
        <v>2572</v>
      </c>
      <c r="L578" s="80">
        <v>0</v>
      </c>
      <c r="M578" s="74" t="s">
        <v>1289</v>
      </c>
      <c r="N578" s="96" t="s">
        <v>167</v>
      </c>
      <c r="O578" s="74"/>
    </row>
    <row r="579" spans="1:15" x14ac:dyDescent="0.2">
      <c r="A579" s="74" t="s">
        <v>1302</v>
      </c>
      <c r="B579" s="74" t="s">
        <v>2241</v>
      </c>
      <c r="C579" s="74" t="s">
        <v>2242</v>
      </c>
      <c r="D579" s="74" t="s">
        <v>1908</v>
      </c>
      <c r="E579" s="74" t="s">
        <v>1909</v>
      </c>
      <c r="F579" s="74" t="s">
        <v>1286</v>
      </c>
      <c r="G579" s="74">
        <v>2021</v>
      </c>
      <c r="H579" s="74">
        <v>2025</v>
      </c>
      <c r="I579" s="74" t="s">
        <v>2243</v>
      </c>
      <c r="J579" s="74" t="s">
        <v>1302</v>
      </c>
      <c r="K579" s="80">
        <v>40624</v>
      </c>
      <c r="L579" s="80">
        <v>0</v>
      </c>
      <c r="M579" s="74" t="s">
        <v>1315</v>
      </c>
      <c r="N579" s="96" t="s">
        <v>167</v>
      </c>
      <c r="O579" s="74"/>
    </row>
    <row r="580" spans="1:15" x14ac:dyDescent="0.2">
      <c r="A580" s="74" t="s">
        <v>2597</v>
      </c>
      <c r="B580" s="74" t="s">
        <v>2598</v>
      </c>
      <c r="C580" s="74" t="s">
        <v>2599</v>
      </c>
      <c r="D580" s="74" t="s">
        <v>2297</v>
      </c>
      <c r="E580" s="74" t="s">
        <v>2298</v>
      </c>
      <c r="F580" s="74" t="s">
        <v>1286</v>
      </c>
      <c r="G580" s="74">
        <v>2022</v>
      </c>
      <c r="H580" s="74">
        <v>2025</v>
      </c>
      <c r="I580" s="74" t="s">
        <v>2600</v>
      </c>
      <c r="J580" s="74" t="s">
        <v>2597</v>
      </c>
      <c r="K580" s="80">
        <v>86251</v>
      </c>
      <c r="L580" s="80">
        <v>0</v>
      </c>
      <c r="M580" s="74" t="s">
        <v>1315</v>
      </c>
      <c r="N580" s="96" t="s">
        <v>167</v>
      </c>
      <c r="O580" s="74"/>
    </row>
    <row r="581" spans="1:15" x14ac:dyDescent="0.2">
      <c r="A581" s="74" t="s">
        <v>2597</v>
      </c>
      <c r="B581" s="74" t="s">
        <v>2670</v>
      </c>
      <c r="C581" s="74" t="s">
        <v>2671</v>
      </c>
      <c r="D581" s="74" t="s">
        <v>2642</v>
      </c>
      <c r="E581" s="74" t="s">
        <v>2643</v>
      </c>
      <c r="F581" s="74" t="s">
        <v>1286</v>
      </c>
      <c r="G581" s="74">
        <v>2023</v>
      </c>
      <c r="H581" s="74">
        <v>2027</v>
      </c>
      <c r="I581" s="74" t="s">
        <v>2672</v>
      </c>
      <c r="J581" s="74" t="s">
        <v>2597</v>
      </c>
      <c r="K581" s="80">
        <v>16045</v>
      </c>
      <c r="L581" s="80">
        <v>0</v>
      </c>
      <c r="M581" s="74" t="s">
        <v>1315</v>
      </c>
      <c r="N581" s="96" t="s">
        <v>167</v>
      </c>
      <c r="O581" s="74"/>
    </row>
    <row r="582" spans="1:15" x14ac:dyDescent="0.2">
      <c r="A582" s="74" t="s">
        <v>1739</v>
      </c>
      <c r="B582" s="74" t="s">
        <v>1740</v>
      </c>
      <c r="C582" s="74" t="s">
        <v>1741</v>
      </c>
      <c r="D582" s="74" t="s">
        <v>1569</v>
      </c>
      <c r="E582" s="74" t="s">
        <v>1570</v>
      </c>
      <c r="F582" s="74" t="s">
        <v>1286</v>
      </c>
      <c r="G582" s="74">
        <v>2020</v>
      </c>
      <c r="H582" s="74">
        <v>2024</v>
      </c>
      <c r="I582" s="74" t="s">
        <v>1742</v>
      </c>
      <c r="J582" s="74" t="s">
        <v>1743</v>
      </c>
      <c r="K582" s="80">
        <v>31470</v>
      </c>
      <c r="L582" s="80">
        <v>0</v>
      </c>
      <c r="M582" s="74" t="s">
        <v>1315</v>
      </c>
      <c r="N582" s="96" t="s">
        <v>167</v>
      </c>
      <c r="O582" s="74"/>
    </row>
    <row r="583" spans="1:15" x14ac:dyDescent="0.2">
      <c r="A583" s="74" t="s">
        <v>1739</v>
      </c>
      <c r="B583" s="74" t="s">
        <v>1962</v>
      </c>
      <c r="C583" s="74" t="s">
        <v>1963</v>
      </c>
      <c r="D583" s="74" t="s">
        <v>1908</v>
      </c>
      <c r="E583" s="74" t="s">
        <v>1909</v>
      </c>
      <c r="F583" s="74" t="s">
        <v>1286</v>
      </c>
      <c r="G583" s="74">
        <v>2021</v>
      </c>
      <c r="H583" s="74">
        <v>2025</v>
      </c>
      <c r="I583" s="74" t="s">
        <v>1964</v>
      </c>
      <c r="J583" s="74" t="s">
        <v>1965</v>
      </c>
      <c r="K583" s="80">
        <v>5427</v>
      </c>
      <c r="L583" s="80">
        <v>0</v>
      </c>
      <c r="M583" s="74" t="s">
        <v>1289</v>
      </c>
      <c r="N583" s="96" t="s">
        <v>167</v>
      </c>
      <c r="O583" s="74"/>
    </row>
    <row r="584" spans="1:15" x14ac:dyDescent="0.2">
      <c r="A584" s="74" t="s">
        <v>1739</v>
      </c>
      <c r="B584" s="74" t="s">
        <v>2062</v>
      </c>
      <c r="C584" s="74" t="s">
        <v>2063</v>
      </c>
      <c r="D584" s="74" t="s">
        <v>1908</v>
      </c>
      <c r="E584" s="74" t="s">
        <v>1909</v>
      </c>
      <c r="F584" s="74" t="s">
        <v>1286</v>
      </c>
      <c r="G584" s="74">
        <v>2021</v>
      </c>
      <c r="H584" s="74">
        <v>2025</v>
      </c>
      <c r="I584" s="74" t="s">
        <v>2064</v>
      </c>
      <c r="J584" s="74" t="s">
        <v>2065</v>
      </c>
      <c r="K584" s="80">
        <v>42512</v>
      </c>
      <c r="L584" s="80">
        <v>0</v>
      </c>
      <c r="M584" s="74" t="s">
        <v>1315</v>
      </c>
      <c r="N584" s="96" t="s">
        <v>167</v>
      </c>
      <c r="O584" s="74"/>
    </row>
    <row r="585" spans="1:15" x14ac:dyDescent="0.2">
      <c r="A585" s="74" t="s">
        <v>1739</v>
      </c>
      <c r="B585" s="74" t="s">
        <v>2212</v>
      </c>
      <c r="C585" s="74" t="s">
        <v>2213</v>
      </c>
      <c r="D585" s="74" t="s">
        <v>1908</v>
      </c>
      <c r="E585" s="74" t="s">
        <v>1909</v>
      </c>
      <c r="F585" s="74" t="s">
        <v>1286</v>
      </c>
      <c r="G585" s="74">
        <v>2021</v>
      </c>
      <c r="H585" s="74">
        <v>2025</v>
      </c>
      <c r="I585" s="74" t="s">
        <v>2214</v>
      </c>
      <c r="J585" s="74" t="s">
        <v>1739</v>
      </c>
      <c r="K585" s="80">
        <v>45520</v>
      </c>
      <c r="L585" s="80">
        <v>0</v>
      </c>
      <c r="M585" s="74" t="s">
        <v>1289</v>
      </c>
      <c r="N585" s="96" t="s">
        <v>167</v>
      </c>
      <c r="O585" s="74"/>
    </row>
    <row r="586" spans="1:15" x14ac:dyDescent="0.2">
      <c r="A586" s="74" t="s">
        <v>1739</v>
      </c>
      <c r="B586" s="74" t="s">
        <v>2262</v>
      </c>
      <c r="C586" s="74" t="s">
        <v>2263</v>
      </c>
      <c r="D586" s="74" t="s">
        <v>1908</v>
      </c>
      <c r="E586" s="74" t="s">
        <v>1909</v>
      </c>
      <c r="F586" s="74" t="s">
        <v>1286</v>
      </c>
      <c r="G586" s="74">
        <v>2021</v>
      </c>
      <c r="H586" s="74">
        <v>2025</v>
      </c>
      <c r="I586" s="74" t="s">
        <v>2264</v>
      </c>
      <c r="J586" s="74" t="s">
        <v>2265</v>
      </c>
      <c r="K586" s="80">
        <v>30720</v>
      </c>
      <c r="L586" s="80">
        <v>0</v>
      </c>
      <c r="M586" s="74" t="s">
        <v>1315</v>
      </c>
      <c r="N586" s="96" t="s">
        <v>167</v>
      </c>
      <c r="O586" s="74"/>
    </row>
    <row r="587" spans="1:15" x14ac:dyDescent="0.2">
      <c r="A587" s="74" t="s">
        <v>1739</v>
      </c>
      <c r="B587" s="74" t="s">
        <v>2514</v>
      </c>
      <c r="C587" s="74" t="s">
        <v>2515</v>
      </c>
      <c r="D587" s="74" t="s">
        <v>2297</v>
      </c>
      <c r="E587" s="74" t="s">
        <v>2298</v>
      </c>
      <c r="F587" s="74" t="s">
        <v>1286</v>
      </c>
      <c r="G587" s="74">
        <v>2022</v>
      </c>
      <c r="H587" s="74">
        <v>2026</v>
      </c>
      <c r="I587" s="74" t="s">
        <v>2516</v>
      </c>
      <c r="J587" s="74" t="s">
        <v>1739</v>
      </c>
      <c r="K587" s="80">
        <v>62144</v>
      </c>
      <c r="L587" s="80">
        <v>0</v>
      </c>
      <c r="M587" s="74" t="s">
        <v>1315</v>
      </c>
      <c r="N587" s="96" t="s">
        <v>167</v>
      </c>
      <c r="O587" s="74"/>
    </row>
    <row r="588" spans="1:15" x14ac:dyDescent="0.2">
      <c r="A588" s="74" t="s">
        <v>1739</v>
      </c>
      <c r="B588" s="74" t="s">
        <v>2832</v>
      </c>
      <c r="C588" s="74" t="s">
        <v>2833</v>
      </c>
      <c r="D588" s="74" t="s">
        <v>2642</v>
      </c>
      <c r="E588" s="74" t="s">
        <v>2643</v>
      </c>
      <c r="F588" s="74" t="s">
        <v>1286</v>
      </c>
      <c r="G588" s="74">
        <v>2023</v>
      </c>
      <c r="H588" s="74">
        <v>2027</v>
      </c>
      <c r="I588" s="74" t="s">
        <v>2834</v>
      </c>
      <c r="J588" s="74" t="s">
        <v>2835</v>
      </c>
      <c r="K588" s="80">
        <v>13609</v>
      </c>
      <c r="L588" s="80">
        <v>0</v>
      </c>
      <c r="M588" s="74" t="s">
        <v>1315</v>
      </c>
      <c r="N588" s="96" t="s">
        <v>167</v>
      </c>
      <c r="O588" s="74"/>
    </row>
    <row r="589" spans="1:15" x14ac:dyDescent="0.2">
      <c r="A589" s="74" t="s">
        <v>2291</v>
      </c>
      <c r="B589" s="74" t="s">
        <v>2292</v>
      </c>
      <c r="C589" s="74" t="s">
        <v>2293</v>
      </c>
      <c r="D589" s="74" t="s">
        <v>1908</v>
      </c>
      <c r="E589" s="74" t="s">
        <v>1909</v>
      </c>
      <c r="F589" s="74" t="s">
        <v>1286</v>
      </c>
      <c r="G589" s="74">
        <v>2021</v>
      </c>
      <c r="H589" s="74">
        <v>2024</v>
      </c>
      <c r="I589" s="74" t="s">
        <v>2294</v>
      </c>
      <c r="J589" s="74" t="s">
        <v>2291</v>
      </c>
      <c r="K589" s="80">
        <v>52059</v>
      </c>
      <c r="L589" s="80">
        <v>0</v>
      </c>
      <c r="M589" s="74" t="s">
        <v>1315</v>
      </c>
      <c r="N589" s="96" t="s">
        <v>167</v>
      </c>
      <c r="O589" s="74"/>
    </row>
    <row r="590" spans="1:15" x14ac:dyDescent="0.2">
      <c r="A590" s="74"/>
      <c r="B590" s="74" t="s">
        <v>1307</v>
      </c>
      <c r="C590" s="74" t="s">
        <v>1308</v>
      </c>
      <c r="D590" s="74" t="s">
        <v>1284</v>
      </c>
      <c r="E590" s="74" t="s">
        <v>1285</v>
      </c>
      <c r="F590" s="74" t="s">
        <v>1286</v>
      </c>
      <c r="G590" s="74">
        <v>2019</v>
      </c>
      <c r="H590" s="74">
        <v>2023</v>
      </c>
      <c r="I590" s="74" t="s">
        <v>1309</v>
      </c>
      <c r="J590" s="74" t="s">
        <v>1310</v>
      </c>
      <c r="K590" s="80">
        <v>10168</v>
      </c>
      <c r="L590" s="80">
        <v>0</v>
      </c>
      <c r="M590" s="74" t="s">
        <v>1289</v>
      </c>
      <c r="N590" s="96" t="s">
        <v>167</v>
      </c>
      <c r="O590" s="74"/>
    </row>
    <row r="591" spans="1:15" x14ac:dyDescent="0.2">
      <c r="A591" s="74"/>
      <c r="B591" s="74" t="s">
        <v>1346</v>
      </c>
      <c r="C591" s="74" t="s">
        <v>1347</v>
      </c>
      <c r="D591" s="74" t="s">
        <v>1284</v>
      </c>
      <c r="E591" s="74" t="s">
        <v>1285</v>
      </c>
      <c r="F591" s="74" t="s">
        <v>1286</v>
      </c>
      <c r="G591" s="74">
        <v>2019</v>
      </c>
      <c r="H591" s="74">
        <v>2023</v>
      </c>
      <c r="I591" s="74" t="s">
        <v>1348</v>
      </c>
      <c r="J591" s="74" t="s">
        <v>1349</v>
      </c>
      <c r="K591" s="80">
        <v>14000</v>
      </c>
      <c r="L591" s="80">
        <v>0</v>
      </c>
      <c r="M591" s="74" t="s">
        <v>1289</v>
      </c>
      <c r="N591" s="96" t="s">
        <v>167</v>
      </c>
      <c r="O591" s="74"/>
    </row>
    <row r="592" spans="1:15" x14ac:dyDescent="0.2">
      <c r="A592" s="74"/>
      <c r="B592" s="74" t="s">
        <v>1370</v>
      </c>
      <c r="C592" s="74" t="s">
        <v>1371</v>
      </c>
      <c r="D592" s="74" t="s">
        <v>1284</v>
      </c>
      <c r="E592" s="74" t="s">
        <v>1285</v>
      </c>
      <c r="F592" s="74" t="s">
        <v>1286</v>
      </c>
      <c r="G592" s="74">
        <v>2019</v>
      </c>
      <c r="H592" s="74">
        <v>2023</v>
      </c>
      <c r="I592" s="74" t="s">
        <v>1372</v>
      </c>
      <c r="J592" s="74" t="s">
        <v>1373</v>
      </c>
      <c r="K592" s="80">
        <v>23150</v>
      </c>
      <c r="L592" s="80">
        <v>0</v>
      </c>
      <c r="M592" s="74" t="s">
        <v>1289</v>
      </c>
      <c r="N592" s="96" t="s">
        <v>167</v>
      </c>
      <c r="O592" s="74"/>
    </row>
    <row r="593" spans="1:15" x14ac:dyDescent="0.2">
      <c r="A593" s="74"/>
      <c r="B593" s="74" t="s">
        <v>1374</v>
      </c>
      <c r="C593" s="74" t="s">
        <v>1375</v>
      </c>
      <c r="D593" s="74" t="s">
        <v>1284</v>
      </c>
      <c r="E593" s="74" t="s">
        <v>1285</v>
      </c>
      <c r="F593" s="74" t="s">
        <v>1286</v>
      </c>
      <c r="G593" s="74">
        <v>2019</v>
      </c>
      <c r="H593" s="74">
        <v>2023</v>
      </c>
      <c r="I593" s="74" t="s">
        <v>1376</v>
      </c>
      <c r="J593" s="74" t="s">
        <v>1377</v>
      </c>
      <c r="K593" s="80">
        <v>1805</v>
      </c>
      <c r="L593" s="80">
        <v>0</v>
      </c>
      <c r="M593" s="74" t="s">
        <v>1289</v>
      </c>
      <c r="N593" s="96" t="s">
        <v>167</v>
      </c>
      <c r="O593" s="74"/>
    </row>
    <row r="594" spans="1:15" x14ac:dyDescent="0.2">
      <c r="A594" s="74"/>
      <c r="B594" s="74" t="s">
        <v>1374</v>
      </c>
      <c r="C594" s="74" t="s">
        <v>1375</v>
      </c>
      <c r="D594" s="74" t="s">
        <v>1284</v>
      </c>
      <c r="E594" s="74" t="s">
        <v>1285</v>
      </c>
      <c r="F594" s="74" t="s">
        <v>1286</v>
      </c>
      <c r="G594" s="74">
        <v>2019</v>
      </c>
      <c r="H594" s="74">
        <v>2023</v>
      </c>
      <c r="I594" s="74" t="s">
        <v>1376</v>
      </c>
      <c r="J594" s="74" t="s">
        <v>1377</v>
      </c>
      <c r="K594" s="80">
        <v>1805</v>
      </c>
      <c r="L594" s="80">
        <v>0</v>
      </c>
      <c r="M594" s="74" t="s">
        <v>1289</v>
      </c>
      <c r="N594" s="96" t="s">
        <v>167</v>
      </c>
      <c r="O594" s="74"/>
    </row>
    <row r="595" spans="1:15" x14ac:dyDescent="0.2">
      <c r="A595" s="74"/>
      <c r="B595" s="74" t="s">
        <v>1389</v>
      </c>
      <c r="C595" s="74" t="s">
        <v>1390</v>
      </c>
      <c r="D595" s="74" t="s">
        <v>1284</v>
      </c>
      <c r="E595" s="74" t="s">
        <v>1285</v>
      </c>
      <c r="F595" s="74" t="s">
        <v>1286</v>
      </c>
      <c r="G595" s="74">
        <v>2019</v>
      </c>
      <c r="H595" s="74">
        <v>2023</v>
      </c>
      <c r="I595" s="74" t="s">
        <v>1391</v>
      </c>
      <c r="J595" s="74" t="s">
        <v>1392</v>
      </c>
      <c r="K595" s="80">
        <v>9825</v>
      </c>
      <c r="L595" s="80">
        <v>0</v>
      </c>
      <c r="M595" s="74" t="s">
        <v>1315</v>
      </c>
      <c r="N595" s="96" t="s">
        <v>167</v>
      </c>
      <c r="O595" s="74"/>
    </row>
    <row r="596" spans="1:15" x14ac:dyDescent="0.2">
      <c r="A596" s="74"/>
      <c r="B596" s="74" t="s">
        <v>1411</v>
      </c>
      <c r="C596" s="74" t="s">
        <v>1412</v>
      </c>
      <c r="D596" s="74" t="s">
        <v>1284</v>
      </c>
      <c r="E596" s="74" t="s">
        <v>1285</v>
      </c>
      <c r="F596" s="74" t="s">
        <v>1286</v>
      </c>
      <c r="G596" s="74">
        <v>2019</v>
      </c>
      <c r="H596" s="74">
        <v>2023</v>
      </c>
      <c r="I596" s="74" t="s">
        <v>1413</v>
      </c>
      <c r="J596" s="74" t="s">
        <v>1414</v>
      </c>
      <c r="K596" s="80">
        <v>1100</v>
      </c>
      <c r="L596" s="80">
        <v>0</v>
      </c>
      <c r="M596" s="74" t="s">
        <v>1289</v>
      </c>
      <c r="N596" s="96" t="s">
        <v>167</v>
      </c>
      <c r="O596" s="74"/>
    </row>
    <row r="597" spans="1:15" x14ac:dyDescent="0.2">
      <c r="A597" s="74"/>
      <c r="B597" s="74" t="s">
        <v>1422</v>
      </c>
      <c r="C597" s="74" t="s">
        <v>1423</v>
      </c>
      <c r="D597" s="74" t="s">
        <v>1284</v>
      </c>
      <c r="E597" s="74" t="s">
        <v>1285</v>
      </c>
      <c r="F597" s="74" t="s">
        <v>1286</v>
      </c>
      <c r="G597" s="74">
        <v>2019</v>
      </c>
      <c r="H597" s="74">
        <v>2023</v>
      </c>
      <c r="I597" s="74" t="s">
        <v>1424</v>
      </c>
      <c r="J597" s="74" t="s">
        <v>1425</v>
      </c>
      <c r="K597" s="80">
        <v>6253</v>
      </c>
      <c r="L597" s="80">
        <v>0</v>
      </c>
      <c r="M597" s="74" t="s">
        <v>1315</v>
      </c>
      <c r="N597" s="96" t="s">
        <v>167</v>
      </c>
      <c r="O597" s="74"/>
    </row>
    <row r="598" spans="1:15" x14ac:dyDescent="0.2">
      <c r="A598" s="74"/>
      <c r="B598" s="74" t="s">
        <v>1426</v>
      </c>
      <c r="C598" s="74" t="s">
        <v>1427</v>
      </c>
      <c r="D598" s="74" t="s">
        <v>1284</v>
      </c>
      <c r="E598" s="74" t="s">
        <v>1285</v>
      </c>
      <c r="F598" s="74" t="s">
        <v>1286</v>
      </c>
      <c r="G598" s="74">
        <v>2019</v>
      </c>
      <c r="H598" s="74">
        <v>2023</v>
      </c>
      <c r="I598" s="74" t="s">
        <v>1428</v>
      </c>
      <c r="J598" s="74" t="s">
        <v>1429</v>
      </c>
      <c r="K598" s="80">
        <v>11700</v>
      </c>
      <c r="L598" s="80">
        <v>0</v>
      </c>
      <c r="M598" s="74" t="s">
        <v>1315</v>
      </c>
      <c r="N598" s="96" t="s">
        <v>167</v>
      </c>
      <c r="O598" s="74"/>
    </row>
    <row r="599" spans="1:15" x14ac:dyDescent="0.2">
      <c r="A599" s="74"/>
      <c r="B599" s="74" t="s">
        <v>1426</v>
      </c>
      <c r="C599" s="74" t="s">
        <v>1427</v>
      </c>
      <c r="D599" s="74" t="s">
        <v>1284</v>
      </c>
      <c r="E599" s="74" t="s">
        <v>1285</v>
      </c>
      <c r="F599" s="74" t="s">
        <v>1286</v>
      </c>
      <c r="G599" s="74">
        <v>2019</v>
      </c>
      <c r="H599" s="74">
        <v>2023</v>
      </c>
      <c r="I599" s="74" t="s">
        <v>1428</v>
      </c>
      <c r="J599" s="74" t="s">
        <v>1429</v>
      </c>
      <c r="K599" s="80">
        <v>8400</v>
      </c>
      <c r="L599" s="80">
        <v>0</v>
      </c>
      <c r="M599" s="74" t="s">
        <v>1315</v>
      </c>
      <c r="N599" s="96" t="s">
        <v>167</v>
      </c>
      <c r="O599" s="74"/>
    </row>
    <row r="600" spans="1:15" x14ac:dyDescent="0.2">
      <c r="A600" s="74"/>
      <c r="B600" s="74" t="s">
        <v>1451</v>
      </c>
      <c r="C600" s="74" t="s">
        <v>1452</v>
      </c>
      <c r="D600" s="74" t="s">
        <v>1284</v>
      </c>
      <c r="E600" s="74" t="s">
        <v>1285</v>
      </c>
      <c r="F600" s="74" t="s">
        <v>1286</v>
      </c>
      <c r="G600" s="74">
        <v>2019</v>
      </c>
      <c r="H600" s="74">
        <v>2023</v>
      </c>
      <c r="I600" s="74" t="s">
        <v>1453</v>
      </c>
      <c r="J600" s="74" t="s">
        <v>1454</v>
      </c>
      <c r="K600" s="80">
        <v>5501</v>
      </c>
      <c r="L600" s="80">
        <v>0</v>
      </c>
      <c r="M600" s="74" t="s">
        <v>1315</v>
      </c>
      <c r="N600" s="96" t="s">
        <v>167</v>
      </c>
      <c r="O600" s="74"/>
    </row>
    <row r="601" spans="1:15" x14ac:dyDescent="0.2">
      <c r="A601" s="74"/>
      <c r="B601" s="74" t="s">
        <v>1463</v>
      </c>
      <c r="C601" s="74" t="s">
        <v>1464</v>
      </c>
      <c r="D601" s="74" t="s">
        <v>1284</v>
      </c>
      <c r="E601" s="74" t="s">
        <v>1285</v>
      </c>
      <c r="F601" s="74" t="s">
        <v>1286</v>
      </c>
      <c r="G601" s="74">
        <v>2019</v>
      </c>
      <c r="H601" s="74">
        <v>2023</v>
      </c>
      <c r="I601" s="74" t="s">
        <v>1465</v>
      </c>
      <c r="J601" s="74" t="s">
        <v>1466</v>
      </c>
      <c r="K601" s="80">
        <v>7435</v>
      </c>
      <c r="L601" s="80">
        <v>0</v>
      </c>
      <c r="M601" s="74" t="s">
        <v>1289</v>
      </c>
      <c r="N601" s="96" t="s">
        <v>167</v>
      </c>
      <c r="O601" s="74"/>
    </row>
    <row r="602" spans="1:15" x14ac:dyDescent="0.2">
      <c r="A602" s="74"/>
      <c r="B602" s="74" t="s">
        <v>1467</v>
      </c>
      <c r="C602" s="74" t="s">
        <v>1468</v>
      </c>
      <c r="D602" s="74" t="s">
        <v>1284</v>
      </c>
      <c r="E602" s="74" t="s">
        <v>1285</v>
      </c>
      <c r="F602" s="74" t="s">
        <v>1286</v>
      </c>
      <c r="G602" s="74">
        <v>2019</v>
      </c>
      <c r="H602" s="74">
        <v>2023</v>
      </c>
      <c r="I602" s="74" t="s">
        <v>1469</v>
      </c>
      <c r="J602" s="74" t="s">
        <v>1470</v>
      </c>
      <c r="K602" s="80">
        <v>7885</v>
      </c>
      <c r="L602" s="80">
        <v>0</v>
      </c>
      <c r="M602" s="74" t="s">
        <v>1315</v>
      </c>
      <c r="N602" s="96" t="s">
        <v>167</v>
      </c>
      <c r="O602" s="74"/>
    </row>
    <row r="603" spans="1:15" x14ac:dyDescent="0.2">
      <c r="A603" s="74"/>
      <c r="B603" s="74" t="s">
        <v>1506</v>
      </c>
      <c r="C603" s="74" t="s">
        <v>1507</v>
      </c>
      <c r="D603" s="74" t="s">
        <v>1284</v>
      </c>
      <c r="E603" s="74" t="s">
        <v>1285</v>
      </c>
      <c r="F603" s="74" t="s">
        <v>1286</v>
      </c>
      <c r="G603" s="74">
        <v>2019</v>
      </c>
      <c r="H603" s="74">
        <v>2023</v>
      </c>
      <c r="I603" s="74" t="s">
        <v>1508</v>
      </c>
      <c r="J603" s="74" t="s">
        <v>1509</v>
      </c>
      <c r="K603" s="80">
        <v>28984</v>
      </c>
      <c r="L603" s="80">
        <v>0</v>
      </c>
      <c r="M603" s="74" t="s">
        <v>1315</v>
      </c>
      <c r="N603" s="96" t="s">
        <v>167</v>
      </c>
      <c r="O603" s="74"/>
    </row>
    <row r="604" spans="1:15" x14ac:dyDescent="0.2">
      <c r="A604" s="74"/>
      <c r="B604" s="74" t="s">
        <v>1511</v>
      </c>
      <c r="C604" s="74" t="s">
        <v>1512</v>
      </c>
      <c r="D604" s="74" t="s">
        <v>1284</v>
      </c>
      <c r="E604" s="74" t="s">
        <v>1285</v>
      </c>
      <c r="F604" s="74" t="s">
        <v>1286</v>
      </c>
      <c r="G604" s="74">
        <v>2019</v>
      </c>
      <c r="H604" s="74">
        <v>2023</v>
      </c>
      <c r="I604" s="74" t="s">
        <v>1513</v>
      </c>
      <c r="J604" s="74" t="s">
        <v>1514</v>
      </c>
      <c r="K604" s="80">
        <v>5238</v>
      </c>
      <c r="L604" s="80">
        <v>0</v>
      </c>
      <c r="M604" s="74" t="s">
        <v>1289</v>
      </c>
      <c r="N604" s="96" t="s">
        <v>167</v>
      </c>
      <c r="O604" s="74"/>
    </row>
    <row r="605" spans="1:15" x14ac:dyDescent="0.2">
      <c r="A605" s="74"/>
      <c r="B605" s="74" t="s">
        <v>1523</v>
      </c>
      <c r="C605" s="74" t="s">
        <v>1524</v>
      </c>
      <c r="D605" s="74" t="s">
        <v>1284</v>
      </c>
      <c r="E605" s="74" t="s">
        <v>1285</v>
      </c>
      <c r="F605" s="74" t="s">
        <v>1286</v>
      </c>
      <c r="G605" s="74">
        <v>2019</v>
      </c>
      <c r="H605" s="74">
        <v>2023</v>
      </c>
      <c r="I605" s="74" t="s">
        <v>1525</v>
      </c>
      <c r="J605" s="74" t="s">
        <v>1526</v>
      </c>
      <c r="K605" s="80">
        <v>7877</v>
      </c>
      <c r="L605" s="80">
        <v>0</v>
      </c>
      <c r="M605" s="74" t="s">
        <v>1289</v>
      </c>
      <c r="N605" s="96" t="s">
        <v>167</v>
      </c>
      <c r="O605" s="74"/>
    </row>
    <row r="606" spans="1:15" x14ac:dyDescent="0.2">
      <c r="A606" s="74"/>
      <c r="B606" s="74" t="s">
        <v>1573</v>
      </c>
      <c r="C606" s="74" t="s">
        <v>1574</v>
      </c>
      <c r="D606" s="74" t="s">
        <v>1569</v>
      </c>
      <c r="E606" s="74" t="s">
        <v>1570</v>
      </c>
      <c r="F606" s="74" t="s">
        <v>1286</v>
      </c>
      <c r="G606" s="74">
        <v>2020</v>
      </c>
      <c r="H606" s="74">
        <v>2024</v>
      </c>
      <c r="I606" s="74" t="s">
        <v>1575</v>
      </c>
      <c r="J606" s="74" t="s">
        <v>1576</v>
      </c>
      <c r="K606" s="80">
        <v>18360</v>
      </c>
      <c r="L606" s="80">
        <v>0</v>
      </c>
      <c r="M606" s="74" t="s">
        <v>1289</v>
      </c>
      <c r="N606" s="96" t="s">
        <v>167</v>
      </c>
      <c r="O606" s="74"/>
    </row>
    <row r="607" spans="1:15" x14ac:dyDescent="0.2">
      <c r="A607" s="74"/>
      <c r="B607" s="74" t="s">
        <v>1581</v>
      </c>
      <c r="C607" s="74" t="s">
        <v>1582</v>
      </c>
      <c r="D607" s="74" t="s">
        <v>1569</v>
      </c>
      <c r="E607" s="74" t="s">
        <v>1570</v>
      </c>
      <c r="F607" s="74" t="s">
        <v>1286</v>
      </c>
      <c r="G607" s="74">
        <v>2020</v>
      </c>
      <c r="H607" s="74">
        <v>2023</v>
      </c>
      <c r="I607" s="74" t="s">
        <v>1583</v>
      </c>
      <c r="J607" s="74" t="s">
        <v>1584</v>
      </c>
      <c r="K607" s="80">
        <v>12300</v>
      </c>
      <c r="L607" s="80">
        <v>0</v>
      </c>
      <c r="M607" s="74" t="s">
        <v>1289</v>
      </c>
      <c r="N607" s="96" t="s">
        <v>167</v>
      </c>
      <c r="O607" s="74"/>
    </row>
    <row r="608" spans="1:15" x14ac:dyDescent="0.2">
      <c r="A608" s="74"/>
      <c r="B608" s="74" t="s">
        <v>1581</v>
      </c>
      <c r="C608" s="74" t="s">
        <v>1582</v>
      </c>
      <c r="D608" s="74" t="s">
        <v>1569</v>
      </c>
      <c r="E608" s="74" t="s">
        <v>1570</v>
      </c>
      <c r="F608" s="74" t="s">
        <v>1286</v>
      </c>
      <c r="G608" s="74">
        <v>2020</v>
      </c>
      <c r="H608" s="74">
        <v>2023</v>
      </c>
      <c r="I608" s="74" t="s">
        <v>1583</v>
      </c>
      <c r="J608" s="74" t="s">
        <v>1584</v>
      </c>
      <c r="K608" s="80">
        <v>10000</v>
      </c>
      <c r="L608" s="80">
        <v>0</v>
      </c>
      <c r="M608" s="74" t="s">
        <v>1289</v>
      </c>
      <c r="N608" s="96" t="s">
        <v>167</v>
      </c>
      <c r="O608" s="74"/>
    </row>
    <row r="609" spans="1:15" x14ac:dyDescent="0.2">
      <c r="A609" s="74"/>
      <c r="B609" s="74" t="s">
        <v>1609</v>
      </c>
      <c r="C609" s="74" t="s">
        <v>1610</v>
      </c>
      <c r="D609" s="74" t="s">
        <v>1569</v>
      </c>
      <c r="E609" s="74" t="s">
        <v>1570</v>
      </c>
      <c r="F609" s="74" t="s">
        <v>1286</v>
      </c>
      <c r="G609" s="74">
        <v>2020</v>
      </c>
      <c r="H609" s="74">
        <v>2024</v>
      </c>
      <c r="I609" s="74" t="s">
        <v>1611</v>
      </c>
      <c r="J609" s="74" t="s">
        <v>1612</v>
      </c>
      <c r="K609" s="80">
        <v>19436</v>
      </c>
      <c r="L609" s="80">
        <v>0</v>
      </c>
      <c r="M609" s="74" t="s">
        <v>1289</v>
      </c>
      <c r="N609" s="96" t="s">
        <v>167</v>
      </c>
      <c r="O609" s="74"/>
    </row>
    <row r="610" spans="1:15" x14ac:dyDescent="0.2">
      <c r="A610" s="74"/>
      <c r="B610" s="74" t="s">
        <v>1620</v>
      </c>
      <c r="C610" s="74" t="s">
        <v>1621</v>
      </c>
      <c r="D610" s="74" t="s">
        <v>1569</v>
      </c>
      <c r="E610" s="74" t="s">
        <v>1570</v>
      </c>
      <c r="F610" s="74" t="s">
        <v>1286</v>
      </c>
      <c r="G610" s="74">
        <v>2020</v>
      </c>
      <c r="H610" s="74">
        <v>2023</v>
      </c>
      <c r="I610" s="74" t="s">
        <v>1622</v>
      </c>
      <c r="J610" s="74" t="s">
        <v>1623</v>
      </c>
      <c r="K610" s="80">
        <v>11399</v>
      </c>
      <c r="L610" s="80">
        <v>0</v>
      </c>
      <c r="M610" s="74" t="s">
        <v>1315</v>
      </c>
      <c r="N610" s="96" t="s">
        <v>167</v>
      </c>
      <c r="O610" s="74"/>
    </row>
    <row r="611" spans="1:15" x14ac:dyDescent="0.2">
      <c r="A611" s="74"/>
      <c r="B611" s="74" t="s">
        <v>1624</v>
      </c>
      <c r="C611" s="74" t="s">
        <v>1625</v>
      </c>
      <c r="D611" s="74" t="s">
        <v>1569</v>
      </c>
      <c r="E611" s="74" t="s">
        <v>1570</v>
      </c>
      <c r="F611" s="74" t="s">
        <v>1286</v>
      </c>
      <c r="G611" s="74">
        <v>2020</v>
      </c>
      <c r="H611" s="74">
        <v>2024</v>
      </c>
      <c r="I611" s="74" t="s">
        <v>1626</v>
      </c>
      <c r="J611" s="74" t="s">
        <v>1627</v>
      </c>
      <c r="K611" s="80">
        <v>25600</v>
      </c>
      <c r="L611" s="80">
        <v>0</v>
      </c>
      <c r="M611" s="74" t="s">
        <v>1289</v>
      </c>
      <c r="N611" s="96" t="s">
        <v>167</v>
      </c>
      <c r="O611" s="74"/>
    </row>
    <row r="612" spans="1:15" x14ac:dyDescent="0.2">
      <c r="A612" s="74"/>
      <c r="B612" s="74" t="s">
        <v>1644</v>
      </c>
      <c r="C612" s="74" t="s">
        <v>1645</v>
      </c>
      <c r="D612" s="74" t="s">
        <v>1569</v>
      </c>
      <c r="E612" s="74" t="s">
        <v>1570</v>
      </c>
      <c r="F612" s="74" t="s">
        <v>1286</v>
      </c>
      <c r="G612" s="74">
        <v>2020</v>
      </c>
      <c r="H612" s="74">
        <v>2024</v>
      </c>
      <c r="I612" s="74" t="s">
        <v>1646</v>
      </c>
      <c r="J612" s="74" t="s">
        <v>1647</v>
      </c>
      <c r="K612" s="80">
        <v>7007</v>
      </c>
      <c r="L612" s="80">
        <v>0</v>
      </c>
      <c r="M612" s="74" t="s">
        <v>1289</v>
      </c>
      <c r="N612" s="96" t="s">
        <v>167</v>
      </c>
      <c r="O612" s="74"/>
    </row>
    <row r="613" spans="1:15" x14ac:dyDescent="0.2">
      <c r="A613" s="74"/>
      <c r="B613" s="74" t="s">
        <v>1644</v>
      </c>
      <c r="C613" s="74" t="s">
        <v>1645</v>
      </c>
      <c r="D613" s="74" t="s">
        <v>1569</v>
      </c>
      <c r="E613" s="74" t="s">
        <v>1570</v>
      </c>
      <c r="F613" s="74" t="s">
        <v>1286</v>
      </c>
      <c r="G613" s="74">
        <v>2020</v>
      </c>
      <c r="H613" s="74">
        <v>2024</v>
      </c>
      <c r="I613" s="74" t="s">
        <v>1646</v>
      </c>
      <c r="J613" s="74" t="s">
        <v>1647</v>
      </c>
      <c r="K613" s="80">
        <v>7040</v>
      </c>
      <c r="L613" s="80">
        <v>0</v>
      </c>
      <c r="M613" s="74" t="s">
        <v>1289</v>
      </c>
      <c r="N613" s="96" t="s">
        <v>167</v>
      </c>
      <c r="O613" s="74"/>
    </row>
    <row r="614" spans="1:15" x14ac:dyDescent="0.2">
      <c r="A614" s="74"/>
      <c r="B614" s="74" t="s">
        <v>1648</v>
      </c>
      <c r="C614" s="74" t="s">
        <v>1649</v>
      </c>
      <c r="D614" s="74" t="s">
        <v>1569</v>
      </c>
      <c r="E614" s="74" t="s">
        <v>1570</v>
      </c>
      <c r="F614" s="74" t="s">
        <v>1286</v>
      </c>
      <c r="G614" s="74">
        <v>2020</v>
      </c>
      <c r="H614" s="74">
        <v>2024</v>
      </c>
      <c r="I614" s="74" t="s">
        <v>1650</v>
      </c>
      <c r="J614" s="74" t="s">
        <v>1651</v>
      </c>
      <c r="K614" s="80">
        <v>20280</v>
      </c>
      <c r="L614" s="80">
        <v>0</v>
      </c>
      <c r="M614" s="74" t="s">
        <v>1289</v>
      </c>
      <c r="N614" s="96" t="s">
        <v>167</v>
      </c>
      <c r="O614" s="74"/>
    </row>
    <row r="615" spans="1:15" x14ac:dyDescent="0.2">
      <c r="A615" s="74"/>
      <c r="B615" s="74" t="s">
        <v>1652</v>
      </c>
      <c r="C615" s="74" t="s">
        <v>1653</v>
      </c>
      <c r="D615" s="74" t="s">
        <v>1569</v>
      </c>
      <c r="E615" s="74" t="s">
        <v>1570</v>
      </c>
      <c r="F615" s="74" t="s">
        <v>1286</v>
      </c>
      <c r="G615" s="74">
        <v>2020</v>
      </c>
      <c r="H615" s="74">
        <v>2024</v>
      </c>
      <c r="I615" s="74" t="s">
        <v>1654</v>
      </c>
      <c r="J615" s="74" t="s">
        <v>1655</v>
      </c>
      <c r="K615" s="80">
        <v>11360</v>
      </c>
      <c r="L615" s="80">
        <v>0</v>
      </c>
      <c r="M615" s="74" t="s">
        <v>1315</v>
      </c>
      <c r="N615" s="96" t="s">
        <v>167</v>
      </c>
      <c r="O615" s="74"/>
    </row>
    <row r="616" spans="1:15" x14ac:dyDescent="0.2">
      <c r="A616" s="74"/>
      <c r="B616" s="74" t="s">
        <v>1652</v>
      </c>
      <c r="C616" s="74" t="s">
        <v>1653</v>
      </c>
      <c r="D616" s="74" t="s">
        <v>1569</v>
      </c>
      <c r="E616" s="74" t="s">
        <v>1570</v>
      </c>
      <c r="F616" s="74" t="s">
        <v>1286</v>
      </c>
      <c r="G616" s="74">
        <v>2020</v>
      </c>
      <c r="H616" s="74">
        <v>2024</v>
      </c>
      <c r="I616" s="74" t="s">
        <v>1654</v>
      </c>
      <c r="J616" s="74" t="s">
        <v>1655</v>
      </c>
      <c r="K616" s="80">
        <v>8700</v>
      </c>
      <c r="L616" s="80">
        <v>0</v>
      </c>
      <c r="M616" s="74" t="s">
        <v>1315</v>
      </c>
      <c r="N616" s="96" t="s">
        <v>167</v>
      </c>
      <c r="O616" s="74"/>
    </row>
    <row r="617" spans="1:15" x14ac:dyDescent="0.2">
      <c r="A617" s="74"/>
      <c r="B617" s="74" t="s">
        <v>1660</v>
      </c>
      <c r="C617" s="74" t="s">
        <v>1661</v>
      </c>
      <c r="D617" s="74" t="s">
        <v>1569</v>
      </c>
      <c r="E617" s="74" t="s">
        <v>1570</v>
      </c>
      <c r="F617" s="74" t="s">
        <v>1286</v>
      </c>
      <c r="G617" s="74">
        <v>2020</v>
      </c>
      <c r="H617" s="74">
        <v>2024</v>
      </c>
      <c r="I617" s="74" t="s">
        <v>1662</v>
      </c>
      <c r="J617" s="74" t="s">
        <v>1663</v>
      </c>
      <c r="K617" s="80">
        <v>8541</v>
      </c>
      <c r="L617" s="80">
        <v>0</v>
      </c>
      <c r="M617" s="74" t="s">
        <v>1289</v>
      </c>
      <c r="N617" s="96" t="s">
        <v>167</v>
      </c>
      <c r="O617" s="74"/>
    </row>
    <row r="618" spans="1:15" x14ac:dyDescent="0.2">
      <c r="A618" s="74"/>
      <c r="B618" s="74" t="s">
        <v>1664</v>
      </c>
      <c r="C618" s="74" t="s">
        <v>1665</v>
      </c>
      <c r="D618" s="74" t="s">
        <v>1569</v>
      </c>
      <c r="E618" s="74" t="s">
        <v>1570</v>
      </c>
      <c r="F618" s="74" t="s">
        <v>1286</v>
      </c>
      <c r="G618" s="74">
        <v>2020</v>
      </c>
      <c r="H618" s="74">
        <v>2024</v>
      </c>
      <c r="I618" s="74" t="s">
        <v>1666</v>
      </c>
      <c r="J618" s="74" t="s">
        <v>1667</v>
      </c>
      <c r="K618" s="80">
        <v>5324</v>
      </c>
      <c r="L618" s="80">
        <v>0</v>
      </c>
      <c r="M618" s="74" t="s">
        <v>1289</v>
      </c>
      <c r="N618" s="96" t="s">
        <v>167</v>
      </c>
      <c r="O618" s="74"/>
    </row>
    <row r="619" spans="1:15" x14ac:dyDescent="0.2">
      <c r="A619" s="74"/>
      <c r="B619" s="74" t="s">
        <v>1692</v>
      </c>
      <c r="C619" s="74" t="s">
        <v>1693</v>
      </c>
      <c r="D619" s="74" t="s">
        <v>1569</v>
      </c>
      <c r="E619" s="74" t="s">
        <v>1570</v>
      </c>
      <c r="F619" s="74" t="s">
        <v>1286</v>
      </c>
      <c r="G619" s="74">
        <v>2020</v>
      </c>
      <c r="H619" s="74">
        <v>2023</v>
      </c>
      <c r="I619" s="74" t="s">
        <v>1694</v>
      </c>
      <c r="J619" s="74" t="s">
        <v>1695</v>
      </c>
      <c r="K619" s="80">
        <v>24396</v>
      </c>
      <c r="L619" s="80">
        <v>0</v>
      </c>
      <c r="M619" s="74" t="s">
        <v>1315</v>
      </c>
      <c r="N619" s="96" t="s">
        <v>167</v>
      </c>
      <c r="O619" s="74"/>
    </row>
    <row r="620" spans="1:15" x14ac:dyDescent="0.2">
      <c r="A620" s="74"/>
      <c r="B620" s="74" t="s">
        <v>1696</v>
      </c>
      <c r="C620" s="74" t="s">
        <v>1697</v>
      </c>
      <c r="D620" s="74" t="s">
        <v>1569</v>
      </c>
      <c r="E620" s="74" t="s">
        <v>1570</v>
      </c>
      <c r="F620" s="74" t="s">
        <v>1286</v>
      </c>
      <c r="G620" s="74">
        <v>2020</v>
      </c>
      <c r="H620" s="74">
        <v>2024</v>
      </c>
      <c r="I620" s="74" t="s">
        <v>1698</v>
      </c>
      <c r="J620" s="74" t="s">
        <v>1699</v>
      </c>
      <c r="K620" s="80">
        <v>6262</v>
      </c>
      <c r="L620" s="80">
        <v>0</v>
      </c>
      <c r="M620" s="74" t="s">
        <v>1289</v>
      </c>
      <c r="N620" s="96" t="s">
        <v>167</v>
      </c>
      <c r="O620" s="74"/>
    </row>
    <row r="621" spans="1:15" x14ac:dyDescent="0.2">
      <c r="A621" s="74"/>
      <c r="B621" s="74" t="s">
        <v>1696</v>
      </c>
      <c r="C621" s="74" t="s">
        <v>1697</v>
      </c>
      <c r="D621" s="74" t="s">
        <v>1569</v>
      </c>
      <c r="E621" s="74" t="s">
        <v>1570</v>
      </c>
      <c r="F621" s="74" t="s">
        <v>1286</v>
      </c>
      <c r="G621" s="74">
        <v>2020</v>
      </c>
      <c r="H621" s="74">
        <v>2024</v>
      </c>
      <c r="I621" s="74" t="s">
        <v>1698</v>
      </c>
      <c r="J621" s="74" t="s">
        <v>1699</v>
      </c>
      <c r="K621" s="80">
        <v>12691</v>
      </c>
      <c r="L621" s="80">
        <v>0</v>
      </c>
      <c r="M621" s="74" t="s">
        <v>1289</v>
      </c>
      <c r="N621" s="96" t="s">
        <v>167</v>
      </c>
      <c r="O621" s="74"/>
    </row>
    <row r="622" spans="1:15" x14ac:dyDescent="0.2">
      <c r="A622" s="74"/>
      <c r="B622" s="74" t="s">
        <v>1700</v>
      </c>
      <c r="C622" s="74" t="s">
        <v>1701</v>
      </c>
      <c r="D622" s="74" t="s">
        <v>1569</v>
      </c>
      <c r="E622" s="74" t="s">
        <v>1570</v>
      </c>
      <c r="F622" s="74" t="s">
        <v>1286</v>
      </c>
      <c r="G622" s="74">
        <v>2020</v>
      </c>
      <c r="H622" s="74">
        <v>2024</v>
      </c>
      <c r="I622" s="74" t="s">
        <v>1702</v>
      </c>
      <c r="J622" s="74" t="s">
        <v>1703</v>
      </c>
      <c r="K622" s="80">
        <v>0</v>
      </c>
      <c r="L622" s="80">
        <v>0</v>
      </c>
      <c r="M622" s="74" t="s">
        <v>1289</v>
      </c>
      <c r="N622" s="96" t="s">
        <v>167</v>
      </c>
      <c r="O622" s="74"/>
    </row>
    <row r="623" spans="1:15" x14ac:dyDescent="0.2">
      <c r="A623" s="74"/>
      <c r="B623" s="74" t="s">
        <v>1704</v>
      </c>
      <c r="C623" s="74" t="s">
        <v>1705</v>
      </c>
      <c r="D623" s="74" t="s">
        <v>1569</v>
      </c>
      <c r="E623" s="74" t="s">
        <v>1570</v>
      </c>
      <c r="F623" s="74" t="s">
        <v>1286</v>
      </c>
      <c r="G623" s="74">
        <v>2020</v>
      </c>
      <c r="H623" s="74">
        <v>2024</v>
      </c>
      <c r="I623" s="74" t="s">
        <v>1706</v>
      </c>
      <c r="J623" s="74" t="s">
        <v>1707</v>
      </c>
      <c r="K623" s="80">
        <v>19821</v>
      </c>
      <c r="L623" s="80">
        <v>0</v>
      </c>
      <c r="M623" s="74" t="s">
        <v>1315</v>
      </c>
      <c r="N623" s="96" t="s">
        <v>167</v>
      </c>
      <c r="O623" s="74"/>
    </row>
    <row r="624" spans="1:15" x14ac:dyDescent="0.2">
      <c r="A624" s="74"/>
      <c r="B624" s="74" t="s">
        <v>1711</v>
      </c>
      <c r="C624" s="74" t="s">
        <v>1712</v>
      </c>
      <c r="D624" s="74" t="s">
        <v>1569</v>
      </c>
      <c r="E624" s="74" t="s">
        <v>1570</v>
      </c>
      <c r="F624" s="74" t="s">
        <v>1286</v>
      </c>
      <c r="G624" s="74">
        <v>2020</v>
      </c>
      <c r="H624" s="74">
        <v>2024</v>
      </c>
      <c r="I624" s="74" t="s">
        <v>1713</v>
      </c>
      <c r="J624" s="74" t="s">
        <v>1714</v>
      </c>
      <c r="K624" s="80">
        <v>17710</v>
      </c>
      <c r="L624" s="80">
        <v>0</v>
      </c>
      <c r="M624" s="74" t="s">
        <v>1289</v>
      </c>
      <c r="N624" s="96" t="s">
        <v>167</v>
      </c>
      <c r="O624" s="74"/>
    </row>
    <row r="625" spans="1:15" x14ac:dyDescent="0.2">
      <c r="A625" s="74"/>
      <c r="B625" s="74" t="s">
        <v>1715</v>
      </c>
      <c r="C625" s="74" t="s">
        <v>1716</v>
      </c>
      <c r="D625" s="74" t="s">
        <v>1569</v>
      </c>
      <c r="E625" s="74" t="s">
        <v>1570</v>
      </c>
      <c r="F625" s="74" t="s">
        <v>1286</v>
      </c>
      <c r="G625" s="74">
        <v>2020</v>
      </c>
      <c r="H625" s="74">
        <v>2024</v>
      </c>
      <c r="I625" s="74" t="s">
        <v>1717</v>
      </c>
      <c r="J625" s="74" t="s">
        <v>1718</v>
      </c>
      <c r="K625" s="80">
        <v>12651</v>
      </c>
      <c r="L625" s="80">
        <v>0</v>
      </c>
      <c r="M625" s="74" t="s">
        <v>1315</v>
      </c>
      <c r="N625" s="96" t="s">
        <v>167</v>
      </c>
      <c r="O625" s="74"/>
    </row>
    <row r="626" spans="1:15" x14ac:dyDescent="0.2">
      <c r="A626" s="74"/>
      <c r="B626" s="74" t="s">
        <v>1724</v>
      </c>
      <c r="C626" s="74" t="s">
        <v>1725</v>
      </c>
      <c r="D626" s="74" t="s">
        <v>1569</v>
      </c>
      <c r="E626" s="74" t="s">
        <v>1570</v>
      </c>
      <c r="F626" s="74" t="s">
        <v>1286</v>
      </c>
      <c r="G626" s="74">
        <v>2020</v>
      </c>
      <c r="H626" s="74">
        <v>2024</v>
      </c>
      <c r="I626" s="74" t="s">
        <v>1726</v>
      </c>
      <c r="J626" s="74" t="s">
        <v>1509</v>
      </c>
      <c r="K626" s="80">
        <v>25435</v>
      </c>
      <c r="L626" s="80">
        <v>0</v>
      </c>
      <c r="M626" s="74" t="s">
        <v>1315</v>
      </c>
      <c r="N626" s="96" t="s">
        <v>167</v>
      </c>
      <c r="O626" s="74"/>
    </row>
    <row r="627" spans="1:15" x14ac:dyDescent="0.2">
      <c r="A627" s="74"/>
      <c r="B627" s="74" t="s">
        <v>1735</v>
      </c>
      <c r="C627" s="74" t="s">
        <v>1736</v>
      </c>
      <c r="D627" s="74" t="s">
        <v>1569</v>
      </c>
      <c r="E627" s="74" t="s">
        <v>1570</v>
      </c>
      <c r="F627" s="74" t="s">
        <v>1286</v>
      </c>
      <c r="G627" s="74">
        <v>2020</v>
      </c>
      <c r="H627" s="74">
        <v>2023</v>
      </c>
      <c r="I627" s="74" t="s">
        <v>1737</v>
      </c>
      <c r="J627" s="74" t="s">
        <v>1738</v>
      </c>
      <c r="K627" s="80">
        <v>20000</v>
      </c>
      <c r="L627" s="80">
        <v>0</v>
      </c>
      <c r="M627" s="74" t="s">
        <v>1289</v>
      </c>
      <c r="N627" s="96" t="s">
        <v>167</v>
      </c>
      <c r="O627" s="74"/>
    </row>
    <row r="628" spans="1:15" x14ac:dyDescent="0.2">
      <c r="A628" s="74"/>
      <c r="B628" s="74" t="s">
        <v>1740</v>
      </c>
      <c r="C628" s="74" t="s">
        <v>1741</v>
      </c>
      <c r="D628" s="74" t="s">
        <v>1569</v>
      </c>
      <c r="E628" s="74" t="s">
        <v>1570</v>
      </c>
      <c r="F628" s="74" t="s">
        <v>1286</v>
      </c>
      <c r="G628" s="74">
        <v>2020</v>
      </c>
      <c r="H628" s="74">
        <v>2024</v>
      </c>
      <c r="I628" s="74" t="s">
        <v>1742</v>
      </c>
      <c r="J628" s="74" t="s">
        <v>1743</v>
      </c>
      <c r="K628" s="80">
        <v>30691</v>
      </c>
      <c r="L628" s="80">
        <v>0</v>
      </c>
      <c r="M628" s="74" t="s">
        <v>1315</v>
      </c>
      <c r="N628" s="96" t="s">
        <v>167</v>
      </c>
      <c r="O628" s="74"/>
    </row>
    <row r="629" spans="1:15" x14ac:dyDescent="0.2">
      <c r="A629" s="74"/>
      <c r="B629" s="74" t="s">
        <v>1744</v>
      </c>
      <c r="C629" s="74" t="s">
        <v>1745</v>
      </c>
      <c r="D629" s="74" t="s">
        <v>1569</v>
      </c>
      <c r="E629" s="74" t="s">
        <v>1570</v>
      </c>
      <c r="F629" s="74" t="s">
        <v>1286</v>
      </c>
      <c r="G629" s="74">
        <v>2020</v>
      </c>
      <c r="H629" s="74">
        <v>2024</v>
      </c>
      <c r="I629" s="74" t="s">
        <v>1746</v>
      </c>
      <c r="J629" s="74" t="s">
        <v>1747</v>
      </c>
      <c r="K629" s="80">
        <v>3600</v>
      </c>
      <c r="L629" s="80">
        <v>0</v>
      </c>
      <c r="M629" s="74" t="s">
        <v>1289</v>
      </c>
      <c r="N629" s="96" t="s">
        <v>167</v>
      </c>
      <c r="O629" s="74"/>
    </row>
    <row r="630" spans="1:15" x14ac:dyDescent="0.2">
      <c r="A630" s="74"/>
      <c r="B630" s="74" t="s">
        <v>1763</v>
      </c>
      <c r="C630" s="74" t="s">
        <v>1764</v>
      </c>
      <c r="D630" s="74" t="s">
        <v>1569</v>
      </c>
      <c r="E630" s="74" t="s">
        <v>1570</v>
      </c>
      <c r="F630" s="74" t="s">
        <v>1286</v>
      </c>
      <c r="G630" s="74">
        <v>2020</v>
      </c>
      <c r="H630" s="74">
        <v>2024</v>
      </c>
      <c r="I630" s="74" t="s">
        <v>1765</v>
      </c>
      <c r="J630" s="74" t="s">
        <v>1766</v>
      </c>
      <c r="K630" s="80">
        <v>16489</v>
      </c>
      <c r="L630" s="80">
        <v>0</v>
      </c>
      <c r="M630" s="74" t="s">
        <v>1289</v>
      </c>
      <c r="N630" s="96" t="s">
        <v>167</v>
      </c>
      <c r="O630" s="74"/>
    </row>
    <row r="631" spans="1:15" x14ac:dyDescent="0.2">
      <c r="A631" s="74"/>
      <c r="B631" s="74" t="s">
        <v>1763</v>
      </c>
      <c r="C631" s="74" t="s">
        <v>1764</v>
      </c>
      <c r="D631" s="74" t="s">
        <v>1569</v>
      </c>
      <c r="E631" s="74" t="s">
        <v>1570</v>
      </c>
      <c r="F631" s="74" t="s">
        <v>1286</v>
      </c>
      <c r="G631" s="74">
        <v>2020</v>
      </c>
      <c r="H631" s="74">
        <v>2024</v>
      </c>
      <c r="I631" s="74" t="s">
        <v>1765</v>
      </c>
      <c r="J631" s="74" t="s">
        <v>1766</v>
      </c>
      <c r="K631" s="80">
        <v>13000</v>
      </c>
      <c r="L631" s="80">
        <v>0</v>
      </c>
      <c r="M631" s="74" t="s">
        <v>1289</v>
      </c>
      <c r="N631" s="96" t="s">
        <v>167</v>
      </c>
      <c r="O631" s="74"/>
    </row>
    <row r="632" spans="1:15" x14ac:dyDescent="0.2">
      <c r="A632" s="74"/>
      <c r="B632" s="74" t="s">
        <v>1777</v>
      </c>
      <c r="C632" s="74" t="s">
        <v>1778</v>
      </c>
      <c r="D632" s="74" t="s">
        <v>1569</v>
      </c>
      <c r="E632" s="74" t="s">
        <v>1570</v>
      </c>
      <c r="F632" s="74" t="s">
        <v>1286</v>
      </c>
      <c r="G632" s="74">
        <v>2020</v>
      </c>
      <c r="H632" s="74">
        <v>2024</v>
      </c>
      <c r="I632" s="74" t="s">
        <v>1779</v>
      </c>
      <c r="J632" s="74" t="s">
        <v>1425</v>
      </c>
      <c r="K632" s="80">
        <v>8909</v>
      </c>
      <c r="L632" s="80">
        <v>0</v>
      </c>
      <c r="M632" s="74" t="s">
        <v>1315</v>
      </c>
      <c r="N632" s="96" t="s">
        <v>167</v>
      </c>
      <c r="O632" s="74"/>
    </row>
    <row r="633" spans="1:15" x14ac:dyDescent="0.2">
      <c r="A633" s="74"/>
      <c r="B633" s="74" t="s">
        <v>1796</v>
      </c>
      <c r="C633" s="74" t="s">
        <v>1797</v>
      </c>
      <c r="D633" s="74" t="s">
        <v>1569</v>
      </c>
      <c r="E633" s="74" t="s">
        <v>1570</v>
      </c>
      <c r="F633" s="74" t="s">
        <v>1286</v>
      </c>
      <c r="G633" s="74">
        <v>2020</v>
      </c>
      <c r="H633" s="74">
        <v>2024</v>
      </c>
      <c r="I633" s="74" t="s">
        <v>1798</v>
      </c>
      <c r="J633" s="74" t="s">
        <v>1799</v>
      </c>
      <c r="K633" s="80">
        <v>31992</v>
      </c>
      <c r="L633" s="80">
        <v>0</v>
      </c>
      <c r="M633" s="74" t="s">
        <v>1289</v>
      </c>
      <c r="N633" s="96" t="s">
        <v>167</v>
      </c>
      <c r="O633" s="74"/>
    </row>
    <row r="634" spans="1:15" x14ac:dyDescent="0.2">
      <c r="A634" s="74"/>
      <c r="B634" s="74" t="s">
        <v>1825</v>
      </c>
      <c r="C634" s="74" t="s">
        <v>1826</v>
      </c>
      <c r="D634" s="74" t="s">
        <v>1569</v>
      </c>
      <c r="E634" s="74" t="s">
        <v>1570</v>
      </c>
      <c r="F634" s="74" t="s">
        <v>1286</v>
      </c>
      <c r="G634" s="74">
        <v>2020</v>
      </c>
      <c r="H634" s="74">
        <v>2024</v>
      </c>
      <c r="I634" s="74" t="s">
        <v>1827</v>
      </c>
      <c r="J634" s="74" t="s">
        <v>1828</v>
      </c>
      <c r="K634" s="80">
        <v>8997</v>
      </c>
      <c r="L634" s="80">
        <v>0</v>
      </c>
      <c r="M634" s="74" t="s">
        <v>1315</v>
      </c>
      <c r="N634" s="96" t="s">
        <v>167</v>
      </c>
      <c r="O634" s="74"/>
    </row>
    <row r="635" spans="1:15" x14ac:dyDescent="0.2">
      <c r="A635" s="74"/>
      <c r="B635" s="74" t="s">
        <v>1849</v>
      </c>
      <c r="C635" s="74" t="s">
        <v>1850</v>
      </c>
      <c r="D635" s="74" t="s">
        <v>1569</v>
      </c>
      <c r="E635" s="74" t="s">
        <v>1570</v>
      </c>
      <c r="F635" s="74" t="s">
        <v>1286</v>
      </c>
      <c r="G635" s="74">
        <v>2020</v>
      </c>
      <c r="H635" s="74">
        <v>2024</v>
      </c>
      <c r="I635" s="74" t="s">
        <v>1851</v>
      </c>
      <c r="J635" s="74" t="s">
        <v>1852</v>
      </c>
      <c r="K635" s="80">
        <v>10142</v>
      </c>
      <c r="L635" s="80">
        <v>0</v>
      </c>
      <c r="M635" s="74" t="s">
        <v>1289</v>
      </c>
      <c r="N635" s="96" t="s">
        <v>167</v>
      </c>
      <c r="O635" s="74"/>
    </row>
    <row r="636" spans="1:15" x14ac:dyDescent="0.2">
      <c r="A636" s="74"/>
      <c r="B636" s="74" t="s">
        <v>1849</v>
      </c>
      <c r="C636" s="74" t="s">
        <v>1850</v>
      </c>
      <c r="D636" s="74" t="s">
        <v>1569</v>
      </c>
      <c r="E636" s="74" t="s">
        <v>1570</v>
      </c>
      <c r="F636" s="74" t="s">
        <v>1286</v>
      </c>
      <c r="G636" s="74">
        <v>2020</v>
      </c>
      <c r="H636" s="74">
        <v>2024</v>
      </c>
      <c r="I636" s="74" t="s">
        <v>1851</v>
      </c>
      <c r="J636" s="74" t="s">
        <v>1852</v>
      </c>
      <c r="K636" s="80">
        <v>3964</v>
      </c>
      <c r="L636" s="80">
        <v>0</v>
      </c>
      <c r="M636" s="74" t="s">
        <v>1289</v>
      </c>
      <c r="N636" s="96" t="s">
        <v>167</v>
      </c>
      <c r="O636" s="74"/>
    </row>
    <row r="637" spans="1:15" x14ac:dyDescent="0.2">
      <c r="A637" s="74"/>
      <c r="B637" s="74" t="s">
        <v>1853</v>
      </c>
      <c r="C637" s="74" t="s">
        <v>1854</v>
      </c>
      <c r="D637" s="74" t="s">
        <v>1569</v>
      </c>
      <c r="E637" s="74" t="s">
        <v>1570</v>
      </c>
      <c r="F637" s="74" t="s">
        <v>1286</v>
      </c>
      <c r="G637" s="74">
        <v>2020</v>
      </c>
      <c r="H637" s="74">
        <v>2023</v>
      </c>
      <c r="I637" s="74" t="s">
        <v>1855</v>
      </c>
      <c r="J637" s="74" t="s">
        <v>1856</v>
      </c>
      <c r="K637" s="80">
        <v>21356</v>
      </c>
      <c r="L637" s="80">
        <v>0</v>
      </c>
      <c r="M637" s="74" t="s">
        <v>1315</v>
      </c>
      <c r="N637" s="96" t="s">
        <v>167</v>
      </c>
      <c r="O637" s="74"/>
    </row>
    <row r="638" spans="1:15" x14ac:dyDescent="0.2">
      <c r="A638" s="74"/>
      <c r="B638" s="74" t="s">
        <v>1858</v>
      </c>
      <c r="C638" s="74" t="s">
        <v>1859</v>
      </c>
      <c r="D638" s="74" t="s">
        <v>1569</v>
      </c>
      <c r="E638" s="74" t="s">
        <v>1570</v>
      </c>
      <c r="F638" s="74" t="s">
        <v>1286</v>
      </c>
      <c r="G638" s="74">
        <v>2020</v>
      </c>
      <c r="H638" s="74">
        <v>2023</v>
      </c>
      <c r="I638" s="74" t="s">
        <v>1860</v>
      </c>
      <c r="J638" s="74" t="s">
        <v>1861</v>
      </c>
      <c r="K638" s="80">
        <v>8540</v>
      </c>
      <c r="L638" s="80">
        <v>0</v>
      </c>
      <c r="M638" s="74" t="s">
        <v>1289</v>
      </c>
      <c r="N638" s="96" t="s">
        <v>167</v>
      </c>
      <c r="O638" s="74"/>
    </row>
    <row r="639" spans="1:15" x14ac:dyDescent="0.2">
      <c r="A639" s="74"/>
      <c r="B639" s="74" t="s">
        <v>1868</v>
      </c>
      <c r="C639" s="74" t="s">
        <v>1869</v>
      </c>
      <c r="D639" s="74" t="s">
        <v>1569</v>
      </c>
      <c r="E639" s="74" t="s">
        <v>1570</v>
      </c>
      <c r="F639" s="74" t="s">
        <v>1286</v>
      </c>
      <c r="G639" s="74">
        <v>2020</v>
      </c>
      <c r="H639" s="74">
        <v>2023</v>
      </c>
      <c r="I639" s="74" t="s">
        <v>1870</v>
      </c>
      <c r="J639" s="74" t="s">
        <v>1871</v>
      </c>
      <c r="K639" s="80">
        <v>21072</v>
      </c>
      <c r="L639" s="80">
        <v>0</v>
      </c>
      <c r="M639" s="74" t="s">
        <v>1315</v>
      </c>
      <c r="N639" s="96" t="s">
        <v>167</v>
      </c>
      <c r="O639" s="74"/>
    </row>
    <row r="640" spans="1:15" x14ac:dyDescent="0.2">
      <c r="A640" s="74"/>
      <c r="B640" s="74" t="s">
        <v>1885</v>
      </c>
      <c r="C640" s="74" t="s">
        <v>1886</v>
      </c>
      <c r="D640" s="74" t="s">
        <v>1569</v>
      </c>
      <c r="E640" s="74" t="s">
        <v>1570</v>
      </c>
      <c r="F640" s="74" t="s">
        <v>1286</v>
      </c>
      <c r="G640" s="74">
        <v>2020</v>
      </c>
      <c r="H640" s="74">
        <v>2024</v>
      </c>
      <c r="I640" s="74" t="s">
        <v>1887</v>
      </c>
      <c r="J640" s="74" t="s">
        <v>1888</v>
      </c>
      <c r="K640" s="80">
        <v>9712</v>
      </c>
      <c r="L640" s="80">
        <v>0</v>
      </c>
      <c r="M640" s="74" t="s">
        <v>1315</v>
      </c>
      <c r="N640" s="96" t="s">
        <v>167</v>
      </c>
      <c r="O640" s="74"/>
    </row>
    <row r="641" spans="1:15" x14ac:dyDescent="0.2">
      <c r="A641" s="74"/>
      <c r="B641" s="74" t="s">
        <v>1895</v>
      </c>
      <c r="C641" s="74" t="s">
        <v>1896</v>
      </c>
      <c r="D641" s="74" t="s">
        <v>1569</v>
      </c>
      <c r="E641" s="74" t="s">
        <v>1570</v>
      </c>
      <c r="F641" s="74" t="s">
        <v>1286</v>
      </c>
      <c r="G641" s="74">
        <v>2020</v>
      </c>
      <c r="H641" s="74">
        <v>2023</v>
      </c>
      <c r="I641" s="74" t="s">
        <v>1897</v>
      </c>
      <c r="J641" s="74" t="s">
        <v>1898</v>
      </c>
      <c r="K641" s="80">
        <v>20502</v>
      </c>
      <c r="L641" s="80">
        <v>0</v>
      </c>
      <c r="M641" s="74" t="s">
        <v>1315</v>
      </c>
      <c r="N641" s="96" t="s">
        <v>167</v>
      </c>
      <c r="O641" s="74"/>
    </row>
    <row r="642" spans="1:15" x14ac:dyDescent="0.2">
      <c r="A642" s="74"/>
      <c r="B642" s="74" t="s">
        <v>1899</v>
      </c>
      <c r="C642" s="74" t="s">
        <v>1900</v>
      </c>
      <c r="D642" s="74" t="s">
        <v>1569</v>
      </c>
      <c r="E642" s="74" t="s">
        <v>1570</v>
      </c>
      <c r="F642" s="74" t="s">
        <v>1286</v>
      </c>
      <c r="G642" s="74">
        <v>2020</v>
      </c>
      <c r="H642" s="74">
        <v>2023</v>
      </c>
      <c r="I642" s="74" t="s">
        <v>1901</v>
      </c>
      <c r="J642" s="74" t="s">
        <v>1902</v>
      </c>
      <c r="K642" s="80">
        <v>20801</v>
      </c>
      <c r="L642" s="80">
        <v>0</v>
      </c>
      <c r="M642" s="74" t="s">
        <v>1315</v>
      </c>
      <c r="N642" s="96" t="s">
        <v>167</v>
      </c>
      <c r="O642" s="74"/>
    </row>
    <row r="643" spans="1:15" x14ac:dyDescent="0.2">
      <c r="A643" s="74"/>
      <c r="B643" s="74" t="s">
        <v>1912</v>
      </c>
      <c r="C643" s="74" t="s">
        <v>1913</v>
      </c>
      <c r="D643" s="74" t="s">
        <v>1908</v>
      </c>
      <c r="E643" s="74" t="s">
        <v>1909</v>
      </c>
      <c r="F643" s="74" t="s">
        <v>1286</v>
      </c>
      <c r="G643" s="74">
        <v>2021</v>
      </c>
      <c r="H643" s="74">
        <v>2024</v>
      </c>
      <c r="I643" s="74" t="s">
        <v>1914</v>
      </c>
      <c r="J643" s="74" t="s">
        <v>1915</v>
      </c>
      <c r="K643" s="80">
        <v>27443</v>
      </c>
      <c r="L643" s="80">
        <v>0</v>
      </c>
      <c r="M643" s="74" t="s">
        <v>1289</v>
      </c>
      <c r="N643" s="96" t="s">
        <v>167</v>
      </c>
      <c r="O643" s="74"/>
    </row>
    <row r="644" spans="1:15" x14ac:dyDescent="0.2">
      <c r="A644" s="74"/>
      <c r="B644" s="74" t="s">
        <v>1920</v>
      </c>
      <c r="C644" s="74" t="s">
        <v>1921</v>
      </c>
      <c r="D644" s="74" t="s">
        <v>1908</v>
      </c>
      <c r="E644" s="74" t="s">
        <v>1909</v>
      </c>
      <c r="F644" s="74" t="s">
        <v>1286</v>
      </c>
      <c r="G644" s="74">
        <v>2021</v>
      </c>
      <c r="H644" s="74">
        <v>2024</v>
      </c>
      <c r="I644" s="74" t="s">
        <v>1922</v>
      </c>
      <c r="J644" s="74" t="s">
        <v>1923</v>
      </c>
      <c r="K644" s="80">
        <v>5279</v>
      </c>
      <c r="L644" s="80">
        <v>0</v>
      </c>
      <c r="M644" s="74" t="s">
        <v>1289</v>
      </c>
      <c r="N644" s="96" t="s">
        <v>167</v>
      </c>
      <c r="O644" s="74"/>
    </row>
    <row r="645" spans="1:15" x14ac:dyDescent="0.2">
      <c r="A645" s="74"/>
      <c r="B645" s="74" t="s">
        <v>1924</v>
      </c>
      <c r="C645" s="74" t="s">
        <v>1925</v>
      </c>
      <c r="D645" s="74" t="s">
        <v>1908</v>
      </c>
      <c r="E645" s="74" t="s">
        <v>1909</v>
      </c>
      <c r="F645" s="74" t="s">
        <v>1286</v>
      </c>
      <c r="G645" s="74">
        <v>2021</v>
      </c>
      <c r="H645" s="74">
        <v>2025</v>
      </c>
      <c r="I645" s="74" t="s">
        <v>1926</v>
      </c>
      <c r="J645" s="74" t="s">
        <v>1927</v>
      </c>
      <c r="K645" s="80">
        <v>30000</v>
      </c>
      <c r="L645" s="80">
        <v>0</v>
      </c>
      <c r="M645" s="74" t="s">
        <v>1289</v>
      </c>
      <c r="N645" s="96" t="s">
        <v>167</v>
      </c>
      <c r="O645" s="74"/>
    </row>
    <row r="646" spans="1:15" x14ac:dyDescent="0.2">
      <c r="A646" s="74"/>
      <c r="B646" s="74" t="s">
        <v>1928</v>
      </c>
      <c r="C646" s="74" t="s">
        <v>1929</v>
      </c>
      <c r="D646" s="74" t="s">
        <v>1908</v>
      </c>
      <c r="E646" s="74" t="s">
        <v>1909</v>
      </c>
      <c r="F646" s="74" t="s">
        <v>1286</v>
      </c>
      <c r="G646" s="74">
        <v>2021</v>
      </c>
      <c r="H646" s="74">
        <v>2025</v>
      </c>
      <c r="I646" s="74" t="s">
        <v>1930</v>
      </c>
      <c r="J646" s="74" t="s">
        <v>1931</v>
      </c>
      <c r="K646" s="80">
        <v>39520</v>
      </c>
      <c r="L646" s="80">
        <v>0</v>
      </c>
      <c r="M646" s="74" t="s">
        <v>1315</v>
      </c>
      <c r="N646" s="96" t="s">
        <v>167</v>
      </c>
      <c r="O646" s="74"/>
    </row>
    <row r="647" spans="1:15" x14ac:dyDescent="0.2">
      <c r="A647" s="74"/>
      <c r="B647" s="74" t="s">
        <v>1932</v>
      </c>
      <c r="C647" s="74" t="s">
        <v>1933</v>
      </c>
      <c r="D647" s="74" t="s">
        <v>1908</v>
      </c>
      <c r="E647" s="74" t="s">
        <v>1909</v>
      </c>
      <c r="F647" s="74" t="s">
        <v>1286</v>
      </c>
      <c r="G647" s="74">
        <v>2021</v>
      </c>
      <c r="H647" s="74">
        <v>2025</v>
      </c>
      <c r="I647" s="74" t="s">
        <v>1934</v>
      </c>
      <c r="J647" s="74" t="s">
        <v>1425</v>
      </c>
      <c r="K647" s="80">
        <v>11636</v>
      </c>
      <c r="L647" s="80">
        <v>0</v>
      </c>
      <c r="M647" s="74" t="s">
        <v>1315</v>
      </c>
      <c r="N647" s="96" t="s">
        <v>167</v>
      </c>
      <c r="O647" s="74"/>
    </row>
    <row r="648" spans="1:15" x14ac:dyDescent="0.2">
      <c r="A648" s="74"/>
      <c r="B648" s="74" t="s">
        <v>1935</v>
      </c>
      <c r="C648" s="74" t="s">
        <v>1936</v>
      </c>
      <c r="D648" s="74" t="s">
        <v>1908</v>
      </c>
      <c r="E648" s="74" t="s">
        <v>1909</v>
      </c>
      <c r="F648" s="74" t="s">
        <v>1286</v>
      </c>
      <c r="G648" s="74">
        <v>2021</v>
      </c>
      <c r="H648" s="74">
        <v>2025</v>
      </c>
      <c r="I648" s="74" t="s">
        <v>1937</v>
      </c>
      <c r="J648" s="74" t="s">
        <v>1938</v>
      </c>
      <c r="K648" s="80">
        <v>20000</v>
      </c>
      <c r="L648" s="80">
        <v>0</v>
      </c>
      <c r="M648" s="74" t="s">
        <v>1315</v>
      </c>
      <c r="N648" s="96" t="s">
        <v>167</v>
      </c>
      <c r="O648" s="74"/>
    </row>
    <row r="649" spans="1:15" x14ac:dyDescent="0.2">
      <c r="A649" s="74"/>
      <c r="B649" s="74" t="s">
        <v>1935</v>
      </c>
      <c r="C649" s="74" t="s">
        <v>1936</v>
      </c>
      <c r="D649" s="74" t="s">
        <v>1908</v>
      </c>
      <c r="E649" s="74" t="s">
        <v>1909</v>
      </c>
      <c r="F649" s="74" t="s">
        <v>1286</v>
      </c>
      <c r="G649" s="74">
        <v>2021</v>
      </c>
      <c r="H649" s="74">
        <v>2025</v>
      </c>
      <c r="I649" s="74" t="s">
        <v>1937</v>
      </c>
      <c r="J649" s="74" t="s">
        <v>1938</v>
      </c>
      <c r="K649" s="80">
        <v>22090</v>
      </c>
      <c r="L649" s="80">
        <v>0</v>
      </c>
      <c r="M649" s="74" t="s">
        <v>1315</v>
      </c>
      <c r="N649" s="96" t="s">
        <v>167</v>
      </c>
      <c r="O649" s="74"/>
    </row>
    <row r="650" spans="1:15" x14ac:dyDescent="0.2">
      <c r="A650" s="74"/>
      <c r="B650" s="74" t="s">
        <v>1942</v>
      </c>
      <c r="C650" s="74" t="s">
        <v>1943</v>
      </c>
      <c r="D650" s="74" t="s">
        <v>1908</v>
      </c>
      <c r="E650" s="74" t="s">
        <v>1909</v>
      </c>
      <c r="F650" s="74" t="s">
        <v>1286</v>
      </c>
      <c r="G650" s="74">
        <v>2021</v>
      </c>
      <c r="H650" s="74">
        <v>2025</v>
      </c>
      <c r="I650" s="74" t="s">
        <v>1944</v>
      </c>
      <c r="J650" s="74" t="s">
        <v>1945</v>
      </c>
      <c r="K650" s="80">
        <v>22383</v>
      </c>
      <c r="L650" s="80">
        <v>0</v>
      </c>
      <c r="M650" s="74" t="s">
        <v>1289</v>
      </c>
      <c r="N650" s="96" t="s">
        <v>167</v>
      </c>
      <c r="O650" s="74"/>
    </row>
    <row r="651" spans="1:15" x14ac:dyDescent="0.2">
      <c r="A651" s="74"/>
      <c r="B651" s="74" t="s">
        <v>1951</v>
      </c>
      <c r="C651" s="74" t="s">
        <v>1952</v>
      </c>
      <c r="D651" s="74" t="s">
        <v>1908</v>
      </c>
      <c r="E651" s="74" t="s">
        <v>1909</v>
      </c>
      <c r="F651" s="74" t="s">
        <v>1286</v>
      </c>
      <c r="G651" s="74">
        <v>2021</v>
      </c>
      <c r="H651" s="74">
        <v>2024</v>
      </c>
      <c r="I651" s="74" t="s">
        <v>1953</v>
      </c>
      <c r="J651" s="74" t="s">
        <v>1954</v>
      </c>
      <c r="K651" s="80">
        <v>23072</v>
      </c>
      <c r="L651" s="80">
        <v>0</v>
      </c>
      <c r="M651" s="74" t="s">
        <v>1315</v>
      </c>
      <c r="N651" s="96" t="s">
        <v>167</v>
      </c>
      <c r="O651" s="74"/>
    </row>
    <row r="652" spans="1:15" x14ac:dyDescent="0.2">
      <c r="A652" s="74"/>
      <c r="B652" s="74" t="s">
        <v>1955</v>
      </c>
      <c r="C652" s="74" t="s">
        <v>1956</v>
      </c>
      <c r="D652" s="74" t="s">
        <v>1908</v>
      </c>
      <c r="E652" s="74" t="s">
        <v>1909</v>
      </c>
      <c r="F652" s="74" t="s">
        <v>1286</v>
      </c>
      <c r="G652" s="74">
        <v>2021</v>
      </c>
      <c r="H652" s="74">
        <v>2024</v>
      </c>
      <c r="I652" s="74" t="s">
        <v>1957</v>
      </c>
      <c r="J652" s="74" t="s">
        <v>1958</v>
      </c>
      <c r="K652" s="80">
        <v>43527</v>
      </c>
      <c r="L652" s="80">
        <v>0</v>
      </c>
      <c r="M652" s="74" t="s">
        <v>1289</v>
      </c>
      <c r="N652" s="96" t="s">
        <v>167</v>
      </c>
      <c r="O652" s="74"/>
    </row>
    <row r="653" spans="1:15" x14ac:dyDescent="0.2">
      <c r="A653" s="74"/>
      <c r="B653" s="74" t="s">
        <v>1962</v>
      </c>
      <c r="C653" s="74" t="s">
        <v>1963</v>
      </c>
      <c r="D653" s="74" t="s">
        <v>1908</v>
      </c>
      <c r="E653" s="74" t="s">
        <v>1909</v>
      </c>
      <c r="F653" s="74" t="s">
        <v>1286</v>
      </c>
      <c r="G653" s="74">
        <v>2021</v>
      </c>
      <c r="H653" s="74">
        <v>2025</v>
      </c>
      <c r="I653" s="74" t="s">
        <v>1964</v>
      </c>
      <c r="J653" s="74" t="s">
        <v>1965</v>
      </c>
      <c r="K653" s="80">
        <v>26610</v>
      </c>
      <c r="L653" s="80">
        <v>0</v>
      </c>
      <c r="M653" s="74" t="s">
        <v>1289</v>
      </c>
      <c r="N653" s="96" t="s">
        <v>167</v>
      </c>
      <c r="O653" s="74"/>
    </row>
    <row r="654" spans="1:15" x14ac:dyDescent="0.2">
      <c r="A654" s="74"/>
      <c r="B654" s="74" t="s">
        <v>1966</v>
      </c>
      <c r="C654" s="74" t="s">
        <v>1967</v>
      </c>
      <c r="D654" s="74" t="s">
        <v>1908</v>
      </c>
      <c r="E654" s="74" t="s">
        <v>1909</v>
      </c>
      <c r="F654" s="74" t="s">
        <v>1286</v>
      </c>
      <c r="G654" s="74">
        <v>2021</v>
      </c>
      <c r="H654" s="74">
        <v>2025</v>
      </c>
      <c r="I654" s="74" t="s">
        <v>1968</v>
      </c>
      <c r="J654" s="74" t="s">
        <v>1969</v>
      </c>
      <c r="K654" s="80">
        <v>19810</v>
      </c>
      <c r="L654" s="80">
        <v>0</v>
      </c>
      <c r="M654" s="74" t="s">
        <v>1289</v>
      </c>
      <c r="N654" s="96" t="s">
        <v>167</v>
      </c>
      <c r="O654" s="74"/>
    </row>
    <row r="655" spans="1:15" x14ac:dyDescent="0.2">
      <c r="A655" s="74"/>
      <c r="B655" s="74" t="s">
        <v>1976</v>
      </c>
      <c r="C655" s="74" t="s">
        <v>1977</v>
      </c>
      <c r="D655" s="74" t="s">
        <v>1908</v>
      </c>
      <c r="E655" s="74" t="s">
        <v>1909</v>
      </c>
      <c r="F655" s="74" t="s">
        <v>1286</v>
      </c>
      <c r="G655" s="74">
        <v>2021</v>
      </c>
      <c r="H655" s="74">
        <v>2025</v>
      </c>
      <c r="I655" s="74" t="s">
        <v>1978</v>
      </c>
      <c r="J655" s="74" t="s">
        <v>1979</v>
      </c>
      <c r="K655" s="80">
        <v>16606</v>
      </c>
      <c r="L655" s="80">
        <v>0</v>
      </c>
      <c r="M655" s="74" t="s">
        <v>1591</v>
      </c>
      <c r="N655" s="96" t="s">
        <v>167</v>
      </c>
      <c r="O655" s="74"/>
    </row>
    <row r="656" spans="1:15" x14ac:dyDescent="0.2">
      <c r="A656" s="74"/>
      <c r="B656" s="74" t="s">
        <v>1980</v>
      </c>
      <c r="C656" s="74" t="s">
        <v>1981</v>
      </c>
      <c r="D656" s="74" t="s">
        <v>1908</v>
      </c>
      <c r="E656" s="74" t="s">
        <v>1909</v>
      </c>
      <c r="F656" s="74" t="s">
        <v>1286</v>
      </c>
      <c r="G656" s="74">
        <v>2021</v>
      </c>
      <c r="H656" s="74">
        <v>2025</v>
      </c>
      <c r="I656" s="74" t="s">
        <v>1982</v>
      </c>
      <c r="J656" s="74" t="s">
        <v>1983</v>
      </c>
      <c r="K656" s="80">
        <v>10525</v>
      </c>
      <c r="L656" s="80">
        <v>0</v>
      </c>
      <c r="M656" s="74" t="s">
        <v>1289</v>
      </c>
      <c r="N656" s="96" t="s">
        <v>167</v>
      </c>
      <c r="O656" s="74"/>
    </row>
    <row r="657" spans="1:15" x14ac:dyDescent="0.2">
      <c r="A657" s="74"/>
      <c r="B657" s="74" t="s">
        <v>1994</v>
      </c>
      <c r="C657" s="74" t="s">
        <v>1995</v>
      </c>
      <c r="D657" s="74" t="s">
        <v>1908</v>
      </c>
      <c r="E657" s="74" t="s">
        <v>1909</v>
      </c>
      <c r="F657" s="74" t="s">
        <v>1286</v>
      </c>
      <c r="G657" s="74">
        <v>2021</v>
      </c>
      <c r="H657" s="74">
        <v>2025</v>
      </c>
      <c r="I657" s="74" t="s">
        <v>1996</v>
      </c>
      <c r="J657" s="74" t="s">
        <v>1997</v>
      </c>
      <c r="K657" s="80">
        <v>16234</v>
      </c>
      <c r="L657" s="80">
        <v>0</v>
      </c>
      <c r="M657" s="74" t="s">
        <v>1315</v>
      </c>
      <c r="N657" s="96" t="s">
        <v>167</v>
      </c>
      <c r="O657" s="74"/>
    </row>
    <row r="658" spans="1:15" x14ac:dyDescent="0.2">
      <c r="A658" s="74"/>
      <c r="B658" s="74" t="s">
        <v>1994</v>
      </c>
      <c r="C658" s="74" t="s">
        <v>1995</v>
      </c>
      <c r="D658" s="74" t="s">
        <v>1908</v>
      </c>
      <c r="E658" s="74" t="s">
        <v>1909</v>
      </c>
      <c r="F658" s="74" t="s">
        <v>1286</v>
      </c>
      <c r="G658" s="74">
        <v>2021</v>
      </c>
      <c r="H658" s="74">
        <v>2025</v>
      </c>
      <c r="I658" s="74" t="s">
        <v>1996</v>
      </c>
      <c r="J658" s="74" t="s">
        <v>1997</v>
      </c>
      <c r="K658" s="80">
        <v>10714</v>
      </c>
      <c r="L658" s="80">
        <v>0</v>
      </c>
      <c r="M658" s="74" t="s">
        <v>1315</v>
      </c>
      <c r="N658" s="96" t="s">
        <v>167</v>
      </c>
      <c r="O658" s="74"/>
    </row>
    <row r="659" spans="1:15" x14ac:dyDescent="0.2">
      <c r="A659" s="74"/>
      <c r="B659" s="74" t="s">
        <v>1994</v>
      </c>
      <c r="C659" s="74" t="s">
        <v>1995</v>
      </c>
      <c r="D659" s="74" t="s">
        <v>1908</v>
      </c>
      <c r="E659" s="74" t="s">
        <v>1909</v>
      </c>
      <c r="F659" s="74" t="s">
        <v>1286</v>
      </c>
      <c r="G659" s="74">
        <v>2021</v>
      </c>
      <c r="H659" s="74">
        <v>2025</v>
      </c>
      <c r="I659" s="74" t="s">
        <v>1996</v>
      </c>
      <c r="J659" s="74" t="s">
        <v>1997</v>
      </c>
      <c r="K659" s="80">
        <v>1327</v>
      </c>
      <c r="L659" s="80">
        <v>0</v>
      </c>
      <c r="M659" s="74" t="s">
        <v>1315</v>
      </c>
      <c r="N659" s="96" t="s">
        <v>167</v>
      </c>
      <c r="O659" s="74"/>
    </row>
    <row r="660" spans="1:15" x14ac:dyDescent="0.2">
      <c r="A660" s="74"/>
      <c r="B660" s="74" t="s">
        <v>1994</v>
      </c>
      <c r="C660" s="74" t="s">
        <v>1995</v>
      </c>
      <c r="D660" s="74" t="s">
        <v>1908</v>
      </c>
      <c r="E660" s="74" t="s">
        <v>1909</v>
      </c>
      <c r="F660" s="74" t="s">
        <v>1286</v>
      </c>
      <c r="G660" s="74">
        <v>2021</v>
      </c>
      <c r="H660" s="74">
        <v>2025</v>
      </c>
      <c r="I660" s="74" t="s">
        <v>1996</v>
      </c>
      <c r="J660" s="74" t="s">
        <v>1997</v>
      </c>
      <c r="K660" s="80">
        <v>3753</v>
      </c>
      <c r="L660" s="80">
        <v>0</v>
      </c>
      <c r="M660" s="74" t="s">
        <v>1315</v>
      </c>
      <c r="N660" s="96" t="s">
        <v>167</v>
      </c>
      <c r="O660" s="74"/>
    </row>
    <row r="661" spans="1:15" x14ac:dyDescent="0.2">
      <c r="A661" s="74"/>
      <c r="B661" s="74" t="s">
        <v>2002</v>
      </c>
      <c r="C661" s="74" t="s">
        <v>2003</v>
      </c>
      <c r="D661" s="74" t="s">
        <v>1908</v>
      </c>
      <c r="E661" s="74" t="s">
        <v>1909</v>
      </c>
      <c r="F661" s="74" t="s">
        <v>1286</v>
      </c>
      <c r="G661" s="74">
        <v>2021</v>
      </c>
      <c r="H661" s="74">
        <v>2025</v>
      </c>
      <c r="I661" s="74" t="s">
        <v>2004</v>
      </c>
      <c r="J661" s="74" t="s">
        <v>2005</v>
      </c>
      <c r="K661" s="80">
        <v>9593</v>
      </c>
      <c r="L661" s="80">
        <v>0</v>
      </c>
      <c r="M661" s="74" t="s">
        <v>1289</v>
      </c>
      <c r="N661" s="96" t="s">
        <v>167</v>
      </c>
      <c r="O661" s="74"/>
    </row>
    <row r="662" spans="1:15" x14ac:dyDescent="0.2">
      <c r="A662" s="74"/>
      <c r="B662" s="74" t="s">
        <v>2006</v>
      </c>
      <c r="C662" s="74" t="s">
        <v>2007</v>
      </c>
      <c r="D662" s="74" t="s">
        <v>1908</v>
      </c>
      <c r="E662" s="74" t="s">
        <v>1909</v>
      </c>
      <c r="F662" s="74" t="s">
        <v>1286</v>
      </c>
      <c r="G662" s="74">
        <v>2021</v>
      </c>
      <c r="H662" s="74">
        <v>2025</v>
      </c>
      <c r="I662" s="74" t="s">
        <v>2008</v>
      </c>
      <c r="J662" s="74" t="s">
        <v>2009</v>
      </c>
      <c r="K662" s="80">
        <v>18750</v>
      </c>
      <c r="L662" s="80">
        <v>0</v>
      </c>
      <c r="M662" s="74" t="s">
        <v>1289</v>
      </c>
      <c r="N662" s="96" t="s">
        <v>167</v>
      </c>
      <c r="O662" s="74"/>
    </row>
    <row r="663" spans="1:15" x14ac:dyDescent="0.2">
      <c r="A663" s="74"/>
      <c r="B663" s="74" t="s">
        <v>2017</v>
      </c>
      <c r="C663" s="74" t="s">
        <v>2018</v>
      </c>
      <c r="D663" s="74" t="s">
        <v>1908</v>
      </c>
      <c r="E663" s="74" t="s">
        <v>1909</v>
      </c>
      <c r="F663" s="74" t="s">
        <v>1286</v>
      </c>
      <c r="G663" s="74">
        <v>2021</v>
      </c>
      <c r="H663" s="74">
        <v>2024</v>
      </c>
      <c r="I663" s="74" t="s">
        <v>2019</v>
      </c>
      <c r="J663" s="74" t="s">
        <v>2020</v>
      </c>
      <c r="K663" s="80">
        <v>25990</v>
      </c>
      <c r="L663" s="80">
        <v>0</v>
      </c>
      <c r="M663" s="74" t="s">
        <v>1315</v>
      </c>
      <c r="N663" s="96" t="s">
        <v>167</v>
      </c>
      <c r="O663" s="74"/>
    </row>
    <row r="664" spans="1:15" x14ac:dyDescent="0.2">
      <c r="A664" s="74"/>
      <c r="B664" s="74" t="s">
        <v>2025</v>
      </c>
      <c r="C664" s="74" t="s">
        <v>2026</v>
      </c>
      <c r="D664" s="74" t="s">
        <v>1908</v>
      </c>
      <c r="E664" s="74" t="s">
        <v>1909</v>
      </c>
      <c r="F664" s="74" t="s">
        <v>1286</v>
      </c>
      <c r="G664" s="74">
        <v>2021</v>
      </c>
      <c r="H664" s="74">
        <v>2025</v>
      </c>
      <c r="I664" s="74" t="s">
        <v>2027</v>
      </c>
      <c r="J664" s="74" t="s">
        <v>2028</v>
      </c>
      <c r="K664" s="80">
        <v>11940</v>
      </c>
      <c r="L664" s="80">
        <v>0</v>
      </c>
      <c r="M664" s="74" t="s">
        <v>1289</v>
      </c>
      <c r="N664" s="96" t="s">
        <v>167</v>
      </c>
      <c r="O664" s="74"/>
    </row>
    <row r="665" spans="1:15" x14ac:dyDescent="0.2">
      <c r="A665" s="74"/>
      <c r="B665" s="74" t="s">
        <v>2025</v>
      </c>
      <c r="C665" s="74" t="s">
        <v>2026</v>
      </c>
      <c r="D665" s="74" t="s">
        <v>1908</v>
      </c>
      <c r="E665" s="74" t="s">
        <v>1909</v>
      </c>
      <c r="F665" s="74" t="s">
        <v>1286</v>
      </c>
      <c r="G665" s="74">
        <v>2021</v>
      </c>
      <c r="H665" s="74">
        <v>2025</v>
      </c>
      <c r="I665" s="74" t="s">
        <v>2027</v>
      </c>
      <c r="J665" s="74" t="s">
        <v>2028</v>
      </c>
      <c r="K665" s="80">
        <v>4575</v>
      </c>
      <c r="L665" s="80">
        <v>0</v>
      </c>
      <c r="M665" s="74" t="s">
        <v>1289</v>
      </c>
      <c r="N665" s="96" t="s">
        <v>167</v>
      </c>
      <c r="O665" s="74"/>
    </row>
    <row r="666" spans="1:15" x14ac:dyDescent="0.2">
      <c r="A666" s="74"/>
      <c r="B666" s="74" t="s">
        <v>2029</v>
      </c>
      <c r="C666" s="74" t="s">
        <v>2030</v>
      </c>
      <c r="D666" s="74" t="s">
        <v>1908</v>
      </c>
      <c r="E666" s="74" t="s">
        <v>1909</v>
      </c>
      <c r="F666" s="74" t="s">
        <v>1286</v>
      </c>
      <c r="G666" s="74">
        <v>2021</v>
      </c>
      <c r="H666" s="74">
        <v>2024</v>
      </c>
      <c r="I666" s="74" t="s">
        <v>2031</v>
      </c>
      <c r="J666" s="74" t="s">
        <v>2032</v>
      </c>
      <c r="K666" s="80">
        <v>34335</v>
      </c>
      <c r="L666" s="80">
        <v>0</v>
      </c>
      <c r="M666" s="74" t="s">
        <v>1315</v>
      </c>
      <c r="N666" s="96" t="s">
        <v>167</v>
      </c>
      <c r="O666" s="74"/>
    </row>
    <row r="667" spans="1:15" x14ac:dyDescent="0.2">
      <c r="A667" s="74"/>
      <c r="B667" s="74" t="s">
        <v>2033</v>
      </c>
      <c r="C667" s="74" t="s">
        <v>2034</v>
      </c>
      <c r="D667" s="74" t="s">
        <v>1908</v>
      </c>
      <c r="E667" s="74" t="s">
        <v>1909</v>
      </c>
      <c r="F667" s="74" t="s">
        <v>1286</v>
      </c>
      <c r="G667" s="74">
        <v>2021</v>
      </c>
      <c r="H667" s="74">
        <v>2025</v>
      </c>
      <c r="I667" s="74" t="s">
        <v>2035</v>
      </c>
      <c r="J667" s="74" t="s">
        <v>2036</v>
      </c>
      <c r="K667" s="80">
        <v>7700</v>
      </c>
      <c r="L667" s="80">
        <v>0</v>
      </c>
      <c r="M667" s="74" t="s">
        <v>1289</v>
      </c>
      <c r="N667" s="96" t="s">
        <v>167</v>
      </c>
      <c r="O667" s="74"/>
    </row>
    <row r="668" spans="1:15" x14ac:dyDescent="0.2">
      <c r="A668" s="74"/>
      <c r="B668" s="74" t="s">
        <v>2033</v>
      </c>
      <c r="C668" s="74" t="s">
        <v>2034</v>
      </c>
      <c r="D668" s="74" t="s">
        <v>1908</v>
      </c>
      <c r="E668" s="74" t="s">
        <v>1909</v>
      </c>
      <c r="F668" s="74" t="s">
        <v>1286</v>
      </c>
      <c r="G668" s="74">
        <v>2021</v>
      </c>
      <c r="H668" s="74">
        <v>2025</v>
      </c>
      <c r="I668" s="74" t="s">
        <v>2035</v>
      </c>
      <c r="J668" s="74" t="s">
        <v>2036</v>
      </c>
      <c r="K668" s="80">
        <v>16498</v>
      </c>
      <c r="L668" s="80">
        <v>0</v>
      </c>
      <c r="M668" s="74" t="s">
        <v>1289</v>
      </c>
      <c r="N668" s="96" t="s">
        <v>167</v>
      </c>
      <c r="O668" s="74"/>
    </row>
    <row r="669" spans="1:15" x14ac:dyDescent="0.2">
      <c r="A669" s="74"/>
      <c r="B669" s="74" t="s">
        <v>2033</v>
      </c>
      <c r="C669" s="74" t="s">
        <v>2034</v>
      </c>
      <c r="D669" s="74" t="s">
        <v>1908</v>
      </c>
      <c r="E669" s="74" t="s">
        <v>1909</v>
      </c>
      <c r="F669" s="74" t="s">
        <v>1286</v>
      </c>
      <c r="G669" s="74">
        <v>2021</v>
      </c>
      <c r="H669" s="74">
        <v>2025</v>
      </c>
      <c r="I669" s="74" t="s">
        <v>2035</v>
      </c>
      <c r="J669" s="74" t="s">
        <v>2036</v>
      </c>
      <c r="K669" s="80">
        <v>4618</v>
      </c>
      <c r="L669" s="80">
        <v>0</v>
      </c>
      <c r="M669" s="74" t="s">
        <v>1289</v>
      </c>
      <c r="N669" s="96" t="s">
        <v>167</v>
      </c>
      <c r="O669" s="74"/>
    </row>
    <row r="670" spans="1:15" x14ac:dyDescent="0.2">
      <c r="A670" s="74"/>
      <c r="B670" s="74" t="s">
        <v>2037</v>
      </c>
      <c r="C670" s="74" t="s">
        <v>2038</v>
      </c>
      <c r="D670" s="74" t="s">
        <v>1908</v>
      </c>
      <c r="E670" s="74" t="s">
        <v>1909</v>
      </c>
      <c r="F670" s="74" t="s">
        <v>1286</v>
      </c>
      <c r="G670" s="74">
        <v>2021</v>
      </c>
      <c r="H670" s="74">
        <v>2025</v>
      </c>
      <c r="I670" s="74" t="s">
        <v>2039</v>
      </c>
      <c r="J670" s="74" t="s">
        <v>1509</v>
      </c>
      <c r="K670" s="80">
        <v>13464</v>
      </c>
      <c r="L670" s="80">
        <v>0</v>
      </c>
      <c r="M670" s="74" t="s">
        <v>1289</v>
      </c>
      <c r="N670" s="96" t="s">
        <v>167</v>
      </c>
      <c r="O670" s="74"/>
    </row>
    <row r="671" spans="1:15" x14ac:dyDescent="0.2">
      <c r="A671" s="74"/>
      <c r="B671" s="74" t="s">
        <v>2046</v>
      </c>
      <c r="C671" s="74" t="s">
        <v>2047</v>
      </c>
      <c r="D671" s="74" t="s">
        <v>1908</v>
      </c>
      <c r="E671" s="74" t="s">
        <v>1909</v>
      </c>
      <c r="F671" s="74" t="s">
        <v>1286</v>
      </c>
      <c r="G671" s="74">
        <v>2021</v>
      </c>
      <c r="H671" s="74">
        <v>2025</v>
      </c>
      <c r="I671" s="74" t="s">
        <v>2048</v>
      </c>
      <c r="J671" s="74" t="s">
        <v>2049</v>
      </c>
      <c r="K671" s="80">
        <v>8200</v>
      </c>
      <c r="L671" s="80">
        <v>0</v>
      </c>
      <c r="M671" s="74" t="s">
        <v>1315</v>
      </c>
      <c r="N671" s="96" t="s">
        <v>167</v>
      </c>
      <c r="O671" s="74"/>
    </row>
    <row r="672" spans="1:15" x14ac:dyDescent="0.2">
      <c r="A672" s="74"/>
      <c r="B672" s="74" t="s">
        <v>2046</v>
      </c>
      <c r="C672" s="74" t="s">
        <v>2047</v>
      </c>
      <c r="D672" s="74" t="s">
        <v>1908</v>
      </c>
      <c r="E672" s="74" t="s">
        <v>1909</v>
      </c>
      <c r="F672" s="74" t="s">
        <v>1286</v>
      </c>
      <c r="G672" s="74">
        <v>2021</v>
      </c>
      <c r="H672" s="74">
        <v>2025</v>
      </c>
      <c r="I672" s="74" t="s">
        <v>2048</v>
      </c>
      <c r="J672" s="74" t="s">
        <v>2049</v>
      </c>
      <c r="K672" s="80">
        <v>8386</v>
      </c>
      <c r="L672" s="80">
        <v>0</v>
      </c>
      <c r="M672" s="74" t="s">
        <v>1315</v>
      </c>
      <c r="N672" s="96" t="s">
        <v>167</v>
      </c>
      <c r="O672" s="74"/>
    </row>
    <row r="673" spans="1:15" x14ac:dyDescent="0.2">
      <c r="A673" s="74"/>
      <c r="B673" s="74" t="s">
        <v>2062</v>
      </c>
      <c r="C673" s="74" t="s">
        <v>2063</v>
      </c>
      <c r="D673" s="74" t="s">
        <v>1908</v>
      </c>
      <c r="E673" s="74" t="s">
        <v>1909</v>
      </c>
      <c r="F673" s="74" t="s">
        <v>1286</v>
      </c>
      <c r="G673" s="74">
        <v>2021</v>
      </c>
      <c r="H673" s="74">
        <v>2025</v>
      </c>
      <c r="I673" s="74" t="s">
        <v>2064</v>
      </c>
      <c r="J673" s="74" t="s">
        <v>2065</v>
      </c>
      <c r="K673" s="80">
        <v>21100</v>
      </c>
      <c r="L673" s="80">
        <v>0</v>
      </c>
      <c r="M673" s="74" t="s">
        <v>1315</v>
      </c>
      <c r="N673" s="96" t="s">
        <v>167</v>
      </c>
      <c r="O673" s="74"/>
    </row>
    <row r="674" spans="1:15" x14ac:dyDescent="0.2">
      <c r="A674" s="74"/>
      <c r="B674" s="74" t="s">
        <v>2073</v>
      </c>
      <c r="C674" s="74" t="s">
        <v>2074</v>
      </c>
      <c r="D674" s="74" t="s">
        <v>1908</v>
      </c>
      <c r="E674" s="74" t="s">
        <v>1909</v>
      </c>
      <c r="F674" s="74" t="s">
        <v>1286</v>
      </c>
      <c r="G674" s="74">
        <v>2021</v>
      </c>
      <c r="H674" s="74">
        <v>2025</v>
      </c>
      <c r="I674" s="74" t="s">
        <v>2075</v>
      </c>
      <c r="J674" s="74" t="s">
        <v>2076</v>
      </c>
      <c r="K674" s="80">
        <v>33905</v>
      </c>
      <c r="L674" s="80">
        <v>0</v>
      </c>
      <c r="M674" s="74" t="s">
        <v>1289</v>
      </c>
      <c r="N674" s="96" t="s">
        <v>167</v>
      </c>
      <c r="O674" s="74"/>
    </row>
    <row r="675" spans="1:15" x14ac:dyDescent="0.2">
      <c r="A675" s="74"/>
      <c r="B675" s="74" t="s">
        <v>2081</v>
      </c>
      <c r="C675" s="74" t="s">
        <v>2082</v>
      </c>
      <c r="D675" s="74" t="s">
        <v>1908</v>
      </c>
      <c r="E675" s="74" t="s">
        <v>1909</v>
      </c>
      <c r="F675" s="74" t="s">
        <v>1286</v>
      </c>
      <c r="G675" s="74">
        <v>2021</v>
      </c>
      <c r="H675" s="74">
        <v>2025</v>
      </c>
      <c r="I675" s="74" t="s">
        <v>2083</v>
      </c>
      <c r="J675" s="74" t="s">
        <v>2084</v>
      </c>
      <c r="K675" s="80">
        <v>6902</v>
      </c>
      <c r="L675" s="80">
        <v>0</v>
      </c>
      <c r="M675" s="74" t="s">
        <v>1289</v>
      </c>
      <c r="N675" s="96" t="s">
        <v>167</v>
      </c>
      <c r="O675" s="74"/>
    </row>
    <row r="676" spans="1:15" x14ac:dyDescent="0.2">
      <c r="A676" s="74"/>
      <c r="B676" s="74" t="s">
        <v>2085</v>
      </c>
      <c r="C676" s="74" t="s">
        <v>2086</v>
      </c>
      <c r="D676" s="74" t="s">
        <v>1908</v>
      </c>
      <c r="E676" s="74" t="s">
        <v>1909</v>
      </c>
      <c r="F676" s="74" t="s">
        <v>1286</v>
      </c>
      <c r="G676" s="74">
        <v>2021</v>
      </c>
      <c r="H676" s="74">
        <v>2025</v>
      </c>
      <c r="I676" s="74" t="s">
        <v>2087</v>
      </c>
      <c r="J676" s="74" t="s">
        <v>2088</v>
      </c>
      <c r="K676" s="80">
        <v>19687</v>
      </c>
      <c r="L676" s="80">
        <v>0</v>
      </c>
      <c r="M676" s="74" t="s">
        <v>1315</v>
      </c>
      <c r="N676" s="96" t="s">
        <v>167</v>
      </c>
      <c r="O676" s="74"/>
    </row>
    <row r="677" spans="1:15" x14ac:dyDescent="0.2">
      <c r="A677" s="74"/>
      <c r="B677" s="74" t="s">
        <v>2089</v>
      </c>
      <c r="C677" s="74" t="s">
        <v>2090</v>
      </c>
      <c r="D677" s="74" t="s">
        <v>1908</v>
      </c>
      <c r="E677" s="74" t="s">
        <v>1909</v>
      </c>
      <c r="F677" s="74" t="s">
        <v>1286</v>
      </c>
      <c r="G677" s="74">
        <v>2021</v>
      </c>
      <c r="H677" s="74">
        <v>2025</v>
      </c>
      <c r="I677" s="74" t="s">
        <v>2091</v>
      </c>
      <c r="J677" s="74" t="s">
        <v>2092</v>
      </c>
      <c r="K677" s="80">
        <v>16550</v>
      </c>
      <c r="L677" s="80">
        <v>0</v>
      </c>
      <c r="M677" s="74" t="s">
        <v>1315</v>
      </c>
      <c r="N677" s="96" t="s">
        <v>167</v>
      </c>
      <c r="O677" s="74"/>
    </row>
    <row r="678" spans="1:15" x14ac:dyDescent="0.2">
      <c r="A678" s="74"/>
      <c r="B678" s="74" t="s">
        <v>2093</v>
      </c>
      <c r="C678" s="74" t="s">
        <v>2094</v>
      </c>
      <c r="D678" s="74" t="s">
        <v>1908</v>
      </c>
      <c r="E678" s="74" t="s">
        <v>1909</v>
      </c>
      <c r="F678" s="74" t="s">
        <v>1286</v>
      </c>
      <c r="G678" s="74">
        <v>2021</v>
      </c>
      <c r="H678" s="74">
        <v>2024</v>
      </c>
      <c r="I678" s="74" t="s">
        <v>2095</v>
      </c>
      <c r="J678" s="74" t="s">
        <v>2096</v>
      </c>
      <c r="K678" s="80">
        <v>23929</v>
      </c>
      <c r="L678" s="80">
        <v>0</v>
      </c>
      <c r="M678" s="74" t="s">
        <v>1315</v>
      </c>
      <c r="N678" s="96" t="s">
        <v>167</v>
      </c>
      <c r="O678" s="74"/>
    </row>
    <row r="679" spans="1:15" x14ac:dyDescent="0.2">
      <c r="A679" s="74"/>
      <c r="B679" s="74" t="s">
        <v>2093</v>
      </c>
      <c r="C679" s="74" t="s">
        <v>2094</v>
      </c>
      <c r="D679" s="74" t="s">
        <v>1908</v>
      </c>
      <c r="E679" s="74" t="s">
        <v>1909</v>
      </c>
      <c r="F679" s="74" t="s">
        <v>1286</v>
      </c>
      <c r="G679" s="74">
        <v>2021</v>
      </c>
      <c r="H679" s="74">
        <v>2024</v>
      </c>
      <c r="I679" s="74" t="s">
        <v>2095</v>
      </c>
      <c r="J679" s="74" t="s">
        <v>2096</v>
      </c>
      <c r="K679" s="80">
        <v>21338</v>
      </c>
      <c r="L679" s="80">
        <v>0</v>
      </c>
      <c r="M679" s="74" t="s">
        <v>1315</v>
      </c>
      <c r="N679" s="96" t="s">
        <v>167</v>
      </c>
      <c r="O679" s="74"/>
    </row>
    <row r="680" spans="1:15" x14ac:dyDescent="0.2">
      <c r="A680" s="74"/>
      <c r="B680" s="74" t="s">
        <v>2097</v>
      </c>
      <c r="C680" s="74" t="s">
        <v>2098</v>
      </c>
      <c r="D680" s="74" t="s">
        <v>1908</v>
      </c>
      <c r="E680" s="74" t="s">
        <v>1909</v>
      </c>
      <c r="F680" s="74" t="s">
        <v>1286</v>
      </c>
      <c r="G680" s="74">
        <v>2021</v>
      </c>
      <c r="H680" s="74">
        <v>2025</v>
      </c>
      <c r="I680" s="74" t="s">
        <v>2099</v>
      </c>
      <c r="J680" s="74" t="s">
        <v>1373</v>
      </c>
      <c r="K680" s="80">
        <v>25850</v>
      </c>
      <c r="L680" s="80">
        <v>0</v>
      </c>
      <c r="M680" s="74" t="s">
        <v>1289</v>
      </c>
      <c r="N680" s="96" t="s">
        <v>167</v>
      </c>
      <c r="O680" s="74"/>
    </row>
    <row r="681" spans="1:15" x14ac:dyDescent="0.2">
      <c r="A681" s="74"/>
      <c r="B681" s="74" t="s">
        <v>2103</v>
      </c>
      <c r="C681" s="74" t="s">
        <v>2104</v>
      </c>
      <c r="D681" s="74" t="s">
        <v>1908</v>
      </c>
      <c r="E681" s="74" t="s">
        <v>1909</v>
      </c>
      <c r="F681" s="74" t="s">
        <v>1286</v>
      </c>
      <c r="G681" s="74">
        <v>2021</v>
      </c>
      <c r="H681" s="74">
        <v>2025</v>
      </c>
      <c r="I681" s="74" t="s">
        <v>2105</v>
      </c>
      <c r="J681" s="74" t="s">
        <v>2106</v>
      </c>
      <c r="K681" s="80">
        <v>2830</v>
      </c>
      <c r="L681" s="80">
        <v>0</v>
      </c>
      <c r="M681" s="74" t="s">
        <v>1315</v>
      </c>
      <c r="N681" s="96" t="s">
        <v>167</v>
      </c>
      <c r="O681" s="74"/>
    </row>
    <row r="682" spans="1:15" x14ac:dyDescent="0.2">
      <c r="A682" s="74"/>
      <c r="B682" s="74" t="s">
        <v>2109</v>
      </c>
      <c r="C682" s="74" t="s">
        <v>2110</v>
      </c>
      <c r="D682" s="74" t="s">
        <v>1908</v>
      </c>
      <c r="E682" s="74" t="s">
        <v>1909</v>
      </c>
      <c r="F682" s="74" t="s">
        <v>1286</v>
      </c>
      <c r="G682" s="74">
        <v>2021</v>
      </c>
      <c r="H682" s="74">
        <v>2024</v>
      </c>
      <c r="I682" s="74" t="s">
        <v>2111</v>
      </c>
      <c r="J682" s="74" t="s">
        <v>2112</v>
      </c>
      <c r="K682" s="80">
        <v>28455</v>
      </c>
      <c r="L682" s="80">
        <v>0</v>
      </c>
      <c r="M682" s="74" t="s">
        <v>1289</v>
      </c>
      <c r="N682" s="96" t="s">
        <v>167</v>
      </c>
      <c r="O682" s="74"/>
    </row>
    <row r="683" spans="1:15" x14ac:dyDescent="0.2">
      <c r="A683" s="74"/>
      <c r="B683" s="74" t="s">
        <v>2113</v>
      </c>
      <c r="C683" s="74" t="s">
        <v>2114</v>
      </c>
      <c r="D683" s="74" t="s">
        <v>1908</v>
      </c>
      <c r="E683" s="74" t="s">
        <v>1909</v>
      </c>
      <c r="F683" s="74" t="s">
        <v>1286</v>
      </c>
      <c r="G683" s="74">
        <v>2021</v>
      </c>
      <c r="H683" s="74">
        <v>2024</v>
      </c>
      <c r="I683" s="74" t="s">
        <v>2115</v>
      </c>
      <c r="J683" s="74" t="s">
        <v>2116</v>
      </c>
      <c r="K683" s="80">
        <v>9520</v>
      </c>
      <c r="L683" s="80">
        <v>0</v>
      </c>
      <c r="M683" s="74" t="s">
        <v>1289</v>
      </c>
      <c r="N683" s="96" t="s">
        <v>167</v>
      </c>
      <c r="O683" s="74"/>
    </row>
    <row r="684" spans="1:15" x14ac:dyDescent="0.2">
      <c r="A684" s="74"/>
      <c r="B684" s="74" t="s">
        <v>2120</v>
      </c>
      <c r="C684" s="74" t="s">
        <v>2121</v>
      </c>
      <c r="D684" s="74" t="s">
        <v>1908</v>
      </c>
      <c r="E684" s="74" t="s">
        <v>1909</v>
      </c>
      <c r="F684" s="74" t="s">
        <v>1286</v>
      </c>
      <c r="G684" s="74">
        <v>2021</v>
      </c>
      <c r="H684" s="74">
        <v>2025</v>
      </c>
      <c r="I684" s="74" t="s">
        <v>2122</v>
      </c>
      <c r="J684" s="74" t="s">
        <v>2123</v>
      </c>
      <c r="K684" s="80">
        <v>32180</v>
      </c>
      <c r="L684" s="80">
        <v>0</v>
      </c>
      <c r="M684" s="74" t="s">
        <v>1315</v>
      </c>
      <c r="N684" s="96" t="s">
        <v>167</v>
      </c>
      <c r="O684" s="74"/>
    </row>
    <row r="685" spans="1:15" x14ac:dyDescent="0.2">
      <c r="A685" s="74"/>
      <c r="B685" s="74" t="s">
        <v>2130</v>
      </c>
      <c r="C685" s="74" t="s">
        <v>2131</v>
      </c>
      <c r="D685" s="74" t="s">
        <v>1908</v>
      </c>
      <c r="E685" s="74" t="s">
        <v>1909</v>
      </c>
      <c r="F685" s="74" t="s">
        <v>1286</v>
      </c>
      <c r="G685" s="74">
        <v>2021</v>
      </c>
      <c r="H685" s="74">
        <v>2024</v>
      </c>
      <c r="I685" s="74" t="s">
        <v>2132</v>
      </c>
      <c r="J685" s="74" t="s">
        <v>2133</v>
      </c>
      <c r="K685" s="80">
        <v>26045</v>
      </c>
      <c r="L685" s="80">
        <v>0</v>
      </c>
      <c r="M685" s="74" t="s">
        <v>1315</v>
      </c>
      <c r="N685" s="96" t="s">
        <v>167</v>
      </c>
      <c r="O685" s="74"/>
    </row>
    <row r="686" spans="1:15" x14ac:dyDescent="0.2">
      <c r="A686" s="74"/>
      <c r="B686" s="74" t="s">
        <v>2130</v>
      </c>
      <c r="C686" s="74" t="s">
        <v>2131</v>
      </c>
      <c r="D686" s="74" t="s">
        <v>1908</v>
      </c>
      <c r="E686" s="74" t="s">
        <v>1909</v>
      </c>
      <c r="F686" s="74" t="s">
        <v>1286</v>
      </c>
      <c r="G686" s="74">
        <v>2021</v>
      </c>
      <c r="H686" s="74">
        <v>2024</v>
      </c>
      <c r="I686" s="74" t="s">
        <v>2132</v>
      </c>
      <c r="J686" s="74" t="s">
        <v>2133</v>
      </c>
      <c r="K686" s="80">
        <v>26200</v>
      </c>
      <c r="L686" s="80">
        <v>0</v>
      </c>
      <c r="M686" s="74" t="s">
        <v>1315</v>
      </c>
      <c r="N686" s="96" t="s">
        <v>167</v>
      </c>
      <c r="O686" s="74"/>
    </row>
    <row r="687" spans="1:15" x14ac:dyDescent="0.2">
      <c r="A687" s="74"/>
      <c r="B687" s="74" t="s">
        <v>2134</v>
      </c>
      <c r="C687" s="74" t="s">
        <v>2135</v>
      </c>
      <c r="D687" s="74" t="s">
        <v>1908</v>
      </c>
      <c r="E687" s="74" t="s">
        <v>1909</v>
      </c>
      <c r="F687" s="74" t="s">
        <v>1286</v>
      </c>
      <c r="G687" s="74">
        <v>2021</v>
      </c>
      <c r="H687" s="74">
        <v>2024</v>
      </c>
      <c r="I687" s="74" t="s">
        <v>2136</v>
      </c>
      <c r="J687" s="74" t="s">
        <v>2137</v>
      </c>
      <c r="K687" s="80">
        <v>0</v>
      </c>
      <c r="L687" s="80">
        <v>0</v>
      </c>
      <c r="M687" s="74" t="s">
        <v>1289</v>
      </c>
      <c r="N687" s="96" t="s">
        <v>167</v>
      </c>
      <c r="O687" s="74"/>
    </row>
    <row r="688" spans="1:15" x14ac:dyDescent="0.2">
      <c r="A688" s="74"/>
      <c r="B688" s="74" t="s">
        <v>2134</v>
      </c>
      <c r="C688" s="74" t="s">
        <v>2135</v>
      </c>
      <c r="D688" s="74" t="s">
        <v>1908</v>
      </c>
      <c r="E688" s="74" t="s">
        <v>1909</v>
      </c>
      <c r="F688" s="74" t="s">
        <v>1286</v>
      </c>
      <c r="G688" s="74">
        <v>2021</v>
      </c>
      <c r="H688" s="74">
        <v>2024</v>
      </c>
      <c r="I688" s="74" t="s">
        <v>2136</v>
      </c>
      <c r="J688" s="74" t="s">
        <v>2137</v>
      </c>
      <c r="K688" s="80">
        <v>9202</v>
      </c>
      <c r="L688" s="80">
        <v>0</v>
      </c>
      <c r="M688" s="74" t="s">
        <v>1289</v>
      </c>
      <c r="N688" s="96" t="s">
        <v>167</v>
      </c>
      <c r="O688" s="74"/>
    </row>
    <row r="689" spans="1:15" x14ac:dyDescent="0.2">
      <c r="A689" s="74"/>
      <c r="B689" s="74" t="s">
        <v>2144</v>
      </c>
      <c r="C689" s="74" t="s">
        <v>2145</v>
      </c>
      <c r="D689" s="74" t="s">
        <v>1908</v>
      </c>
      <c r="E689" s="74" t="s">
        <v>1909</v>
      </c>
      <c r="F689" s="74" t="s">
        <v>1286</v>
      </c>
      <c r="G689" s="74">
        <v>2021</v>
      </c>
      <c r="H689" s="74">
        <v>2025</v>
      </c>
      <c r="I689" s="74" t="s">
        <v>2146</v>
      </c>
      <c r="J689" s="74" t="s">
        <v>2147</v>
      </c>
      <c r="K689" s="80">
        <v>13776</v>
      </c>
      <c r="L689" s="80">
        <v>0</v>
      </c>
      <c r="M689" s="74" t="s">
        <v>1315</v>
      </c>
      <c r="N689" s="96" t="s">
        <v>167</v>
      </c>
      <c r="O689" s="74"/>
    </row>
    <row r="690" spans="1:15" x14ac:dyDescent="0.2">
      <c r="A690" s="74"/>
      <c r="B690" s="74" t="s">
        <v>2148</v>
      </c>
      <c r="C690" s="74" t="s">
        <v>2149</v>
      </c>
      <c r="D690" s="74" t="s">
        <v>1908</v>
      </c>
      <c r="E690" s="74" t="s">
        <v>1909</v>
      </c>
      <c r="F690" s="74" t="s">
        <v>1286</v>
      </c>
      <c r="G690" s="74">
        <v>2021</v>
      </c>
      <c r="H690" s="74">
        <v>2024</v>
      </c>
      <c r="I690" s="74" t="s">
        <v>2150</v>
      </c>
      <c r="J690" s="74" t="s">
        <v>2151</v>
      </c>
      <c r="K690" s="80">
        <v>13532</v>
      </c>
      <c r="L690" s="80">
        <v>0</v>
      </c>
      <c r="M690" s="74" t="s">
        <v>1289</v>
      </c>
      <c r="N690" s="96" t="s">
        <v>167</v>
      </c>
      <c r="O690" s="74"/>
    </row>
    <row r="691" spans="1:15" x14ac:dyDescent="0.2">
      <c r="A691" s="74"/>
      <c r="B691" s="74" t="s">
        <v>2155</v>
      </c>
      <c r="C691" s="74" t="s">
        <v>2156</v>
      </c>
      <c r="D691" s="74" t="s">
        <v>1908</v>
      </c>
      <c r="E691" s="74" t="s">
        <v>1909</v>
      </c>
      <c r="F691" s="74" t="s">
        <v>1286</v>
      </c>
      <c r="G691" s="74">
        <v>2021</v>
      </c>
      <c r="H691" s="74">
        <v>2025</v>
      </c>
      <c r="I691" s="74" t="s">
        <v>2157</v>
      </c>
      <c r="J691" s="74" t="s">
        <v>2158</v>
      </c>
      <c r="K691" s="80">
        <v>3666</v>
      </c>
      <c r="L691" s="80">
        <v>0</v>
      </c>
      <c r="M691" s="74" t="s">
        <v>1289</v>
      </c>
      <c r="N691" s="96" t="s">
        <v>167</v>
      </c>
      <c r="O691" s="74"/>
    </row>
    <row r="692" spans="1:15" x14ac:dyDescent="0.2">
      <c r="A692" s="74"/>
      <c r="B692" s="74" t="s">
        <v>2155</v>
      </c>
      <c r="C692" s="74" t="s">
        <v>2156</v>
      </c>
      <c r="D692" s="74" t="s">
        <v>1908</v>
      </c>
      <c r="E692" s="74" t="s">
        <v>1909</v>
      </c>
      <c r="F692" s="74" t="s">
        <v>1286</v>
      </c>
      <c r="G692" s="74">
        <v>2021</v>
      </c>
      <c r="H692" s="74">
        <v>2025</v>
      </c>
      <c r="I692" s="74" t="s">
        <v>2157</v>
      </c>
      <c r="J692" s="74" t="s">
        <v>2158</v>
      </c>
      <c r="K692" s="80">
        <v>3771</v>
      </c>
      <c r="L692" s="80">
        <v>0</v>
      </c>
      <c r="M692" s="74" t="s">
        <v>1289</v>
      </c>
      <c r="N692" s="96" t="s">
        <v>167</v>
      </c>
      <c r="O692" s="74"/>
    </row>
    <row r="693" spans="1:15" x14ac:dyDescent="0.2">
      <c r="A693" s="74"/>
      <c r="B693" s="74" t="s">
        <v>2155</v>
      </c>
      <c r="C693" s="74" t="s">
        <v>2156</v>
      </c>
      <c r="D693" s="74" t="s">
        <v>1908</v>
      </c>
      <c r="E693" s="74" t="s">
        <v>1909</v>
      </c>
      <c r="F693" s="74" t="s">
        <v>1286</v>
      </c>
      <c r="G693" s="74">
        <v>2021</v>
      </c>
      <c r="H693" s="74">
        <v>2025</v>
      </c>
      <c r="I693" s="74" t="s">
        <v>2157</v>
      </c>
      <c r="J693" s="74" t="s">
        <v>2158</v>
      </c>
      <c r="K693" s="80">
        <v>4469</v>
      </c>
      <c r="L693" s="80">
        <v>0</v>
      </c>
      <c r="M693" s="74" t="s">
        <v>1289</v>
      </c>
      <c r="N693" s="96" t="s">
        <v>167</v>
      </c>
      <c r="O693" s="74"/>
    </row>
    <row r="694" spans="1:15" x14ac:dyDescent="0.2">
      <c r="A694" s="74"/>
      <c r="B694" s="74" t="s">
        <v>2172</v>
      </c>
      <c r="C694" s="74" t="s">
        <v>2173</v>
      </c>
      <c r="D694" s="74" t="s">
        <v>1908</v>
      </c>
      <c r="E694" s="74" t="s">
        <v>1909</v>
      </c>
      <c r="F694" s="74" t="s">
        <v>1286</v>
      </c>
      <c r="G694" s="74">
        <v>2021</v>
      </c>
      <c r="H694" s="74">
        <v>2025</v>
      </c>
      <c r="I694" s="74" t="s">
        <v>2174</v>
      </c>
      <c r="J694" s="74" t="s">
        <v>1454</v>
      </c>
      <c r="K694" s="80">
        <v>20200</v>
      </c>
      <c r="L694" s="80">
        <v>0</v>
      </c>
      <c r="M694" s="74" t="s">
        <v>1315</v>
      </c>
      <c r="N694" s="96" t="s">
        <v>167</v>
      </c>
      <c r="O694" s="74"/>
    </row>
    <row r="695" spans="1:15" x14ac:dyDescent="0.2">
      <c r="A695" s="74"/>
      <c r="B695" s="74" t="s">
        <v>2178</v>
      </c>
      <c r="C695" s="74" t="s">
        <v>2179</v>
      </c>
      <c r="D695" s="74" t="s">
        <v>1908</v>
      </c>
      <c r="E695" s="74" t="s">
        <v>1909</v>
      </c>
      <c r="F695" s="74" t="s">
        <v>1286</v>
      </c>
      <c r="G695" s="74">
        <v>2021</v>
      </c>
      <c r="H695" s="74">
        <v>2025</v>
      </c>
      <c r="I695" s="74" t="s">
        <v>2180</v>
      </c>
      <c r="J695" s="74" t="s">
        <v>2181</v>
      </c>
      <c r="K695" s="80">
        <v>17772</v>
      </c>
      <c r="L695" s="80">
        <v>0</v>
      </c>
      <c r="M695" s="74" t="s">
        <v>1289</v>
      </c>
      <c r="N695" s="96" t="s">
        <v>167</v>
      </c>
      <c r="O695" s="74"/>
    </row>
    <row r="696" spans="1:15" x14ac:dyDescent="0.2">
      <c r="A696" s="74"/>
      <c r="B696" s="74" t="s">
        <v>2192</v>
      </c>
      <c r="C696" s="74" t="s">
        <v>2193</v>
      </c>
      <c r="D696" s="74" t="s">
        <v>1908</v>
      </c>
      <c r="E696" s="74" t="s">
        <v>1909</v>
      </c>
      <c r="F696" s="74" t="s">
        <v>1286</v>
      </c>
      <c r="G696" s="74">
        <v>2021</v>
      </c>
      <c r="H696" s="74">
        <v>2025</v>
      </c>
      <c r="I696" s="74" t="s">
        <v>2194</v>
      </c>
      <c r="J696" s="74" t="s">
        <v>2195</v>
      </c>
      <c r="K696" s="80">
        <v>25409</v>
      </c>
      <c r="L696" s="80">
        <v>0</v>
      </c>
      <c r="M696" s="74" t="s">
        <v>1315</v>
      </c>
      <c r="N696" s="96" t="s">
        <v>167</v>
      </c>
      <c r="O696" s="74"/>
    </row>
    <row r="697" spans="1:15" x14ac:dyDescent="0.2">
      <c r="A697" s="74"/>
      <c r="B697" s="74" t="s">
        <v>2196</v>
      </c>
      <c r="C697" s="74" t="s">
        <v>2197</v>
      </c>
      <c r="D697" s="74" t="s">
        <v>1908</v>
      </c>
      <c r="E697" s="74" t="s">
        <v>1909</v>
      </c>
      <c r="F697" s="74" t="s">
        <v>1286</v>
      </c>
      <c r="G697" s="74">
        <v>2021</v>
      </c>
      <c r="H697" s="74">
        <v>2025</v>
      </c>
      <c r="I697" s="74" t="s">
        <v>2198</v>
      </c>
      <c r="J697" s="74" t="s">
        <v>2199</v>
      </c>
      <c r="K697" s="80">
        <v>20483</v>
      </c>
      <c r="L697" s="80">
        <v>0</v>
      </c>
      <c r="M697" s="74" t="s">
        <v>1315</v>
      </c>
      <c r="N697" s="96" t="s">
        <v>167</v>
      </c>
      <c r="O697" s="74"/>
    </row>
    <row r="698" spans="1:15" x14ac:dyDescent="0.2">
      <c r="A698" s="74"/>
      <c r="B698" s="74" t="s">
        <v>2200</v>
      </c>
      <c r="C698" s="74" t="s">
        <v>2201</v>
      </c>
      <c r="D698" s="74" t="s">
        <v>1908</v>
      </c>
      <c r="E698" s="74" t="s">
        <v>1909</v>
      </c>
      <c r="F698" s="74" t="s">
        <v>1286</v>
      </c>
      <c r="G698" s="74">
        <v>2021</v>
      </c>
      <c r="H698" s="74">
        <v>2023</v>
      </c>
      <c r="I698" s="74" t="s">
        <v>2202</v>
      </c>
      <c r="J698" s="74" t="s">
        <v>2203</v>
      </c>
      <c r="K698" s="80">
        <v>37468</v>
      </c>
      <c r="L698" s="80">
        <v>0</v>
      </c>
      <c r="M698" s="74" t="s">
        <v>1315</v>
      </c>
      <c r="N698" s="96" t="s">
        <v>167</v>
      </c>
      <c r="O698" s="74"/>
    </row>
    <row r="699" spans="1:15" x14ac:dyDescent="0.2">
      <c r="A699" s="74"/>
      <c r="B699" s="74" t="s">
        <v>2204</v>
      </c>
      <c r="C699" s="74" t="s">
        <v>2205</v>
      </c>
      <c r="D699" s="74" t="s">
        <v>1908</v>
      </c>
      <c r="E699" s="74" t="s">
        <v>1909</v>
      </c>
      <c r="F699" s="74" t="s">
        <v>1286</v>
      </c>
      <c r="G699" s="74">
        <v>2021</v>
      </c>
      <c r="H699" s="74">
        <v>2025</v>
      </c>
      <c r="I699" s="74" t="s">
        <v>2206</v>
      </c>
      <c r="J699" s="74" t="s">
        <v>2207</v>
      </c>
      <c r="K699" s="80">
        <v>5245</v>
      </c>
      <c r="L699" s="80">
        <v>0</v>
      </c>
      <c r="M699" s="74" t="s">
        <v>1315</v>
      </c>
      <c r="N699" s="96" t="s">
        <v>167</v>
      </c>
      <c r="O699" s="74"/>
    </row>
    <row r="700" spans="1:15" x14ac:dyDescent="0.2">
      <c r="A700" s="74"/>
      <c r="B700" s="74" t="s">
        <v>2204</v>
      </c>
      <c r="C700" s="74" t="s">
        <v>2205</v>
      </c>
      <c r="D700" s="74" t="s">
        <v>1908</v>
      </c>
      <c r="E700" s="74" t="s">
        <v>1909</v>
      </c>
      <c r="F700" s="74" t="s">
        <v>1286</v>
      </c>
      <c r="G700" s="74">
        <v>2021</v>
      </c>
      <c r="H700" s="74">
        <v>2025</v>
      </c>
      <c r="I700" s="74" t="s">
        <v>2206</v>
      </c>
      <c r="J700" s="74" t="s">
        <v>2207</v>
      </c>
      <c r="K700" s="80">
        <v>5745</v>
      </c>
      <c r="L700" s="80">
        <v>0</v>
      </c>
      <c r="M700" s="74" t="s">
        <v>1315</v>
      </c>
      <c r="N700" s="96" t="s">
        <v>167</v>
      </c>
      <c r="O700" s="74"/>
    </row>
    <row r="701" spans="1:15" x14ac:dyDescent="0.2">
      <c r="A701" s="74"/>
      <c r="B701" s="74" t="s">
        <v>2208</v>
      </c>
      <c r="C701" s="74" t="s">
        <v>2209</v>
      </c>
      <c r="D701" s="74" t="s">
        <v>1908</v>
      </c>
      <c r="E701" s="74" t="s">
        <v>1909</v>
      </c>
      <c r="F701" s="74" t="s">
        <v>1286</v>
      </c>
      <c r="G701" s="74">
        <v>2021</v>
      </c>
      <c r="H701" s="74">
        <v>2024</v>
      </c>
      <c r="I701" s="74" t="s">
        <v>2210</v>
      </c>
      <c r="J701" s="74" t="s">
        <v>2211</v>
      </c>
      <c r="K701" s="80">
        <v>13800</v>
      </c>
      <c r="L701" s="80">
        <v>0</v>
      </c>
      <c r="M701" s="74" t="s">
        <v>1289</v>
      </c>
      <c r="N701" s="96" t="s">
        <v>167</v>
      </c>
      <c r="O701" s="74"/>
    </row>
    <row r="702" spans="1:15" x14ac:dyDescent="0.2">
      <c r="A702" s="74"/>
      <c r="B702" s="74" t="s">
        <v>2208</v>
      </c>
      <c r="C702" s="74" t="s">
        <v>2209</v>
      </c>
      <c r="D702" s="74" t="s">
        <v>1908</v>
      </c>
      <c r="E702" s="74" t="s">
        <v>1909</v>
      </c>
      <c r="F702" s="74" t="s">
        <v>1286</v>
      </c>
      <c r="G702" s="74">
        <v>2021</v>
      </c>
      <c r="H702" s="74">
        <v>2024</v>
      </c>
      <c r="I702" s="74" t="s">
        <v>2210</v>
      </c>
      <c r="J702" s="74" t="s">
        <v>2211</v>
      </c>
      <c r="K702" s="80">
        <v>15640</v>
      </c>
      <c r="L702" s="80">
        <v>0</v>
      </c>
      <c r="M702" s="74" t="s">
        <v>1289</v>
      </c>
      <c r="N702" s="96" t="s">
        <v>167</v>
      </c>
      <c r="O702" s="74"/>
    </row>
    <row r="703" spans="1:15" x14ac:dyDescent="0.2">
      <c r="A703" s="74"/>
      <c r="B703" s="74" t="s">
        <v>2218</v>
      </c>
      <c r="C703" s="74" t="s">
        <v>2219</v>
      </c>
      <c r="D703" s="74" t="s">
        <v>1908</v>
      </c>
      <c r="E703" s="74" t="s">
        <v>1909</v>
      </c>
      <c r="F703" s="74" t="s">
        <v>1286</v>
      </c>
      <c r="G703" s="74">
        <v>2021</v>
      </c>
      <c r="H703" s="74">
        <v>2024</v>
      </c>
      <c r="I703" s="74" t="s">
        <v>2220</v>
      </c>
      <c r="J703" s="74" t="s">
        <v>2195</v>
      </c>
      <c r="K703" s="80">
        <v>23847</v>
      </c>
      <c r="L703" s="80">
        <v>0</v>
      </c>
      <c r="M703" s="74" t="s">
        <v>1315</v>
      </c>
      <c r="N703" s="96" t="s">
        <v>167</v>
      </c>
      <c r="O703" s="74"/>
    </row>
    <row r="704" spans="1:15" x14ac:dyDescent="0.2">
      <c r="A704" s="74"/>
      <c r="B704" s="74" t="s">
        <v>2224</v>
      </c>
      <c r="C704" s="74" t="s">
        <v>2225</v>
      </c>
      <c r="D704" s="74" t="s">
        <v>1908</v>
      </c>
      <c r="E704" s="74" t="s">
        <v>1909</v>
      </c>
      <c r="F704" s="74" t="s">
        <v>1286</v>
      </c>
      <c r="G704" s="74">
        <v>2021</v>
      </c>
      <c r="H704" s="74">
        <v>2024</v>
      </c>
      <c r="I704" s="74" t="s">
        <v>2226</v>
      </c>
      <c r="J704" s="74" t="s">
        <v>1466</v>
      </c>
      <c r="K704" s="80">
        <v>29461</v>
      </c>
      <c r="L704" s="80">
        <v>0</v>
      </c>
      <c r="M704" s="74" t="s">
        <v>1289</v>
      </c>
      <c r="N704" s="96" t="s">
        <v>167</v>
      </c>
      <c r="O704" s="74"/>
    </row>
    <row r="705" spans="1:15" x14ac:dyDescent="0.2">
      <c r="A705" s="74"/>
      <c r="B705" s="74" t="s">
        <v>2237</v>
      </c>
      <c r="C705" s="74" t="s">
        <v>2238</v>
      </c>
      <c r="D705" s="74" t="s">
        <v>1908</v>
      </c>
      <c r="E705" s="74" t="s">
        <v>1909</v>
      </c>
      <c r="F705" s="74" t="s">
        <v>1286</v>
      </c>
      <c r="G705" s="74">
        <v>2021</v>
      </c>
      <c r="H705" s="74">
        <v>2024</v>
      </c>
      <c r="I705" s="74" t="s">
        <v>2239</v>
      </c>
      <c r="J705" s="74" t="s">
        <v>2240</v>
      </c>
      <c r="K705" s="80">
        <v>24552</v>
      </c>
      <c r="L705" s="80">
        <v>0</v>
      </c>
      <c r="M705" s="74" t="s">
        <v>1289</v>
      </c>
      <c r="N705" s="96" t="s">
        <v>167</v>
      </c>
      <c r="O705" s="74"/>
    </row>
    <row r="706" spans="1:15" x14ac:dyDescent="0.2">
      <c r="A706" s="74"/>
      <c r="B706" s="74" t="s">
        <v>2244</v>
      </c>
      <c r="C706" s="74" t="s">
        <v>2245</v>
      </c>
      <c r="D706" s="74" t="s">
        <v>1908</v>
      </c>
      <c r="E706" s="74" t="s">
        <v>1909</v>
      </c>
      <c r="F706" s="74" t="s">
        <v>1286</v>
      </c>
      <c r="G706" s="74">
        <v>2021</v>
      </c>
      <c r="H706" s="74">
        <v>2025</v>
      </c>
      <c r="I706" s="74" t="s">
        <v>2246</v>
      </c>
      <c r="J706" s="74" t="s">
        <v>2247</v>
      </c>
      <c r="K706" s="80">
        <v>32995</v>
      </c>
      <c r="L706" s="80">
        <v>0</v>
      </c>
      <c r="M706" s="74" t="s">
        <v>1315</v>
      </c>
      <c r="N706" s="96" t="s">
        <v>167</v>
      </c>
      <c r="O706" s="74"/>
    </row>
    <row r="707" spans="1:15" x14ac:dyDescent="0.2">
      <c r="A707" s="74"/>
      <c r="B707" s="74" t="s">
        <v>2262</v>
      </c>
      <c r="C707" s="74" t="s">
        <v>2263</v>
      </c>
      <c r="D707" s="74" t="s">
        <v>1908</v>
      </c>
      <c r="E707" s="74" t="s">
        <v>1909</v>
      </c>
      <c r="F707" s="74" t="s">
        <v>1286</v>
      </c>
      <c r="G707" s="74">
        <v>2021</v>
      </c>
      <c r="H707" s="74">
        <v>2025</v>
      </c>
      <c r="I707" s="74" t="s">
        <v>2264</v>
      </c>
      <c r="J707" s="74" t="s">
        <v>2265</v>
      </c>
      <c r="K707" s="80">
        <v>30336</v>
      </c>
      <c r="L707" s="80">
        <v>0</v>
      </c>
      <c r="M707" s="74" t="s">
        <v>1315</v>
      </c>
      <c r="N707" s="96" t="s">
        <v>167</v>
      </c>
      <c r="O707" s="74"/>
    </row>
    <row r="708" spans="1:15" x14ac:dyDescent="0.2">
      <c r="A708" s="74"/>
      <c r="B708" s="74" t="s">
        <v>2295</v>
      </c>
      <c r="C708" s="74" t="s">
        <v>2296</v>
      </c>
      <c r="D708" s="74" t="s">
        <v>2297</v>
      </c>
      <c r="E708" s="74" t="s">
        <v>2298</v>
      </c>
      <c r="F708" s="74" t="s">
        <v>1286</v>
      </c>
      <c r="G708" s="74">
        <v>2022</v>
      </c>
      <c r="H708" s="74">
        <v>2026</v>
      </c>
      <c r="I708" s="74" t="s">
        <v>2299</v>
      </c>
      <c r="J708" s="74" t="s">
        <v>2300</v>
      </c>
      <c r="K708" s="80">
        <v>13164</v>
      </c>
      <c r="L708" s="80">
        <v>0</v>
      </c>
      <c r="M708" s="74" t="s">
        <v>1315</v>
      </c>
      <c r="N708" s="96" t="s">
        <v>167</v>
      </c>
      <c r="O708" s="74"/>
    </row>
    <row r="709" spans="1:15" x14ac:dyDescent="0.2">
      <c r="A709" s="74"/>
      <c r="B709" s="74" t="s">
        <v>2311</v>
      </c>
      <c r="C709" s="74" t="s">
        <v>2312</v>
      </c>
      <c r="D709" s="74" t="s">
        <v>2297</v>
      </c>
      <c r="E709" s="74" t="s">
        <v>2298</v>
      </c>
      <c r="F709" s="74" t="s">
        <v>1286</v>
      </c>
      <c r="G709" s="74">
        <v>2022</v>
      </c>
      <c r="H709" s="74">
        <v>2025</v>
      </c>
      <c r="I709" s="74" t="s">
        <v>2313</v>
      </c>
      <c r="J709" s="74" t="s">
        <v>2314</v>
      </c>
      <c r="K709" s="80">
        <v>24095</v>
      </c>
      <c r="L709" s="80">
        <v>0</v>
      </c>
      <c r="M709" s="74" t="s">
        <v>1289</v>
      </c>
      <c r="N709" s="96" t="s">
        <v>167</v>
      </c>
      <c r="O709" s="74"/>
    </row>
    <row r="710" spans="1:15" x14ac:dyDescent="0.2">
      <c r="A710" s="74"/>
      <c r="B710" s="74" t="s">
        <v>2311</v>
      </c>
      <c r="C710" s="74" t="s">
        <v>2312</v>
      </c>
      <c r="D710" s="74" t="s">
        <v>2297</v>
      </c>
      <c r="E710" s="74" t="s">
        <v>2298</v>
      </c>
      <c r="F710" s="74" t="s">
        <v>1286</v>
      </c>
      <c r="G710" s="74">
        <v>2022</v>
      </c>
      <c r="H710" s="74">
        <v>2025</v>
      </c>
      <c r="I710" s="74" t="s">
        <v>2313</v>
      </c>
      <c r="J710" s="74" t="s">
        <v>2314</v>
      </c>
      <c r="K710" s="80">
        <v>27283</v>
      </c>
      <c r="L710" s="80">
        <v>0</v>
      </c>
      <c r="M710" s="74" t="s">
        <v>1289</v>
      </c>
      <c r="N710" s="96" t="s">
        <v>167</v>
      </c>
      <c r="O710" s="74"/>
    </row>
    <row r="711" spans="1:15" x14ac:dyDescent="0.2">
      <c r="A711" s="74"/>
      <c r="B711" s="74" t="s">
        <v>2318</v>
      </c>
      <c r="C711" s="74" t="s">
        <v>2319</v>
      </c>
      <c r="D711" s="74" t="s">
        <v>2297</v>
      </c>
      <c r="E711" s="74" t="s">
        <v>2298</v>
      </c>
      <c r="F711" s="74" t="s">
        <v>1286</v>
      </c>
      <c r="G711" s="74">
        <v>2022</v>
      </c>
      <c r="H711" s="74">
        <v>2026</v>
      </c>
      <c r="I711" s="74" t="s">
        <v>2320</v>
      </c>
      <c r="J711" s="74" t="s">
        <v>1509</v>
      </c>
      <c r="K711" s="80">
        <v>13164</v>
      </c>
      <c r="L711" s="80">
        <v>0</v>
      </c>
      <c r="M711" s="74" t="s">
        <v>1315</v>
      </c>
      <c r="N711" s="96" t="s">
        <v>167</v>
      </c>
      <c r="O711" s="74"/>
    </row>
    <row r="712" spans="1:15" x14ac:dyDescent="0.2">
      <c r="A712" s="74"/>
      <c r="B712" s="74" t="s">
        <v>2324</v>
      </c>
      <c r="C712" s="74" t="s">
        <v>2325</v>
      </c>
      <c r="D712" s="74" t="s">
        <v>2297</v>
      </c>
      <c r="E712" s="74" t="s">
        <v>2298</v>
      </c>
      <c r="F712" s="74" t="s">
        <v>1286</v>
      </c>
      <c r="G712" s="74">
        <v>2022</v>
      </c>
      <c r="H712" s="74">
        <v>2026</v>
      </c>
      <c r="I712" s="74" t="s">
        <v>2326</v>
      </c>
      <c r="J712" s="74" t="s">
        <v>1373</v>
      </c>
      <c r="K712" s="80">
        <v>30234</v>
      </c>
      <c r="L712" s="80">
        <v>0</v>
      </c>
      <c r="M712" s="74" t="s">
        <v>1289</v>
      </c>
      <c r="N712" s="96" t="s">
        <v>167</v>
      </c>
      <c r="O712" s="74"/>
    </row>
    <row r="713" spans="1:15" x14ac:dyDescent="0.2">
      <c r="A713" s="74"/>
      <c r="B713" s="74" t="s">
        <v>2344</v>
      </c>
      <c r="C713" s="74" t="s">
        <v>2345</v>
      </c>
      <c r="D713" s="74" t="s">
        <v>2297</v>
      </c>
      <c r="E713" s="74" t="s">
        <v>2298</v>
      </c>
      <c r="F713" s="74" t="s">
        <v>1286</v>
      </c>
      <c r="G713" s="74">
        <v>2022</v>
      </c>
      <c r="H713" s="74">
        <v>2026</v>
      </c>
      <c r="I713" s="74" t="s">
        <v>2346</v>
      </c>
      <c r="J713" s="74" t="s">
        <v>2347</v>
      </c>
      <c r="K713" s="80">
        <v>22500</v>
      </c>
      <c r="L713" s="80">
        <v>0</v>
      </c>
      <c r="M713" s="74" t="s">
        <v>1315</v>
      </c>
      <c r="N713" s="96" t="s">
        <v>167</v>
      </c>
      <c r="O713" s="74"/>
    </row>
    <row r="714" spans="1:15" x14ac:dyDescent="0.2">
      <c r="A714" s="74"/>
      <c r="B714" s="74" t="s">
        <v>2357</v>
      </c>
      <c r="C714" s="74" t="s">
        <v>2358</v>
      </c>
      <c r="D714" s="74" t="s">
        <v>2297</v>
      </c>
      <c r="E714" s="74" t="s">
        <v>2298</v>
      </c>
      <c r="F714" s="74" t="s">
        <v>1286</v>
      </c>
      <c r="G714" s="74">
        <v>2022</v>
      </c>
      <c r="H714" s="74">
        <v>2026</v>
      </c>
      <c r="I714" s="74" t="s">
        <v>2359</v>
      </c>
      <c r="J714" s="74" t="s">
        <v>2360</v>
      </c>
      <c r="K714" s="80">
        <v>25220</v>
      </c>
      <c r="L714" s="80">
        <v>0</v>
      </c>
      <c r="M714" s="74" t="s">
        <v>1289</v>
      </c>
      <c r="N714" s="96" t="s">
        <v>167</v>
      </c>
      <c r="O714" s="74"/>
    </row>
    <row r="715" spans="1:15" x14ac:dyDescent="0.2">
      <c r="A715" s="74"/>
      <c r="B715" s="74" t="s">
        <v>2361</v>
      </c>
      <c r="C715" s="74" t="s">
        <v>2362</v>
      </c>
      <c r="D715" s="74" t="s">
        <v>2297</v>
      </c>
      <c r="E715" s="74" t="s">
        <v>2298</v>
      </c>
      <c r="F715" s="74" t="s">
        <v>1286</v>
      </c>
      <c r="G715" s="74">
        <v>2022</v>
      </c>
      <c r="H715" s="74">
        <v>2026</v>
      </c>
      <c r="I715" s="74" t="s">
        <v>2363</v>
      </c>
      <c r="J715" s="74" t="s">
        <v>2364</v>
      </c>
      <c r="K715" s="80">
        <v>10750</v>
      </c>
      <c r="L715" s="80">
        <v>0</v>
      </c>
      <c r="M715" s="74" t="s">
        <v>1289</v>
      </c>
      <c r="N715" s="96" t="s">
        <v>167</v>
      </c>
      <c r="O715" s="74"/>
    </row>
    <row r="716" spans="1:15" x14ac:dyDescent="0.2">
      <c r="A716" s="74"/>
      <c r="B716" s="74" t="s">
        <v>2361</v>
      </c>
      <c r="C716" s="74" t="s">
        <v>2362</v>
      </c>
      <c r="D716" s="74" t="s">
        <v>2297</v>
      </c>
      <c r="E716" s="74" t="s">
        <v>2298</v>
      </c>
      <c r="F716" s="74" t="s">
        <v>1286</v>
      </c>
      <c r="G716" s="74">
        <v>2022</v>
      </c>
      <c r="H716" s="74">
        <v>2026</v>
      </c>
      <c r="I716" s="74" t="s">
        <v>2363</v>
      </c>
      <c r="J716" s="74" t="s">
        <v>2364</v>
      </c>
      <c r="K716" s="80">
        <v>11800</v>
      </c>
      <c r="L716" s="80">
        <v>0</v>
      </c>
      <c r="M716" s="74" t="s">
        <v>1289</v>
      </c>
      <c r="N716" s="96" t="s">
        <v>167</v>
      </c>
      <c r="O716" s="74"/>
    </row>
    <row r="717" spans="1:15" x14ac:dyDescent="0.2">
      <c r="A717" s="74"/>
      <c r="B717" s="74" t="s">
        <v>2365</v>
      </c>
      <c r="C717" s="74" t="s">
        <v>2366</v>
      </c>
      <c r="D717" s="74" t="s">
        <v>2297</v>
      </c>
      <c r="E717" s="74" t="s">
        <v>2298</v>
      </c>
      <c r="F717" s="74" t="s">
        <v>1286</v>
      </c>
      <c r="G717" s="74">
        <v>2022</v>
      </c>
      <c r="H717" s="74">
        <v>2026</v>
      </c>
      <c r="I717" s="74" t="s">
        <v>2367</v>
      </c>
      <c r="J717" s="74" t="s">
        <v>2368</v>
      </c>
      <c r="K717" s="80">
        <v>30000</v>
      </c>
      <c r="L717" s="80">
        <v>0</v>
      </c>
      <c r="M717" s="74" t="s">
        <v>1289</v>
      </c>
      <c r="N717" s="96" t="s">
        <v>167</v>
      </c>
      <c r="O717" s="74"/>
    </row>
    <row r="718" spans="1:15" x14ac:dyDescent="0.2">
      <c r="A718" s="74"/>
      <c r="B718" s="74" t="s">
        <v>2369</v>
      </c>
      <c r="C718" s="74" t="s">
        <v>2370</v>
      </c>
      <c r="D718" s="74" t="s">
        <v>2297</v>
      </c>
      <c r="E718" s="74" t="s">
        <v>2298</v>
      </c>
      <c r="F718" s="74" t="s">
        <v>1286</v>
      </c>
      <c r="G718" s="74">
        <v>2022</v>
      </c>
      <c r="H718" s="74">
        <v>2026</v>
      </c>
      <c r="I718" s="74" t="s">
        <v>2371</v>
      </c>
      <c r="J718" s="74" t="s">
        <v>2372</v>
      </c>
      <c r="K718" s="80">
        <v>15541</v>
      </c>
      <c r="L718" s="80">
        <v>0</v>
      </c>
      <c r="M718" s="74" t="s">
        <v>1289</v>
      </c>
      <c r="N718" s="96" t="s">
        <v>167</v>
      </c>
      <c r="O718" s="74"/>
    </row>
    <row r="719" spans="1:15" x14ac:dyDescent="0.2">
      <c r="A719" s="74"/>
      <c r="B719" s="74" t="s">
        <v>2377</v>
      </c>
      <c r="C719" s="74" t="s">
        <v>2378</v>
      </c>
      <c r="D719" s="74" t="s">
        <v>2297</v>
      </c>
      <c r="E719" s="74" t="s">
        <v>2298</v>
      </c>
      <c r="F719" s="74" t="s">
        <v>1286</v>
      </c>
      <c r="G719" s="74">
        <v>2022</v>
      </c>
      <c r="H719" s="74">
        <v>2025</v>
      </c>
      <c r="I719" s="74" t="s">
        <v>2379</v>
      </c>
      <c r="J719" s="74" t="s">
        <v>2380</v>
      </c>
      <c r="K719" s="80">
        <v>38230</v>
      </c>
      <c r="L719" s="80">
        <v>0</v>
      </c>
      <c r="M719" s="74" t="s">
        <v>1315</v>
      </c>
      <c r="N719" s="96" t="s">
        <v>167</v>
      </c>
      <c r="O719" s="74"/>
    </row>
    <row r="720" spans="1:15" x14ac:dyDescent="0.2">
      <c r="A720" s="74"/>
      <c r="B720" s="74" t="s">
        <v>2384</v>
      </c>
      <c r="C720" s="74" t="s">
        <v>2385</v>
      </c>
      <c r="D720" s="74" t="s">
        <v>2297</v>
      </c>
      <c r="E720" s="74" t="s">
        <v>2298</v>
      </c>
      <c r="F720" s="74" t="s">
        <v>1286</v>
      </c>
      <c r="G720" s="74">
        <v>2022</v>
      </c>
      <c r="H720" s="74">
        <v>2025</v>
      </c>
      <c r="I720" s="74" t="s">
        <v>2386</v>
      </c>
      <c r="J720" s="74" t="s">
        <v>1707</v>
      </c>
      <c r="K720" s="80">
        <v>7390</v>
      </c>
      <c r="L720" s="80">
        <v>0</v>
      </c>
      <c r="M720" s="74" t="s">
        <v>1289</v>
      </c>
      <c r="N720" s="96" t="s">
        <v>167</v>
      </c>
      <c r="O720" s="74"/>
    </row>
    <row r="721" spans="1:15" x14ac:dyDescent="0.2">
      <c r="A721" s="74"/>
      <c r="B721" s="74" t="s">
        <v>2405</v>
      </c>
      <c r="C721" s="74" t="s">
        <v>2406</v>
      </c>
      <c r="D721" s="74" t="s">
        <v>2297</v>
      </c>
      <c r="E721" s="74" t="s">
        <v>2298</v>
      </c>
      <c r="F721" s="74" t="s">
        <v>1286</v>
      </c>
      <c r="G721" s="74">
        <v>2022</v>
      </c>
      <c r="H721" s="74">
        <v>2025</v>
      </c>
      <c r="I721" s="74" t="s">
        <v>2407</v>
      </c>
      <c r="J721" s="74" t="s">
        <v>2408</v>
      </c>
      <c r="K721" s="80">
        <v>44623</v>
      </c>
      <c r="L721" s="80">
        <v>0</v>
      </c>
      <c r="M721" s="74" t="s">
        <v>1315</v>
      </c>
      <c r="N721" s="96" t="s">
        <v>167</v>
      </c>
      <c r="O721" s="74"/>
    </row>
    <row r="722" spans="1:15" x14ac:dyDescent="0.2">
      <c r="A722" s="74"/>
      <c r="B722" s="74" t="s">
        <v>2419</v>
      </c>
      <c r="C722" s="74" t="s">
        <v>2420</v>
      </c>
      <c r="D722" s="74" t="s">
        <v>2297</v>
      </c>
      <c r="E722" s="74" t="s">
        <v>2298</v>
      </c>
      <c r="F722" s="74" t="s">
        <v>1286</v>
      </c>
      <c r="G722" s="74">
        <v>2022</v>
      </c>
      <c r="H722" s="74">
        <v>2026</v>
      </c>
      <c r="I722" s="74" t="s">
        <v>2421</v>
      </c>
      <c r="J722" s="74" t="s">
        <v>2422</v>
      </c>
      <c r="K722" s="80">
        <v>30501</v>
      </c>
      <c r="L722" s="80">
        <v>0</v>
      </c>
      <c r="M722" s="74" t="s">
        <v>1315</v>
      </c>
      <c r="N722" s="96" t="s">
        <v>167</v>
      </c>
      <c r="O722" s="74"/>
    </row>
    <row r="723" spans="1:15" x14ac:dyDescent="0.2">
      <c r="A723" s="74"/>
      <c r="B723" s="74" t="s">
        <v>2423</v>
      </c>
      <c r="C723" s="74" t="s">
        <v>2424</v>
      </c>
      <c r="D723" s="74" t="s">
        <v>2297</v>
      </c>
      <c r="E723" s="74" t="s">
        <v>2298</v>
      </c>
      <c r="F723" s="74" t="s">
        <v>1286</v>
      </c>
      <c r="G723" s="74">
        <v>2022</v>
      </c>
      <c r="H723" s="74">
        <v>2026</v>
      </c>
      <c r="I723" s="74" t="s">
        <v>2425</v>
      </c>
      <c r="J723" s="74" t="s">
        <v>1707</v>
      </c>
      <c r="K723" s="80">
        <v>11581</v>
      </c>
      <c r="L723" s="80">
        <v>0</v>
      </c>
      <c r="M723" s="74" t="s">
        <v>1289</v>
      </c>
      <c r="N723" s="96" t="s">
        <v>167</v>
      </c>
      <c r="O723" s="74"/>
    </row>
    <row r="724" spans="1:15" x14ac:dyDescent="0.2">
      <c r="A724" s="74"/>
      <c r="B724" s="74" t="s">
        <v>2429</v>
      </c>
      <c r="C724" s="74" t="s">
        <v>2430</v>
      </c>
      <c r="D724" s="74" t="s">
        <v>2297</v>
      </c>
      <c r="E724" s="74" t="s">
        <v>2298</v>
      </c>
      <c r="F724" s="74" t="s">
        <v>1286</v>
      </c>
      <c r="G724" s="74">
        <v>2022</v>
      </c>
      <c r="H724" s="74">
        <v>2025</v>
      </c>
      <c r="I724" s="74" t="s">
        <v>2431</v>
      </c>
      <c r="J724" s="74" t="s">
        <v>2432</v>
      </c>
      <c r="K724" s="80">
        <v>30262</v>
      </c>
      <c r="L724" s="80">
        <v>0</v>
      </c>
      <c r="M724" s="74" t="s">
        <v>1289</v>
      </c>
      <c r="N724" s="96" t="s">
        <v>167</v>
      </c>
      <c r="O724" s="74"/>
    </row>
    <row r="725" spans="1:15" x14ac:dyDescent="0.2">
      <c r="A725" s="74"/>
      <c r="B725" s="74" t="s">
        <v>2433</v>
      </c>
      <c r="C725" s="74" t="s">
        <v>2434</v>
      </c>
      <c r="D725" s="74" t="s">
        <v>2297</v>
      </c>
      <c r="E725" s="74" t="s">
        <v>2298</v>
      </c>
      <c r="F725" s="74" t="s">
        <v>1286</v>
      </c>
      <c r="G725" s="74">
        <v>2022</v>
      </c>
      <c r="H725" s="74">
        <v>2026</v>
      </c>
      <c r="I725" s="74" t="s">
        <v>2435</v>
      </c>
      <c r="J725" s="74" t="s">
        <v>2436</v>
      </c>
      <c r="K725" s="80">
        <v>18893</v>
      </c>
      <c r="L725" s="80">
        <v>0</v>
      </c>
      <c r="M725" s="74" t="s">
        <v>1315</v>
      </c>
      <c r="N725" s="96" t="s">
        <v>167</v>
      </c>
      <c r="O725" s="74"/>
    </row>
    <row r="726" spans="1:15" x14ac:dyDescent="0.2">
      <c r="A726" s="74"/>
      <c r="B726" s="74" t="s">
        <v>2433</v>
      </c>
      <c r="C726" s="74" t="s">
        <v>2434</v>
      </c>
      <c r="D726" s="74" t="s">
        <v>2297</v>
      </c>
      <c r="E726" s="74" t="s">
        <v>2298</v>
      </c>
      <c r="F726" s="74" t="s">
        <v>1286</v>
      </c>
      <c r="G726" s="74">
        <v>2022</v>
      </c>
      <c r="H726" s="74">
        <v>2026</v>
      </c>
      <c r="I726" s="74" t="s">
        <v>2435</v>
      </c>
      <c r="J726" s="74" t="s">
        <v>2436</v>
      </c>
      <c r="K726" s="80">
        <v>3293</v>
      </c>
      <c r="L726" s="80">
        <v>0</v>
      </c>
      <c r="M726" s="74" t="s">
        <v>1315</v>
      </c>
      <c r="N726" s="96" t="s">
        <v>167</v>
      </c>
      <c r="O726" s="74"/>
    </row>
    <row r="727" spans="1:15" x14ac:dyDescent="0.2">
      <c r="A727" s="74"/>
      <c r="B727" s="74" t="s">
        <v>2440</v>
      </c>
      <c r="C727" s="74" t="s">
        <v>2441</v>
      </c>
      <c r="D727" s="74" t="s">
        <v>2297</v>
      </c>
      <c r="E727" s="74" t="s">
        <v>2298</v>
      </c>
      <c r="F727" s="74" t="s">
        <v>1286</v>
      </c>
      <c r="G727" s="74">
        <v>2022</v>
      </c>
      <c r="H727" s="74">
        <v>2025</v>
      </c>
      <c r="I727" s="74" t="s">
        <v>2442</v>
      </c>
      <c r="J727" s="74" t="s">
        <v>2443</v>
      </c>
      <c r="K727" s="80">
        <v>25000</v>
      </c>
      <c r="L727" s="80">
        <v>0</v>
      </c>
      <c r="M727" s="74" t="s">
        <v>1591</v>
      </c>
      <c r="N727" s="96" t="s">
        <v>167</v>
      </c>
      <c r="O727" s="74"/>
    </row>
    <row r="728" spans="1:15" x14ac:dyDescent="0.2">
      <c r="A728" s="74"/>
      <c r="B728" s="74" t="s">
        <v>2447</v>
      </c>
      <c r="C728" s="74" t="s">
        <v>2448</v>
      </c>
      <c r="D728" s="74" t="s">
        <v>2297</v>
      </c>
      <c r="E728" s="74" t="s">
        <v>2298</v>
      </c>
      <c r="F728" s="74" t="s">
        <v>1286</v>
      </c>
      <c r="G728" s="74">
        <v>2022</v>
      </c>
      <c r="H728" s="74">
        <v>2026</v>
      </c>
      <c r="I728" s="74" t="s">
        <v>2449</v>
      </c>
      <c r="J728" s="74" t="s">
        <v>2450</v>
      </c>
      <c r="K728" s="80">
        <v>11492</v>
      </c>
      <c r="L728" s="80">
        <v>0</v>
      </c>
      <c r="M728" s="74" t="s">
        <v>1315</v>
      </c>
      <c r="N728" s="96" t="s">
        <v>167</v>
      </c>
      <c r="O728" s="74"/>
    </row>
    <row r="729" spans="1:15" x14ac:dyDescent="0.2">
      <c r="A729" s="74"/>
      <c r="B729" s="74" t="s">
        <v>2447</v>
      </c>
      <c r="C729" s="74" t="s">
        <v>2448</v>
      </c>
      <c r="D729" s="74" t="s">
        <v>2297</v>
      </c>
      <c r="E729" s="74" t="s">
        <v>2298</v>
      </c>
      <c r="F729" s="74" t="s">
        <v>1286</v>
      </c>
      <c r="G729" s="74">
        <v>2022</v>
      </c>
      <c r="H729" s="74">
        <v>2026</v>
      </c>
      <c r="I729" s="74" t="s">
        <v>2449</v>
      </c>
      <c r="J729" s="74" t="s">
        <v>2450</v>
      </c>
      <c r="K729" s="80">
        <v>15330</v>
      </c>
      <c r="L729" s="80">
        <v>0</v>
      </c>
      <c r="M729" s="74" t="s">
        <v>1315</v>
      </c>
      <c r="N729" s="96" t="s">
        <v>167</v>
      </c>
      <c r="O729" s="74"/>
    </row>
    <row r="730" spans="1:15" x14ac:dyDescent="0.2">
      <c r="A730" s="74"/>
      <c r="B730" s="74" t="s">
        <v>2447</v>
      </c>
      <c r="C730" s="74" t="s">
        <v>2448</v>
      </c>
      <c r="D730" s="74" t="s">
        <v>2297</v>
      </c>
      <c r="E730" s="74" t="s">
        <v>2298</v>
      </c>
      <c r="F730" s="74" t="s">
        <v>1286</v>
      </c>
      <c r="G730" s="74">
        <v>2022</v>
      </c>
      <c r="H730" s="74">
        <v>2026</v>
      </c>
      <c r="I730" s="74" t="s">
        <v>2449</v>
      </c>
      <c r="J730" s="74" t="s">
        <v>2450</v>
      </c>
      <c r="K730" s="80">
        <v>5362</v>
      </c>
      <c r="L730" s="80">
        <v>0</v>
      </c>
      <c r="M730" s="74" t="s">
        <v>1315</v>
      </c>
      <c r="N730" s="96" t="s">
        <v>167</v>
      </c>
      <c r="O730" s="74"/>
    </row>
    <row r="731" spans="1:15" x14ac:dyDescent="0.2">
      <c r="A731" s="74"/>
      <c r="B731" s="74" t="s">
        <v>2447</v>
      </c>
      <c r="C731" s="74" t="s">
        <v>2448</v>
      </c>
      <c r="D731" s="74" t="s">
        <v>2297</v>
      </c>
      <c r="E731" s="74" t="s">
        <v>2298</v>
      </c>
      <c r="F731" s="74" t="s">
        <v>1286</v>
      </c>
      <c r="G731" s="74">
        <v>2022</v>
      </c>
      <c r="H731" s="74">
        <v>2026</v>
      </c>
      <c r="I731" s="74" t="s">
        <v>2449</v>
      </c>
      <c r="J731" s="74" t="s">
        <v>2450</v>
      </c>
      <c r="K731" s="80">
        <v>0</v>
      </c>
      <c r="L731" s="80">
        <v>0</v>
      </c>
      <c r="M731" s="74" t="s">
        <v>1315</v>
      </c>
      <c r="N731" s="96" t="s">
        <v>167</v>
      </c>
      <c r="O731" s="74"/>
    </row>
    <row r="732" spans="1:15" x14ac:dyDescent="0.2">
      <c r="A732" s="74"/>
      <c r="B732" s="74" t="s">
        <v>2451</v>
      </c>
      <c r="C732" s="74" t="s">
        <v>2452</v>
      </c>
      <c r="D732" s="74" t="s">
        <v>2297</v>
      </c>
      <c r="E732" s="74" t="s">
        <v>2298</v>
      </c>
      <c r="F732" s="74" t="s">
        <v>1286</v>
      </c>
      <c r="G732" s="74">
        <v>2022</v>
      </c>
      <c r="H732" s="74">
        <v>2026</v>
      </c>
      <c r="I732" s="74" t="s">
        <v>2453</v>
      </c>
      <c r="J732" s="74" t="s">
        <v>2454</v>
      </c>
      <c r="K732" s="80">
        <v>23977</v>
      </c>
      <c r="L732" s="80">
        <v>0</v>
      </c>
      <c r="M732" s="74" t="s">
        <v>1315</v>
      </c>
      <c r="N732" s="96" t="s">
        <v>167</v>
      </c>
      <c r="O732" s="74"/>
    </row>
    <row r="733" spans="1:15" x14ac:dyDescent="0.2">
      <c r="A733" s="74"/>
      <c r="B733" s="74" t="s">
        <v>2464</v>
      </c>
      <c r="C733" s="74" t="s">
        <v>2465</v>
      </c>
      <c r="D733" s="74" t="s">
        <v>2297</v>
      </c>
      <c r="E733" s="74" t="s">
        <v>2298</v>
      </c>
      <c r="F733" s="74" t="s">
        <v>1286</v>
      </c>
      <c r="G733" s="74">
        <v>2022</v>
      </c>
      <c r="H733" s="74">
        <v>2026</v>
      </c>
      <c r="I733" s="74" t="s">
        <v>2466</v>
      </c>
      <c r="J733" s="74" t="s">
        <v>2467</v>
      </c>
      <c r="K733" s="80">
        <v>11011</v>
      </c>
      <c r="L733" s="80">
        <v>0</v>
      </c>
      <c r="M733" s="74" t="s">
        <v>1289</v>
      </c>
      <c r="N733" s="96" t="s">
        <v>167</v>
      </c>
      <c r="O733" s="74"/>
    </row>
    <row r="734" spans="1:15" x14ac:dyDescent="0.2">
      <c r="A734" s="74"/>
      <c r="B734" s="74" t="s">
        <v>2468</v>
      </c>
      <c r="C734" s="74" t="s">
        <v>2469</v>
      </c>
      <c r="D734" s="74" t="s">
        <v>2297</v>
      </c>
      <c r="E734" s="74" t="s">
        <v>2298</v>
      </c>
      <c r="F734" s="74" t="s">
        <v>1286</v>
      </c>
      <c r="G734" s="74">
        <v>2022</v>
      </c>
      <c r="H734" s="74">
        <v>2026</v>
      </c>
      <c r="I734" s="74" t="s">
        <v>2470</v>
      </c>
      <c r="J734" s="74" t="s">
        <v>2471</v>
      </c>
      <c r="K734" s="80">
        <v>15400</v>
      </c>
      <c r="L734" s="80">
        <v>0</v>
      </c>
      <c r="M734" s="74" t="s">
        <v>1315</v>
      </c>
      <c r="N734" s="96" t="s">
        <v>167</v>
      </c>
      <c r="O734" s="74"/>
    </row>
    <row r="735" spans="1:15" x14ac:dyDescent="0.2">
      <c r="A735" s="74"/>
      <c r="B735" s="74" t="s">
        <v>2472</v>
      </c>
      <c r="C735" s="74" t="s">
        <v>2473</v>
      </c>
      <c r="D735" s="74" t="s">
        <v>2297</v>
      </c>
      <c r="E735" s="74" t="s">
        <v>2298</v>
      </c>
      <c r="F735" s="74" t="s">
        <v>1286</v>
      </c>
      <c r="G735" s="74">
        <v>2022</v>
      </c>
      <c r="H735" s="74">
        <v>2026</v>
      </c>
      <c r="I735" s="74" t="s">
        <v>2474</v>
      </c>
      <c r="J735" s="74" t="s">
        <v>2475</v>
      </c>
      <c r="K735" s="80">
        <v>2400</v>
      </c>
      <c r="L735" s="80">
        <v>0</v>
      </c>
      <c r="M735" s="74" t="s">
        <v>1289</v>
      </c>
      <c r="N735" s="96" t="s">
        <v>167</v>
      </c>
      <c r="O735" s="74"/>
    </row>
    <row r="736" spans="1:15" x14ac:dyDescent="0.2">
      <c r="A736" s="74"/>
      <c r="B736" s="74" t="s">
        <v>2476</v>
      </c>
      <c r="C736" s="74" t="s">
        <v>2477</v>
      </c>
      <c r="D736" s="74" t="s">
        <v>2297</v>
      </c>
      <c r="E736" s="74" t="s">
        <v>2298</v>
      </c>
      <c r="F736" s="74" t="s">
        <v>1286</v>
      </c>
      <c r="G736" s="74">
        <v>2022</v>
      </c>
      <c r="H736" s="74">
        <v>2026</v>
      </c>
      <c r="I736" s="74" t="s">
        <v>2478</v>
      </c>
      <c r="J736" s="74" t="s">
        <v>2479</v>
      </c>
      <c r="K736" s="80">
        <v>21860</v>
      </c>
      <c r="L736" s="80">
        <v>0</v>
      </c>
      <c r="M736" s="74" t="s">
        <v>1289</v>
      </c>
      <c r="N736" s="96" t="s">
        <v>167</v>
      </c>
      <c r="O736" s="74"/>
    </row>
    <row r="737" spans="1:15" x14ac:dyDescent="0.2">
      <c r="A737" s="74"/>
      <c r="B737" s="74" t="s">
        <v>2480</v>
      </c>
      <c r="C737" s="74" t="s">
        <v>2481</v>
      </c>
      <c r="D737" s="74" t="s">
        <v>2297</v>
      </c>
      <c r="E737" s="74" t="s">
        <v>2298</v>
      </c>
      <c r="F737" s="74" t="s">
        <v>1286</v>
      </c>
      <c r="G737" s="74">
        <v>2022</v>
      </c>
      <c r="H737" s="74">
        <v>2026</v>
      </c>
      <c r="I737" s="74" t="s">
        <v>2482</v>
      </c>
      <c r="J737" s="74" t="s">
        <v>2483</v>
      </c>
      <c r="K737" s="80">
        <v>16301</v>
      </c>
      <c r="L737" s="80">
        <v>0</v>
      </c>
      <c r="M737" s="74" t="s">
        <v>1289</v>
      </c>
      <c r="N737" s="96" t="s">
        <v>167</v>
      </c>
      <c r="O737" s="74"/>
    </row>
    <row r="738" spans="1:15" x14ac:dyDescent="0.2">
      <c r="A738" s="74"/>
      <c r="B738" s="74" t="s">
        <v>2480</v>
      </c>
      <c r="C738" s="74" t="s">
        <v>2481</v>
      </c>
      <c r="D738" s="74" t="s">
        <v>2297</v>
      </c>
      <c r="E738" s="74" t="s">
        <v>2298</v>
      </c>
      <c r="F738" s="74" t="s">
        <v>1286</v>
      </c>
      <c r="G738" s="74">
        <v>2022</v>
      </c>
      <c r="H738" s="74">
        <v>2026</v>
      </c>
      <c r="I738" s="74" t="s">
        <v>2482</v>
      </c>
      <c r="J738" s="74" t="s">
        <v>2483</v>
      </c>
      <c r="K738" s="80">
        <v>13469</v>
      </c>
      <c r="L738" s="80">
        <v>0</v>
      </c>
      <c r="M738" s="74" t="s">
        <v>1289</v>
      </c>
      <c r="N738" s="96" t="s">
        <v>167</v>
      </c>
      <c r="O738" s="74"/>
    </row>
    <row r="739" spans="1:15" x14ac:dyDescent="0.2">
      <c r="A739" s="74"/>
      <c r="B739" s="74" t="s">
        <v>2484</v>
      </c>
      <c r="C739" s="74" t="s">
        <v>2485</v>
      </c>
      <c r="D739" s="74" t="s">
        <v>2297</v>
      </c>
      <c r="E739" s="74" t="s">
        <v>2298</v>
      </c>
      <c r="F739" s="74" t="s">
        <v>1286</v>
      </c>
      <c r="G739" s="74">
        <v>2022</v>
      </c>
      <c r="H739" s="74">
        <v>2025</v>
      </c>
      <c r="I739" s="74" t="s">
        <v>2486</v>
      </c>
      <c r="J739" s="74" t="s">
        <v>2487</v>
      </c>
      <c r="K739" s="80">
        <v>31370</v>
      </c>
      <c r="L739" s="80">
        <v>0</v>
      </c>
      <c r="M739" s="74" t="s">
        <v>1591</v>
      </c>
      <c r="N739" s="96" t="s">
        <v>167</v>
      </c>
      <c r="O739" s="74"/>
    </row>
    <row r="740" spans="1:15" x14ac:dyDescent="0.2">
      <c r="A740" s="74"/>
      <c r="B740" s="74" t="s">
        <v>2488</v>
      </c>
      <c r="C740" s="74" t="s">
        <v>2489</v>
      </c>
      <c r="D740" s="74" t="s">
        <v>2297</v>
      </c>
      <c r="E740" s="74" t="s">
        <v>2298</v>
      </c>
      <c r="F740" s="74" t="s">
        <v>1286</v>
      </c>
      <c r="G740" s="74">
        <v>2022</v>
      </c>
      <c r="H740" s="74">
        <v>2026</v>
      </c>
      <c r="I740" s="74" t="s">
        <v>2490</v>
      </c>
      <c r="J740" s="74" t="s">
        <v>1466</v>
      </c>
      <c r="K740" s="80">
        <v>24870</v>
      </c>
      <c r="L740" s="80">
        <v>0</v>
      </c>
      <c r="M740" s="74" t="s">
        <v>1289</v>
      </c>
      <c r="N740" s="96" t="s">
        <v>167</v>
      </c>
      <c r="O740" s="74"/>
    </row>
    <row r="741" spans="1:15" x14ac:dyDescent="0.2">
      <c r="A741" s="74"/>
      <c r="B741" s="74" t="s">
        <v>2494</v>
      </c>
      <c r="C741" s="74" t="s">
        <v>2495</v>
      </c>
      <c r="D741" s="74" t="s">
        <v>2297</v>
      </c>
      <c r="E741" s="74" t="s">
        <v>2298</v>
      </c>
      <c r="F741" s="74" t="s">
        <v>1286</v>
      </c>
      <c r="G741" s="74">
        <v>2022</v>
      </c>
      <c r="H741" s="74">
        <v>2025</v>
      </c>
      <c r="I741" s="74" t="s">
        <v>2496</v>
      </c>
      <c r="J741" s="74" t="s">
        <v>2497</v>
      </c>
      <c r="K741" s="80">
        <v>48462</v>
      </c>
      <c r="L741" s="80">
        <v>0</v>
      </c>
      <c r="M741" s="74" t="s">
        <v>1289</v>
      </c>
      <c r="N741" s="96" t="s">
        <v>167</v>
      </c>
      <c r="O741" s="74"/>
    </row>
    <row r="742" spans="1:15" x14ac:dyDescent="0.2">
      <c r="A742" s="74"/>
      <c r="B742" s="74" t="s">
        <v>2506</v>
      </c>
      <c r="C742" s="74" t="s">
        <v>2507</v>
      </c>
      <c r="D742" s="74" t="s">
        <v>2297</v>
      </c>
      <c r="E742" s="74" t="s">
        <v>2298</v>
      </c>
      <c r="F742" s="74" t="s">
        <v>1286</v>
      </c>
      <c r="G742" s="74">
        <v>2022</v>
      </c>
      <c r="H742" s="74">
        <v>2026</v>
      </c>
      <c r="I742" s="74" t="s">
        <v>2508</v>
      </c>
      <c r="J742" s="74" t="s">
        <v>2509</v>
      </c>
      <c r="K742" s="80">
        <v>19659</v>
      </c>
      <c r="L742" s="80">
        <v>0</v>
      </c>
      <c r="M742" s="74" t="s">
        <v>1289</v>
      </c>
      <c r="N742" s="96" t="s">
        <v>167</v>
      </c>
      <c r="O742" s="74"/>
    </row>
    <row r="743" spans="1:15" x14ac:dyDescent="0.2">
      <c r="A743" s="74"/>
      <c r="B743" s="74" t="s">
        <v>2506</v>
      </c>
      <c r="C743" s="74" t="s">
        <v>2507</v>
      </c>
      <c r="D743" s="74" t="s">
        <v>2297</v>
      </c>
      <c r="E743" s="74" t="s">
        <v>2298</v>
      </c>
      <c r="F743" s="74" t="s">
        <v>1286</v>
      </c>
      <c r="G743" s="74">
        <v>2022</v>
      </c>
      <c r="H743" s="74">
        <v>2026</v>
      </c>
      <c r="I743" s="74" t="s">
        <v>2508</v>
      </c>
      <c r="J743" s="74" t="s">
        <v>2509</v>
      </c>
      <c r="K743" s="80">
        <v>7549</v>
      </c>
      <c r="L743" s="80">
        <v>0</v>
      </c>
      <c r="M743" s="74" t="s">
        <v>1289</v>
      </c>
      <c r="N743" s="96" t="s">
        <v>167</v>
      </c>
      <c r="O743" s="74"/>
    </row>
    <row r="744" spans="1:15" x14ac:dyDescent="0.2">
      <c r="A744" s="74"/>
      <c r="B744" s="74" t="s">
        <v>2510</v>
      </c>
      <c r="C744" s="74" t="s">
        <v>2511</v>
      </c>
      <c r="D744" s="74" t="s">
        <v>2297</v>
      </c>
      <c r="E744" s="74" t="s">
        <v>2298</v>
      </c>
      <c r="F744" s="74" t="s">
        <v>1286</v>
      </c>
      <c r="G744" s="74">
        <v>2022</v>
      </c>
      <c r="H744" s="74">
        <v>2026</v>
      </c>
      <c r="I744" s="74" t="s">
        <v>2512</v>
      </c>
      <c r="J744" s="74" t="s">
        <v>2513</v>
      </c>
      <c r="K744" s="80">
        <v>15000</v>
      </c>
      <c r="L744" s="80">
        <v>0</v>
      </c>
      <c r="M744" s="74" t="s">
        <v>1289</v>
      </c>
      <c r="N744" s="96" t="s">
        <v>167</v>
      </c>
      <c r="O744" s="74"/>
    </row>
    <row r="745" spans="1:15" x14ac:dyDescent="0.2">
      <c r="A745" s="74"/>
      <c r="B745" s="74" t="s">
        <v>2517</v>
      </c>
      <c r="C745" s="74" t="s">
        <v>2518</v>
      </c>
      <c r="D745" s="74" t="s">
        <v>2297</v>
      </c>
      <c r="E745" s="74" t="s">
        <v>2298</v>
      </c>
      <c r="F745" s="74" t="s">
        <v>1286</v>
      </c>
      <c r="G745" s="74">
        <v>2022</v>
      </c>
      <c r="H745" s="74">
        <v>2024</v>
      </c>
      <c r="I745" s="74" t="s">
        <v>2519</v>
      </c>
      <c r="J745" s="74" t="s">
        <v>2520</v>
      </c>
      <c r="K745" s="80">
        <v>36511</v>
      </c>
      <c r="L745" s="80">
        <v>0</v>
      </c>
      <c r="M745" s="74" t="s">
        <v>1315</v>
      </c>
      <c r="N745" s="96" t="s">
        <v>167</v>
      </c>
      <c r="O745" s="74"/>
    </row>
    <row r="746" spans="1:15" x14ac:dyDescent="0.2">
      <c r="A746" s="74"/>
      <c r="B746" s="74" t="s">
        <v>2517</v>
      </c>
      <c r="C746" s="74" t="s">
        <v>2518</v>
      </c>
      <c r="D746" s="74" t="s">
        <v>2297</v>
      </c>
      <c r="E746" s="74" t="s">
        <v>2298</v>
      </c>
      <c r="F746" s="74" t="s">
        <v>1286</v>
      </c>
      <c r="G746" s="74">
        <v>2022</v>
      </c>
      <c r="H746" s="74">
        <v>2024</v>
      </c>
      <c r="I746" s="74" t="s">
        <v>2519</v>
      </c>
      <c r="J746" s="74" t="s">
        <v>2520</v>
      </c>
      <c r="K746" s="80">
        <v>37206</v>
      </c>
      <c r="L746" s="80">
        <v>0</v>
      </c>
      <c r="M746" s="74" t="s">
        <v>1315</v>
      </c>
      <c r="N746" s="96" t="s">
        <v>167</v>
      </c>
      <c r="O746" s="74"/>
    </row>
    <row r="747" spans="1:15" x14ac:dyDescent="0.2">
      <c r="A747" s="74"/>
      <c r="B747" s="74" t="s">
        <v>2524</v>
      </c>
      <c r="C747" s="74" t="s">
        <v>2525</v>
      </c>
      <c r="D747" s="74" t="s">
        <v>2297</v>
      </c>
      <c r="E747" s="74" t="s">
        <v>2298</v>
      </c>
      <c r="F747" s="74" t="s">
        <v>1286</v>
      </c>
      <c r="G747" s="74">
        <v>2022</v>
      </c>
      <c r="H747" s="74">
        <v>2025</v>
      </c>
      <c r="I747" s="74" t="s">
        <v>2526</v>
      </c>
      <c r="J747" s="74" t="s">
        <v>2527</v>
      </c>
      <c r="K747" s="80">
        <v>12595</v>
      </c>
      <c r="L747" s="80">
        <v>0</v>
      </c>
      <c r="M747" s="74" t="s">
        <v>1289</v>
      </c>
      <c r="N747" s="96" t="s">
        <v>167</v>
      </c>
      <c r="O747" s="74"/>
    </row>
    <row r="748" spans="1:15" x14ac:dyDescent="0.2">
      <c r="A748" s="74"/>
      <c r="B748" s="74" t="s">
        <v>2524</v>
      </c>
      <c r="C748" s="74" t="s">
        <v>2525</v>
      </c>
      <c r="D748" s="74" t="s">
        <v>2297</v>
      </c>
      <c r="E748" s="74" t="s">
        <v>2298</v>
      </c>
      <c r="F748" s="74" t="s">
        <v>1286</v>
      </c>
      <c r="G748" s="74">
        <v>2022</v>
      </c>
      <c r="H748" s="74">
        <v>2025</v>
      </c>
      <c r="I748" s="74" t="s">
        <v>2526</v>
      </c>
      <c r="J748" s="74" t="s">
        <v>2527</v>
      </c>
      <c r="K748" s="80">
        <v>0</v>
      </c>
      <c r="L748" s="80">
        <v>0</v>
      </c>
      <c r="M748" s="74" t="s">
        <v>1289</v>
      </c>
      <c r="N748" s="96" t="s">
        <v>167</v>
      </c>
      <c r="O748" s="74"/>
    </row>
    <row r="749" spans="1:15" x14ac:dyDescent="0.2">
      <c r="A749" s="74"/>
      <c r="B749" s="74" t="s">
        <v>2528</v>
      </c>
      <c r="C749" s="74" t="s">
        <v>2529</v>
      </c>
      <c r="D749" s="74" t="s">
        <v>2297</v>
      </c>
      <c r="E749" s="74" t="s">
        <v>2298</v>
      </c>
      <c r="F749" s="74" t="s">
        <v>1286</v>
      </c>
      <c r="G749" s="74">
        <v>2022</v>
      </c>
      <c r="H749" s="74">
        <v>2026</v>
      </c>
      <c r="I749" s="74" t="s">
        <v>2530</v>
      </c>
      <c r="J749" s="74" t="s">
        <v>2531</v>
      </c>
      <c r="K749" s="80">
        <v>11617</v>
      </c>
      <c r="L749" s="80">
        <v>0</v>
      </c>
      <c r="M749" s="74" t="s">
        <v>1315</v>
      </c>
      <c r="N749" s="96" t="s">
        <v>167</v>
      </c>
      <c r="O749" s="74"/>
    </row>
    <row r="750" spans="1:15" x14ac:dyDescent="0.2">
      <c r="A750" s="74"/>
      <c r="B750" s="74" t="s">
        <v>2532</v>
      </c>
      <c r="C750" s="74" t="s">
        <v>2533</v>
      </c>
      <c r="D750" s="74" t="s">
        <v>2297</v>
      </c>
      <c r="E750" s="74" t="s">
        <v>2298</v>
      </c>
      <c r="F750" s="74" t="s">
        <v>1286</v>
      </c>
      <c r="G750" s="74">
        <v>2022</v>
      </c>
      <c r="H750" s="74">
        <v>2026</v>
      </c>
      <c r="I750" s="74" t="s">
        <v>2534</v>
      </c>
      <c r="J750" s="74" t="s">
        <v>2535</v>
      </c>
      <c r="K750" s="80">
        <v>21727</v>
      </c>
      <c r="L750" s="80">
        <v>0</v>
      </c>
      <c r="M750" s="74" t="s">
        <v>1289</v>
      </c>
      <c r="N750" s="96" t="s">
        <v>167</v>
      </c>
      <c r="O750" s="74"/>
    </row>
    <row r="751" spans="1:15" x14ac:dyDescent="0.2">
      <c r="A751" s="74"/>
      <c r="B751" s="74" t="s">
        <v>2558</v>
      </c>
      <c r="C751" s="74" t="s">
        <v>2559</v>
      </c>
      <c r="D751" s="74" t="s">
        <v>2297</v>
      </c>
      <c r="E751" s="74" t="s">
        <v>2298</v>
      </c>
      <c r="F751" s="74" t="s">
        <v>1286</v>
      </c>
      <c r="G751" s="74">
        <v>2022</v>
      </c>
      <c r="H751" s="74">
        <v>2025</v>
      </c>
      <c r="I751" s="74" t="s">
        <v>2560</v>
      </c>
      <c r="J751" s="74" t="s">
        <v>2561</v>
      </c>
      <c r="K751" s="80">
        <v>35207</v>
      </c>
      <c r="L751" s="80">
        <v>0</v>
      </c>
      <c r="M751" s="74" t="s">
        <v>1289</v>
      </c>
      <c r="N751" s="96" t="s">
        <v>167</v>
      </c>
      <c r="O751" s="74"/>
    </row>
    <row r="752" spans="1:15" x14ac:dyDescent="0.2">
      <c r="A752" s="74"/>
      <c r="B752" s="74" t="s">
        <v>2583</v>
      </c>
      <c r="C752" s="74" t="s">
        <v>2584</v>
      </c>
      <c r="D752" s="74" t="s">
        <v>2297</v>
      </c>
      <c r="E752" s="74" t="s">
        <v>2298</v>
      </c>
      <c r="F752" s="74" t="s">
        <v>1286</v>
      </c>
      <c r="G752" s="74">
        <v>2022</v>
      </c>
      <c r="H752" s="74">
        <v>2025</v>
      </c>
      <c r="I752" s="74" t="s">
        <v>2585</v>
      </c>
      <c r="J752" s="74" t="s">
        <v>2586</v>
      </c>
      <c r="K752" s="80">
        <v>16121</v>
      </c>
      <c r="L752" s="80">
        <v>0</v>
      </c>
      <c r="M752" s="74" t="s">
        <v>1591</v>
      </c>
      <c r="N752" s="96" t="s">
        <v>167</v>
      </c>
      <c r="O752" s="74"/>
    </row>
    <row r="753" spans="1:15" x14ac:dyDescent="0.2">
      <c r="A753" s="74"/>
      <c r="B753" s="74" t="s">
        <v>2593</v>
      </c>
      <c r="C753" s="74" t="s">
        <v>2594</v>
      </c>
      <c r="D753" s="74" t="s">
        <v>2297</v>
      </c>
      <c r="E753" s="74" t="s">
        <v>2298</v>
      </c>
      <c r="F753" s="74" t="s">
        <v>1286</v>
      </c>
      <c r="G753" s="74">
        <v>2022</v>
      </c>
      <c r="H753" s="74">
        <v>2025</v>
      </c>
      <c r="I753" s="74" t="s">
        <v>2595</v>
      </c>
      <c r="J753" s="74" t="s">
        <v>2596</v>
      </c>
      <c r="K753" s="80">
        <v>4155</v>
      </c>
      <c r="L753" s="80">
        <v>0</v>
      </c>
      <c r="M753" s="74" t="s">
        <v>1289</v>
      </c>
      <c r="N753" s="96" t="s">
        <v>167</v>
      </c>
      <c r="O753" s="74"/>
    </row>
    <row r="754" spans="1:15" x14ac:dyDescent="0.2">
      <c r="A754" s="74"/>
      <c r="B754" s="74" t="s">
        <v>2593</v>
      </c>
      <c r="C754" s="74" t="s">
        <v>2594</v>
      </c>
      <c r="D754" s="74" t="s">
        <v>2297</v>
      </c>
      <c r="E754" s="74" t="s">
        <v>2298</v>
      </c>
      <c r="F754" s="74" t="s">
        <v>1286</v>
      </c>
      <c r="G754" s="74">
        <v>2022</v>
      </c>
      <c r="H754" s="74">
        <v>2025</v>
      </c>
      <c r="I754" s="74" t="s">
        <v>2595</v>
      </c>
      <c r="J754" s="74" t="s">
        <v>2596</v>
      </c>
      <c r="K754" s="80">
        <v>5898</v>
      </c>
      <c r="L754" s="80">
        <v>0</v>
      </c>
      <c r="M754" s="74" t="s">
        <v>1289</v>
      </c>
      <c r="N754" s="96" t="s">
        <v>167</v>
      </c>
      <c r="O754" s="74"/>
    </row>
    <row r="755" spans="1:15" x14ac:dyDescent="0.2">
      <c r="A755" s="74"/>
      <c r="B755" s="74" t="s">
        <v>2593</v>
      </c>
      <c r="C755" s="74" t="s">
        <v>2594</v>
      </c>
      <c r="D755" s="74" t="s">
        <v>2297</v>
      </c>
      <c r="E755" s="74" t="s">
        <v>2298</v>
      </c>
      <c r="F755" s="74" t="s">
        <v>1286</v>
      </c>
      <c r="G755" s="74">
        <v>2022</v>
      </c>
      <c r="H755" s="74">
        <v>2025</v>
      </c>
      <c r="I755" s="74" t="s">
        <v>2595</v>
      </c>
      <c r="J755" s="74" t="s">
        <v>2596</v>
      </c>
      <c r="K755" s="80">
        <v>51028</v>
      </c>
      <c r="L755" s="80">
        <v>0</v>
      </c>
      <c r="M755" s="74" t="s">
        <v>1289</v>
      </c>
      <c r="N755" s="96" t="s">
        <v>167</v>
      </c>
      <c r="O755" s="74"/>
    </row>
    <row r="756" spans="1:15" x14ac:dyDescent="0.2">
      <c r="A756" s="74"/>
      <c r="B756" s="74" t="s">
        <v>2593</v>
      </c>
      <c r="C756" s="74" t="s">
        <v>2594</v>
      </c>
      <c r="D756" s="74" t="s">
        <v>2297</v>
      </c>
      <c r="E756" s="74" t="s">
        <v>2298</v>
      </c>
      <c r="F756" s="74" t="s">
        <v>1286</v>
      </c>
      <c r="G756" s="74">
        <v>2022</v>
      </c>
      <c r="H756" s="74">
        <v>2025</v>
      </c>
      <c r="I756" s="74" t="s">
        <v>2595</v>
      </c>
      <c r="J756" s="74" t="s">
        <v>2596</v>
      </c>
      <c r="K756" s="80">
        <v>0</v>
      </c>
      <c r="L756" s="80">
        <v>0</v>
      </c>
      <c r="M756" s="74" t="s">
        <v>1289</v>
      </c>
      <c r="N756" s="96" t="s">
        <v>167</v>
      </c>
      <c r="O756" s="74"/>
    </row>
    <row r="757" spans="1:15" x14ac:dyDescent="0.2">
      <c r="A757" s="74"/>
      <c r="B757" s="74" t="s">
        <v>2593</v>
      </c>
      <c r="C757" s="74" t="s">
        <v>2594</v>
      </c>
      <c r="D757" s="74" t="s">
        <v>2297</v>
      </c>
      <c r="E757" s="74" t="s">
        <v>2298</v>
      </c>
      <c r="F757" s="74" t="s">
        <v>1286</v>
      </c>
      <c r="G757" s="74">
        <v>2022</v>
      </c>
      <c r="H757" s="74">
        <v>2025</v>
      </c>
      <c r="I757" s="74" t="s">
        <v>2595</v>
      </c>
      <c r="J757" s="74" t="s">
        <v>2596</v>
      </c>
      <c r="K757" s="80">
        <v>2006</v>
      </c>
      <c r="L757" s="80">
        <v>0</v>
      </c>
      <c r="M757" s="74" t="s">
        <v>1289</v>
      </c>
      <c r="N757" s="96" t="s">
        <v>167</v>
      </c>
      <c r="O757" s="74"/>
    </row>
    <row r="758" spans="1:15" x14ac:dyDescent="0.2">
      <c r="A758" s="74"/>
      <c r="B758" s="74" t="s">
        <v>2601</v>
      </c>
      <c r="C758" s="74" t="s">
        <v>2602</v>
      </c>
      <c r="D758" s="74" t="s">
        <v>2297</v>
      </c>
      <c r="E758" s="74" t="s">
        <v>2298</v>
      </c>
      <c r="F758" s="74" t="s">
        <v>1286</v>
      </c>
      <c r="G758" s="74">
        <v>2022</v>
      </c>
      <c r="H758" s="74">
        <v>2025</v>
      </c>
      <c r="I758" s="74" t="s">
        <v>2603</v>
      </c>
      <c r="J758" s="74" t="s">
        <v>2604</v>
      </c>
      <c r="K758" s="80">
        <v>33265</v>
      </c>
      <c r="L758" s="80">
        <v>0</v>
      </c>
      <c r="M758" s="74" t="s">
        <v>1315</v>
      </c>
      <c r="N758" s="96" t="s">
        <v>167</v>
      </c>
      <c r="O758" s="74"/>
    </row>
    <row r="759" spans="1:15" x14ac:dyDescent="0.2">
      <c r="A759" s="74"/>
      <c r="B759" s="74" t="s">
        <v>2605</v>
      </c>
      <c r="C759" s="74" t="s">
        <v>2606</v>
      </c>
      <c r="D759" s="74" t="s">
        <v>2297</v>
      </c>
      <c r="E759" s="74" t="s">
        <v>2298</v>
      </c>
      <c r="F759" s="74" t="s">
        <v>1286</v>
      </c>
      <c r="G759" s="74">
        <v>2022</v>
      </c>
      <c r="H759" s="74">
        <v>2025</v>
      </c>
      <c r="I759" s="74" t="s">
        <v>2607</v>
      </c>
      <c r="J759" s="74" t="s">
        <v>2608</v>
      </c>
      <c r="K759" s="80">
        <v>27403</v>
      </c>
      <c r="L759" s="80">
        <v>0</v>
      </c>
      <c r="M759" s="74" t="s">
        <v>1289</v>
      </c>
      <c r="N759" s="96" t="s">
        <v>167</v>
      </c>
      <c r="O759" s="74"/>
    </row>
    <row r="760" spans="1:15" x14ac:dyDescent="0.2">
      <c r="A760" s="74"/>
      <c r="B760" s="74" t="s">
        <v>2636</v>
      </c>
      <c r="C760" s="74" t="s">
        <v>2637</v>
      </c>
      <c r="D760" s="74" t="s">
        <v>2297</v>
      </c>
      <c r="E760" s="74" t="s">
        <v>2298</v>
      </c>
      <c r="F760" s="74" t="s">
        <v>1286</v>
      </c>
      <c r="G760" s="74">
        <v>2022</v>
      </c>
      <c r="H760" s="74">
        <v>2025</v>
      </c>
      <c r="I760" s="74" t="s">
        <v>2638</v>
      </c>
      <c r="J760" s="74" t="s">
        <v>2639</v>
      </c>
      <c r="K760" s="80">
        <v>35530</v>
      </c>
      <c r="L760" s="80">
        <v>0</v>
      </c>
      <c r="M760" s="74" t="s">
        <v>1315</v>
      </c>
      <c r="N760" s="96" t="s">
        <v>167</v>
      </c>
      <c r="O760" s="74"/>
    </row>
    <row r="761" spans="1:15" x14ac:dyDescent="0.2">
      <c r="A761" s="74"/>
      <c r="B761" s="74" t="s">
        <v>2650</v>
      </c>
      <c r="C761" s="74" t="s">
        <v>2651</v>
      </c>
      <c r="D761" s="74" t="s">
        <v>2642</v>
      </c>
      <c r="E761" s="74" t="s">
        <v>2643</v>
      </c>
      <c r="F761" s="74" t="s">
        <v>1286</v>
      </c>
      <c r="G761" s="74">
        <v>2023</v>
      </c>
      <c r="H761" s="74">
        <v>2026</v>
      </c>
      <c r="I761" s="74" t="s">
        <v>1622</v>
      </c>
      <c r="J761" s="74" t="s">
        <v>2652</v>
      </c>
      <c r="K761" s="80">
        <v>10320</v>
      </c>
      <c r="L761" s="80">
        <v>0</v>
      </c>
      <c r="M761" s="74" t="s">
        <v>1315</v>
      </c>
      <c r="N761" s="96" t="s">
        <v>167</v>
      </c>
      <c r="O761" s="74"/>
    </row>
    <row r="762" spans="1:15" x14ac:dyDescent="0.2">
      <c r="A762" s="74"/>
      <c r="B762" s="74" t="s">
        <v>2674</v>
      </c>
      <c r="C762" s="74" t="s">
        <v>2675</v>
      </c>
      <c r="D762" s="74" t="s">
        <v>2642</v>
      </c>
      <c r="E762" s="74" t="s">
        <v>2643</v>
      </c>
      <c r="F762" s="74" t="s">
        <v>1286</v>
      </c>
      <c r="G762" s="74">
        <v>2023</v>
      </c>
      <c r="H762" s="74">
        <v>2027</v>
      </c>
      <c r="I762" s="74" t="s">
        <v>2676</v>
      </c>
      <c r="J762" s="74" t="s">
        <v>2677</v>
      </c>
      <c r="K762" s="80">
        <v>9114</v>
      </c>
      <c r="L762" s="80">
        <v>0</v>
      </c>
      <c r="M762" s="74" t="s">
        <v>1289</v>
      </c>
      <c r="N762" s="96" t="s">
        <v>167</v>
      </c>
      <c r="O762" s="74"/>
    </row>
    <row r="763" spans="1:15" x14ac:dyDescent="0.2">
      <c r="A763" s="74"/>
      <c r="B763" s="74" t="s">
        <v>2704</v>
      </c>
      <c r="C763" s="74" t="s">
        <v>2705</v>
      </c>
      <c r="D763" s="74" t="s">
        <v>2642</v>
      </c>
      <c r="E763" s="74" t="s">
        <v>2643</v>
      </c>
      <c r="F763" s="74" t="s">
        <v>1286</v>
      </c>
      <c r="G763" s="74">
        <v>2023</v>
      </c>
      <c r="H763" s="74">
        <v>2026</v>
      </c>
      <c r="I763" s="74" t="s">
        <v>2706</v>
      </c>
      <c r="J763" s="74" t="s">
        <v>2707</v>
      </c>
      <c r="K763" s="80">
        <v>12177</v>
      </c>
      <c r="L763" s="80">
        <v>0</v>
      </c>
      <c r="M763" s="74" t="s">
        <v>1289</v>
      </c>
      <c r="N763" s="96" t="s">
        <v>167</v>
      </c>
      <c r="O763" s="74"/>
    </row>
    <row r="764" spans="1:15" x14ac:dyDescent="0.2">
      <c r="A764" s="74"/>
      <c r="B764" s="74" t="s">
        <v>2714</v>
      </c>
      <c r="C764" s="74" t="s">
        <v>2715</v>
      </c>
      <c r="D764" s="74" t="s">
        <v>2642</v>
      </c>
      <c r="E764" s="74" t="s">
        <v>2643</v>
      </c>
      <c r="F764" s="74" t="s">
        <v>1286</v>
      </c>
      <c r="G764" s="74">
        <v>2023</v>
      </c>
      <c r="H764" s="74">
        <v>2025</v>
      </c>
      <c r="I764" s="74" t="s">
        <v>2716</v>
      </c>
      <c r="J764" s="74" t="s">
        <v>2717</v>
      </c>
      <c r="K764" s="80">
        <v>51088</v>
      </c>
      <c r="L764" s="80">
        <v>0</v>
      </c>
      <c r="M764" s="74" t="s">
        <v>1315</v>
      </c>
      <c r="N764" s="96" t="s">
        <v>167</v>
      </c>
      <c r="O764" s="74"/>
    </row>
    <row r="765" spans="1:15" x14ac:dyDescent="0.2">
      <c r="A765" s="74"/>
      <c r="B765" s="74" t="s">
        <v>2718</v>
      </c>
      <c r="C765" s="74" t="s">
        <v>2719</v>
      </c>
      <c r="D765" s="74" t="s">
        <v>2642</v>
      </c>
      <c r="E765" s="74" t="s">
        <v>2643</v>
      </c>
      <c r="F765" s="74" t="s">
        <v>1286</v>
      </c>
      <c r="G765" s="74">
        <v>2023</v>
      </c>
      <c r="H765" s="74">
        <v>2027</v>
      </c>
      <c r="I765" s="74" t="s">
        <v>2720</v>
      </c>
      <c r="J765" s="74" t="s">
        <v>2721</v>
      </c>
      <c r="K765" s="80">
        <v>13839</v>
      </c>
      <c r="L765" s="80">
        <v>0</v>
      </c>
      <c r="M765" s="74" t="s">
        <v>1315</v>
      </c>
      <c r="N765" s="96" t="s">
        <v>167</v>
      </c>
      <c r="O765" s="74"/>
    </row>
    <row r="766" spans="1:15" x14ac:dyDescent="0.2">
      <c r="A766" s="74"/>
      <c r="B766" s="74" t="s">
        <v>2741</v>
      </c>
      <c r="C766" s="74" t="s">
        <v>2742</v>
      </c>
      <c r="D766" s="74" t="s">
        <v>2642</v>
      </c>
      <c r="E766" s="74" t="s">
        <v>2643</v>
      </c>
      <c r="F766" s="74" t="s">
        <v>1286</v>
      </c>
      <c r="G766" s="74">
        <v>2023</v>
      </c>
      <c r="H766" s="74">
        <v>2027</v>
      </c>
      <c r="I766" s="74" t="s">
        <v>1348</v>
      </c>
      <c r="J766" s="74" t="s">
        <v>2513</v>
      </c>
      <c r="K766" s="80">
        <v>8500</v>
      </c>
      <c r="L766" s="80">
        <v>0</v>
      </c>
      <c r="M766" s="74" t="s">
        <v>1289</v>
      </c>
      <c r="N766" s="96" t="s">
        <v>167</v>
      </c>
      <c r="O766" s="74"/>
    </row>
    <row r="767" spans="1:15" x14ac:dyDescent="0.2">
      <c r="A767" s="74"/>
      <c r="B767" s="74" t="s">
        <v>2743</v>
      </c>
      <c r="C767" s="74" t="s">
        <v>2744</v>
      </c>
      <c r="D767" s="74" t="s">
        <v>2642</v>
      </c>
      <c r="E767" s="74" t="s">
        <v>2643</v>
      </c>
      <c r="F767" s="74" t="s">
        <v>1286</v>
      </c>
      <c r="G767" s="74">
        <v>2023</v>
      </c>
      <c r="H767" s="74">
        <v>2027</v>
      </c>
      <c r="I767" s="74" t="s">
        <v>2745</v>
      </c>
      <c r="J767" s="74" t="s">
        <v>2746</v>
      </c>
      <c r="K767" s="80">
        <v>6922</v>
      </c>
      <c r="L767" s="80">
        <v>0</v>
      </c>
      <c r="M767" s="74" t="s">
        <v>1315</v>
      </c>
      <c r="N767" s="96" t="s">
        <v>167</v>
      </c>
      <c r="O767" s="74"/>
    </row>
    <row r="768" spans="1:15" x14ac:dyDescent="0.2">
      <c r="A768" s="74"/>
      <c r="B768" s="74" t="s">
        <v>2743</v>
      </c>
      <c r="C768" s="74" t="s">
        <v>2744</v>
      </c>
      <c r="D768" s="74" t="s">
        <v>2642</v>
      </c>
      <c r="E768" s="74" t="s">
        <v>2643</v>
      </c>
      <c r="F768" s="74" t="s">
        <v>1286</v>
      </c>
      <c r="G768" s="74">
        <v>2023</v>
      </c>
      <c r="H768" s="74">
        <v>2027</v>
      </c>
      <c r="I768" s="74" t="s">
        <v>2745</v>
      </c>
      <c r="J768" s="74" t="s">
        <v>2746</v>
      </c>
      <c r="K768" s="80">
        <v>9241</v>
      </c>
      <c r="L768" s="80">
        <v>0</v>
      </c>
      <c r="M768" s="74" t="s">
        <v>1315</v>
      </c>
      <c r="N768" s="96" t="s">
        <v>167</v>
      </c>
      <c r="O768" s="74"/>
    </row>
    <row r="769" spans="1:15" x14ac:dyDescent="0.2">
      <c r="A769" s="74"/>
      <c r="B769" s="74" t="s">
        <v>2747</v>
      </c>
      <c r="C769" s="74" t="s">
        <v>2748</v>
      </c>
      <c r="D769" s="74" t="s">
        <v>2642</v>
      </c>
      <c r="E769" s="74" t="s">
        <v>2643</v>
      </c>
      <c r="F769" s="74" t="s">
        <v>1286</v>
      </c>
      <c r="G769" s="74">
        <v>2023</v>
      </c>
      <c r="H769" s="74">
        <v>2027</v>
      </c>
      <c r="I769" s="74" t="s">
        <v>2749</v>
      </c>
      <c r="J769" s="74" t="s">
        <v>2750</v>
      </c>
      <c r="K769" s="80">
        <v>0</v>
      </c>
      <c r="L769" s="80">
        <v>0</v>
      </c>
      <c r="M769" s="74" t="s">
        <v>1289</v>
      </c>
      <c r="N769" s="96" t="s">
        <v>167</v>
      </c>
      <c r="O769" s="74"/>
    </row>
    <row r="770" spans="1:15" x14ac:dyDescent="0.2">
      <c r="A770" s="74"/>
      <c r="B770" s="74" t="s">
        <v>2751</v>
      </c>
      <c r="C770" s="74" t="s">
        <v>2752</v>
      </c>
      <c r="D770" s="74" t="s">
        <v>2642</v>
      </c>
      <c r="E770" s="74" t="s">
        <v>2643</v>
      </c>
      <c r="F770" s="74" t="s">
        <v>1286</v>
      </c>
      <c r="G770" s="74">
        <v>2023</v>
      </c>
      <c r="H770" s="74">
        <v>2027</v>
      </c>
      <c r="I770" s="74" t="s">
        <v>2753</v>
      </c>
      <c r="J770" s="74" t="s">
        <v>2754</v>
      </c>
      <c r="K770" s="80">
        <v>3838</v>
      </c>
      <c r="L770" s="80">
        <v>0</v>
      </c>
      <c r="M770" s="74" t="s">
        <v>1315</v>
      </c>
      <c r="N770" s="96" t="s">
        <v>167</v>
      </c>
      <c r="O770" s="74"/>
    </row>
    <row r="771" spans="1:15" x14ac:dyDescent="0.2">
      <c r="A771" s="74"/>
      <c r="B771" s="74" t="s">
        <v>2786</v>
      </c>
      <c r="C771" s="74" t="s">
        <v>2787</v>
      </c>
      <c r="D771" s="74" t="s">
        <v>2642</v>
      </c>
      <c r="E771" s="74" t="s">
        <v>2643</v>
      </c>
      <c r="F771" s="74" t="s">
        <v>1286</v>
      </c>
      <c r="G771" s="74">
        <v>2023</v>
      </c>
      <c r="H771" s="74">
        <v>2027</v>
      </c>
      <c r="I771" s="74" t="s">
        <v>1508</v>
      </c>
      <c r="J771" s="74" t="s">
        <v>1509</v>
      </c>
      <c r="K771" s="80">
        <v>7732</v>
      </c>
      <c r="L771" s="80">
        <v>0</v>
      </c>
      <c r="M771" s="74" t="s">
        <v>1315</v>
      </c>
      <c r="N771" s="96" t="s">
        <v>167</v>
      </c>
      <c r="O771" s="74"/>
    </row>
    <row r="772" spans="1:15" x14ac:dyDescent="0.2">
      <c r="A772" s="74"/>
      <c r="B772" s="74" t="s">
        <v>2791</v>
      </c>
      <c r="C772" s="74" t="s">
        <v>2792</v>
      </c>
      <c r="D772" s="74" t="s">
        <v>2642</v>
      </c>
      <c r="E772" s="74" t="s">
        <v>2643</v>
      </c>
      <c r="F772" s="74" t="s">
        <v>1286</v>
      </c>
      <c r="G772" s="74">
        <v>2023</v>
      </c>
      <c r="H772" s="74">
        <v>2027</v>
      </c>
      <c r="I772" s="74" t="s">
        <v>2793</v>
      </c>
      <c r="J772" s="74" t="s">
        <v>2794</v>
      </c>
      <c r="K772" s="80">
        <v>4728</v>
      </c>
      <c r="L772" s="80">
        <v>0</v>
      </c>
      <c r="M772" s="74" t="s">
        <v>1315</v>
      </c>
      <c r="N772" s="96" t="s">
        <v>167</v>
      </c>
      <c r="O772" s="74"/>
    </row>
    <row r="773" spans="1:15" x14ac:dyDescent="0.2">
      <c r="A773" s="74"/>
      <c r="B773" s="74" t="s">
        <v>2808</v>
      </c>
      <c r="C773" s="74" t="s">
        <v>2809</v>
      </c>
      <c r="D773" s="74" t="s">
        <v>2642</v>
      </c>
      <c r="E773" s="74" t="s">
        <v>2643</v>
      </c>
      <c r="F773" s="74" t="s">
        <v>1286</v>
      </c>
      <c r="G773" s="74">
        <v>2023</v>
      </c>
      <c r="H773" s="74">
        <v>2026</v>
      </c>
      <c r="I773" s="74" t="s">
        <v>2810</v>
      </c>
      <c r="J773" s="74" t="s">
        <v>2811</v>
      </c>
      <c r="K773" s="80">
        <v>17001</v>
      </c>
      <c r="L773" s="80">
        <v>0</v>
      </c>
      <c r="M773" s="74" t="s">
        <v>1315</v>
      </c>
      <c r="N773" s="96" t="s">
        <v>167</v>
      </c>
      <c r="O773" s="74"/>
    </row>
    <row r="774" spans="1:15" x14ac:dyDescent="0.2">
      <c r="A774" s="74"/>
      <c r="B774" s="74" t="s">
        <v>2815</v>
      </c>
      <c r="C774" s="74" t="s">
        <v>2816</v>
      </c>
      <c r="D774" s="74" t="s">
        <v>2642</v>
      </c>
      <c r="E774" s="74" t="s">
        <v>2643</v>
      </c>
      <c r="F774" s="74" t="s">
        <v>1286</v>
      </c>
      <c r="G774" s="74">
        <v>2023</v>
      </c>
      <c r="H774" s="74">
        <v>2027</v>
      </c>
      <c r="I774" s="74" t="s">
        <v>2817</v>
      </c>
      <c r="J774" s="74" t="s">
        <v>2818</v>
      </c>
      <c r="K774" s="80">
        <v>6630</v>
      </c>
      <c r="L774" s="80">
        <v>0</v>
      </c>
      <c r="M774" s="74" t="s">
        <v>1289</v>
      </c>
      <c r="N774" s="96" t="s">
        <v>167</v>
      </c>
      <c r="O774" s="74"/>
    </row>
    <row r="775" spans="1:15" x14ac:dyDescent="0.2">
      <c r="A775" s="74"/>
      <c r="B775" s="74" t="s">
        <v>2824</v>
      </c>
      <c r="C775" s="74" t="s">
        <v>2825</v>
      </c>
      <c r="D775" s="74" t="s">
        <v>2642</v>
      </c>
      <c r="E775" s="74" t="s">
        <v>2643</v>
      </c>
      <c r="F775" s="74" t="s">
        <v>1286</v>
      </c>
      <c r="G775" s="74">
        <v>2023</v>
      </c>
      <c r="H775" s="74">
        <v>2026</v>
      </c>
      <c r="I775" s="74" t="s">
        <v>2826</v>
      </c>
      <c r="J775" s="74" t="s">
        <v>2827</v>
      </c>
      <c r="K775" s="80">
        <v>16390</v>
      </c>
      <c r="L775" s="80">
        <v>0</v>
      </c>
      <c r="M775" s="74" t="s">
        <v>1315</v>
      </c>
      <c r="N775" s="96" t="s">
        <v>167</v>
      </c>
      <c r="O775" s="74"/>
    </row>
    <row r="776" spans="1:15" x14ac:dyDescent="0.2">
      <c r="A776" s="74"/>
      <c r="B776" s="74" t="s">
        <v>2832</v>
      </c>
      <c r="C776" s="74" t="s">
        <v>2833</v>
      </c>
      <c r="D776" s="74" t="s">
        <v>2642</v>
      </c>
      <c r="E776" s="74" t="s">
        <v>2643</v>
      </c>
      <c r="F776" s="74" t="s">
        <v>1286</v>
      </c>
      <c r="G776" s="74">
        <v>2023</v>
      </c>
      <c r="H776" s="74">
        <v>2027</v>
      </c>
      <c r="I776" s="74" t="s">
        <v>2834</v>
      </c>
      <c r="J776" s="74" t="s">
        <v>2835</v>
      </c>
      <c r="K776" s="80">
        <v>14945</v>
      </c>
      <c r="L776" s="80">
        <v>0</v>
      </c>
      <c r="M776" s="74" t="s">
        <v>1315</v>
      </c>
      <c r="N776" s="96" t="s">
        <v>167</v>
      </c>
      <c r="O776" s="74"/>
    </row>
    <row r="777" spans="1:15" x14ac:dyDescent="0.2">
      <c r="A777" s="74"/>
      <c r="B777" s="74" t="s">
        <v>2836</v>
      </c>
      <c r="C777" s="74" t="s">
        <v>2837</v>
      </c>
      <c r="D777" s="74" t="s">
        <v>2642</v>
      </c>
      <c r="E777" s="74" t="s">
        <v>2643</v>
      </c>
      <c r="F777" s="74" t="s">
        <v>1286</v>
      </c>
      <c r="G777" s="74">
        <v>2023</v>
      </c>
      <c r="H777" s="74">
        <v>2026</v>
      </c>
      <c r="I777" s="74" t="s">
        <v>2838</v>
      </c>
      <c r="J777" s="74" t="s">
        <v>2839</v>
      </c>
      <c r="K777" s="80">
        <v>16428</v>
      </c>
      <c r="L777" s="80">
        <v>0</v>
      </c>
      <c r="M777" s="74" t="s">
        <v>1315</v>
      </c>
      <c r="N777" s="96" t="s">
        <v>167</v>
      </c>
      <c r="O777" s="74"/>
    </row>
    <row r="778" spans="1:15" x14ac:dyDescent="0.2">
      <c r="A778" s="74"/>
      <c r="B778" s="74" t="s">
        <v>2840</v>
      </c>
      <c r="C778" s="74" t="s">
        <v>2841</v>
      </c>
      <c r="D778" s="74" t="s">
        <v>2642</v>
      </c>
      <c r="E778" s="74" t="s">
        <v>2643</v>
      </c>
      <c r="F778" s="74" t="s">
        <v>1286</v>
      </c>
      <c r="G778" s="74">
        <v>2023</v>
      </c>
      <c r="H778" s="74">
        <v>2026</v>
      </c>
      <c r="I778" s="74" t="s">
        <v>1733</v>
      </c>
      <c r="J778" s="74" t="s">
        <v>2842</v>
      </c>
      <c r="K778" s="80">
        <v>13712</v>
      </c>
      <c r="L778" s="80">
        <v>0</v>
      </c>
      <c r="M778" s="74" t="s">
        <v>1315</v>
      </c>
      <c r="N778" s="96" t="s">
        <v>167</v>
      </c>
      <c r="O778" s="74"/>
    </row>
    <row r="779" spans="1:15" x14ac:dyDescent="0.2">
      <c r="A779" s="74"/>
      <c r="B779" s="74" t="s">
        <v>2851</v>
      </c>
      <c r="C779" s="74" t="s">
        <v>2852</v>
      </c>
      <c r="D779" s="74" t="s">
        <v>2642</v>
      </c>
      <c r="E779" s="74" t="s">
        <v>2643</v>
      </c>
      <c r="F779" s="74" t="s">
        <v>1286</v>
      </c>
      <c r="G779" s="74">
        <v>2023</v>
      </c>
      <c r="H779" s="74">
        <v>2027</v>
      </c>
      <c r="I779" s="74" t="s">
        <v>2853</v>
      </c>
      <c r="J779" s="74" t="s">
        <v>2854</v>
      </c>
      <c r="K779" s="80">
        <v>8935</v>
      </c>
      <c r="L779" s="80">
        <v>0</v>
      </c>
      <c r="M779" s="74" t="s">
        <v>1315</v>
      </c>
      <c r="N779" s="96" t="s">
        <v>167</v>
      </c>
      <c r="O779" s="74"/>
    </row>
    <row r="780" spans="1:15" x14ac:dyDescent="0.2">
      <c r="A780" s="74"/>
      <c r="B780" s="74" t="s">
        <v>2864</v>
      </c>
      <c r="C780" s="74" t="s">
        <v>2865</v>
      </c>
      <c r="D780" s="74" t="s">
        <v>2642</v>
      </c>
      <c r="E780" s="74" t="s">
        <v>2643</v>
      </c>
      <c r="F780" s="74" t="s">
        <v>1286</v>
      </c>
      <c r="G780" s="74">
        <v>2023</v>
      </c>
      <c r="H780" s="74">
        <v>2027</v>
      </c>
      <c r="I780" s="74" t="s">
        <v>2866</v>
      </c>
      <c r="J780" s="74" t="s">
        <v>2867</v>
      </c>
      <c r="K780" s="80">
        <v>15625</v>
      </c>
      <c r="L780" s="80">
        <v>0</v>
      </c>
      <c r="M780" s="74" t="s">
        <v>1289</v>
      </c>
      <c r="N780" s="96" t="s">
        <v>167</v>
      </c>
      <c r="O780" s="74"/>
    </row>
    <row r="781" spans="1:15" x14ac:dyDescent="0.2">
      <c r="A781" s="74"/>
      <c r="B781" s="74" t="s">
        <v>2876</v>
      </c>
      <c r="C781" s="74" t="s">
        <v>2877</v>
      </c>
      <c r="D781" s="74" t="s">
        <v>2642</v>
      </c>
      <c r="E781" s="74" t="s">
        <v>2643</v>
      </c>
      <c r="F781" s="74" t="s">
        <v>1286</v>
      </c>
      <c r="G781" s="74">
        <v>2023</v>
      </c>
      <c r="H781" s="74">
        <v>2026</v>
      </c>
      <c r="I781" s="74" t="s">
        <v>2878</v>
      </c>
      <c r="J781" s="74" t="s">
        <v>2879</v>
      </c>
      <c r="K781" s="80">
        <v>17656</v>
      </c>
      <c r="L781" s="80">
        <v>0</v>
      </c>
      <c r="M781" s="74" t="s">
        <v>1315</v>
      </c>
      <c r="N781" s="96" t="s">
        <v>167</v>
      </c>
      <c r="O781" s="74"/>
    </row>
    <row r="782" spans="1:15" x14ac:dyDescent="0.2">
      <c r="A782" s="74"/>
      <c r="B782" s="74" t="s">
        <v>2883</v>
      </c>
      <c r="C782" s="74" t="s">
        <v>2884</v>
      </c>
      <c r="D782" s="74" t="s">
        <v>2642</v>
      </c>
      <c r="E782" s="74" t="s">
        <v>2643</v>
      </c>
      <c r="F782" s="74" t="s">
        <v>1286</v>
      </c>
      <c r="G782" s="74">
        <v>2023</v>
      </c>
      <c r="H782" s="74">
        <v>2027</v>
      </c>
      <c r="I782" s="74" t="s">
        <v>2885</v>
      </c>
      <c r="J782" s="74" t="s">
        <v>2886</v>
      </c>
      <c r="K782" s="80">
        <v>6870</v>
      </c>
      <c r="L782" s="80">
        <v>0</v>
      </c>
      <c r="M782" s="74" t="s">
        <v>1289</v>
      </c>
      <c r="N782" s="96" t="s">
        <v>167</v>
      </c>
      <c r="O782" s="74"/>
    </row>
    <row r="783" spans="1:15" x14ac:dyDescent="0.2">
      <c r="A783" s="74"/>
      <c r="B783" s="74" t="s">
        <v>2894</v>
      </c>
      <c r="C783" s="74" t="s">
        <v>2895</v>
      </c>
      <c r="D783" s="74" t="s">
        <v>2642</v>
      </c>
      <c r="E783" s="74" t="s">
        <v>2643</v>
      </c>
      <c r="F783" s="74" t="s">
        <v>1286</v>
      </c>
      <c r="G783" s="74">
        <v>2023</v>
      </c>
      <c r="H783" s="74">
        <v>2027</v>
      </c>
      <c r="I783" s="74" t="s">
        <v>2896</v>
      </c>
      <c r="J783" s="74" t="s">
        <v>2897</v>
      </c>
      <c r="K783" s="80">
        <v>16350</v>
      </c>
      <c r="L783" s="80">
        <v>0</v>
      </c>
      <c r="M783" s="74" t="s">
        <v>1315</v>
      </c>
      <c r="N783" s="96" t="s">
        <v>167</v>
      </c>
      <c r="O783" s="74"/>
    </row>
    <row r="784" spans="1:15" x14ac:dyDescent="0.2">
      <c r="A784" s="74"/>
      <c r="B784" s="74" t="s">
        <v>2898</v>
      </c>
      <c r="C784" s="74" t="s">
        <v>2899</v>
      </c>
      <c r="D784" s="74" t="s">
        <v>2642</v>
      </c>
      <c r="E784" s="74" t="s">
        <v>2643</v>
      </c>
      <c r="F784" s="74" t="s">
        <v>1286</v>
      </c>
      <c r="G784" s="74">
        <v>2023</v>
      </c>
      <c r="H784" s="74">
        <v>2027</v>
      </c>
      <c r="I784" s="74" t="s">
        <v>2900</v>
      </c>
      <c r="J784" s="74" t="s">
        <v>2901</v>
      </c>
      <c r="K784" s="80">
        <v>5000</v>
      </c>
      <c r="L784" s="80">
        <v>0</v>
      </c>
      <c r="M784" s="74" t="s">
        <v>1289</v>
      </c>
      <c r="N784" s="96" t="s">
        <v>167</v>
      </c>
      <c r="O784" s="74"/>
    </row>
    <row r="785" spans="1:15" x14ac:dyDescent="0.2">
      <c r="A785" s="74"/>
      <c r="B785" s="74" t="s">
        <v>2908</v>
      </c>
      <c r="C785" s="74" t="s">
        <v>2909</v>
      </c>
      <c r="D785" s="74" t="s">
        <v>2642</v>
      </c>
      <c r="E785" s="74" t="s">
        <v>2643</v>
      </c>
      <c r="F785" s="74" t="s">
        <v>1286</v>
      </c>
      <c r="G785" s="74">
        <v>2023</v>
      </c>
      <c r="H785" s="74">
        <v>2027</v>
      </c>
      <c r="I785" s="74" t="s">
        <v>2910</v>
      </c>
      <c r="J785" s="74" t="s">
        <v>2911</v>
      </c>
      <c r="K785" s="80">
        <v>9250</v>
      </c>
      <c r="L785" s="80">
        <v>0</v>
      </c>
      <c r="M785" s="74" t="s">
        <v>1315</v>
      </c>
      <c r="N785" s="96" t="s">
        <v>167</v>
      </c>
      <c r="O785" s="74"/>
    </row>
    <row r="786" spans="1:15" x14ac:dyDescent="0.2">
      <c r="A786" s="74"/>
      <c r="B786" s="74" t="s">
        <v>2916</v>
      </c>
      <c r="C786" s="74" t="s">
        <v>2917</v>
      </c>
      <c r="D786" s="74" t="s">
        <v>2642</v>
      </c>
      <c r="E786" s="74" t="s">
        <v>2643</v>
      </c>
      <c r="F786" s="74" t="s">
        <v>1286</v>
      </c>
      <c r="G786" s="74">
        <v>2023</v>
      </c>
      <c r="H786" s="74">
        <v>2026</v>
      </c>
      <c r="I786" s="74" t="s">
        <v>2918</v>
      </c>
      <c r="J786" s="74" t="s">
        <v>2919</v>
      </c>
      <c r="K786" s="80">
        <v>10758</v>
      </c>
      <c r="L786" s="80">
        <v>0</v>
      </c>
      <c r="M786" s="74" t="s">
        <v>1289</v>
      </c>
      <c r="N786" s="96" t="s">
        <v>167</v>
      </c>
      <c r="O786" s="74"/>
    </row>
    <row r="787" spans="1:15" hidden="1" x14ac:dyDescent="0.2">
      <c r="A787" s="74" t="s">
        <v>1393</v>
      </c>
      <c r="B787" s="74" t="s">
        <v>2974</v>
      </c>
      <c r="C787" s="74" t="s">
        <v>2975</v>
      </c>
      <c r="D787" s="74" t="s">
        <v>2976</v>
      </c>
      <c r="E787" s="74" t="s">
        <v>2977</v>
      </c>
      <c r="F787" s="74" t="s">
        <v>1286</v>
      </c>
      <c r="G787" s="74">
        <v>2023</v>
      </c>
      <c r="H787" s="74">
        <v>2025</v>
      </c>
      <c r="I787" s="74" t="s">
        <v>2978</v>
      </c>
      <c r="J787" s="74" t="s">
        <v>1393</v>
      </c>
      <c r="K787" s="80">
        <v>2400</v>
      </c>
      <c r="L787" s="80">
        <v>0</v>
      </c>
      <c r="M787" s="74"/>
      <c r="N787" s="96" t="s">
        <v>1008</v>
      </c>
      <c r="O787" s="74"/>
    </row>
    <row r="788" spans="1:15" hidden="1" x14ac:dyDescent="0.2">
      <c r="A788" s="74" t="s">
        <v>1336</v>
      </c>
      <c r="B788" s="74" t="s">
        <v>2979</v>
      </c>
      <c r="C788" s="74" t="s">
        <v>2980</v>
      </c>
      <c r="D788" s="74" t="s">
        <v>2976</v>
      </c>
      <c r="E788" s="74" t="s">
        <v>2977</v>
      </c>
      <c r="F788" s="74" t="s">
        <v>1286</v>
      </c>
      <c r="G788" s="74">
        <v>2023</v>
      </c>
      <c r="H788" s="74">
        <v>2025</v>
      </c>
      <c r="I788" s="74" t="s">
        <v>2981</v>
      </c>
      <c r="J788" s="74" t="s">
        <v>1336</v>
      </c>
      <c r="K788" s="80">
        <v>2500</v>
      </c>
      <c r="L788" s="80">
        <v>0</v>
      </c>
      <c r="M788" s="74"/>
      <c r="N788" s="96" t="s">
        <v>1008</v>
      </c>
      <c r="O788" s="74"/>
    </row>
    <row r="789" spans="1:15" hidden="1" x14ac:dyDescent="0.2">
      <c r="A789" s="74" t="s">
        <v>1290</v>
      </c>
      <c r="B789" s="74" t="s">
        <v>2982</v>
      </c>
      <c r="C789" s="74" t="s">
        <v>2983</v>
      </c>
      <c r="D789" s="74" t="s">
        <v>2976</v>
      </c>
      <c r="E789" s="74" t="s">
        <v>2977</v>
      </c>
      <c r="F789" s="74" t="s">
        <v>1286</v>
      </c>
      <c r="G789" s="74">
        <v>2023</v>
      </c>
      <c r="H789" s="74">
        <v>2025</v>
      </c>
      <c r="I789" s="74" t="s">
        <v>1618</v>
      </c>
      <c r="J789" s="74" t="s">
        <v>1290</v>
      </c>
      <c r="K789" s="80">
        <v>4528</v>
      </c>
      <c r="L789" s="80">
        <v>0</v>
      </c>
      <c r="M789" s="74"/>
      <c r="N789" s="96" t="s">
        <v>1008</v>
      </c>
      <c r="O789" s="74"/>
    </row>
    <row r="790" spans="1:15" hidden="1" x14ac:dyDescent="0.2">
      <c r="A790" s="74" t="s">
        <v>1290</v>
      </c>
      <c r="B790" s="74" t="s">
        <v>2984</v>
      </c>
      <c r="C790" s="74" t="s">
        <v>2985</v>
      </c>
      <c r="D790" s="74" t="s">
        <v>2976</v>
      </c>
      <c r="E790" s="74" t="s">
        <v>2977</v>
      </c>
      <c r="F790" s="74" t="s">
        <v>1286</v>
      </c>
      <c r="G790" s="74">
        <v>2023</v>
      </c>
      <c r="H790" s="74">
        <v>2025</v>
      </c>
      <c r="I790" s="74" t="s">
        <v>2986</v>
      </c>
      <c r="J790" s="74" t="s">
        <v>1290</v>
      </c>
      <c r="K790" s="80">
        <v>2500</v>
      </c>
      <c r="L790" s="80">
        <v>0</v>
      </c>
      <c r="M790" s="74"/>
      <c r="N790" s="96" t="s">
        <v>1008</v>
      </c>
      <c r="O790" s="74"/>
    </row>
    <row r="791" spans="1:15" hidden="1" x14ac:dyDescent="0.2">
      <c r="A791" s="74" t="s">
        <v>1462</v>
      </c>
      <c r="B791" s="74" t="s">
        <v>2987</v>
      </c>
      <c r="C791" s="74" t="s">
        <v>2988</v>
      </c>
      <c r="D791" s="74" t="s">
        <v>2976</v>
      </c>
      <c r="E791" s="74" t="s">
        <v>2977</v>
      </c>
      <c r="F791" s="74" t="s">
        <v>1286</v>
      </c>
      <c r="G791" s="74">
        <v>2023</v>
      </c>
      <c r="H791" s="74">
        <v>2025</v>
      </c>
      <c r="I791" s="74" t="s">
        <v>1465</v>
      </c>
      <c r="J791" s="74" t="s">
        <v>1462</v>
      </c>
      <c r="K791" s="80">
        <v>2500</v>
      </c>
      <c r="L791" s="80">
        <v>0</v>
      </c>
      <c r="M791" s="74"/>
      <c r="N791" s="96" t="s">
        <v>1008</v>
      </c>
      <c r="O791" s="74"/>
    </row>
    <row r="792" spans="1:15" hidden="1" x14ac:dyDescent="0.2">
      <c r="A792" s="74" t="s">
        <v>1946</v>
      </c>
      <c r="B792" s="74" t="s">
        <v>2989</v>
      </c>
      <c r="C792" s="74" t="s">
        <v>2990</v>
      </c>
      <c r="D792" s="74" t="s">
        <v>2976</v>
      </c>
      <c r="E792" s="74" t="s">
        <v>2977</v>
      </c>
      <c r="F792" s="74" t="s">
        <v>1286</v>
      </c>
      <c r="G792" s="74">
        <v>2023</v>
      </c>
      <c r="H792" s="74">
        <v>2025</v>
      </c>
      <c r="I792" s="74" t="s">
        <v>2991</v>
      </c>
      <c r="J792" s="74" t="s">
        <v>1946</v>
      </c>
      <c r="K792" s="80">
        <v>2350</v>
      </c>
      <c r="L792" s="80">
        <v>0</v>
      </c>
      <c r="M792" s="74"/>
      <c r="N792" s="96" t="s">
        <v>1008</v>
      </c>
      <c r="O792" s="74"/>
    </row>
    <row r="793" spans="1:15" hidden="1" x14ac:dyDescent="0.2">
      <c r="A793" s="74" t="s">
        <v>1430</v>
      </c>
      <c r="B793" s="74" t="s">
        <v>2992</v>
      </c>
      <c r="C793" s="74" t="s">
        <v>2993</v>
      </c>
      <c r="D793" s="74" t="s">
        <v>2976</v>
      </c>
      <c r="E793" s="74" t="s">
        <v>2977</v>
      </c>
      <c r="F793" s="74" t="s">
        <v>1286</v>
      </c>
      <c r="G793" s="74">
        <v>2023</v>
      </c>
      <c r="H793" s="74">
        <v>2025</v>
      </c>
      <c r="I793" s="74" t="s">
        <v>2042</v>
      </c>
      <c r="J793" s="74" t="s">
        <v>1430</v>
      </c>
      <c r="K793" s="80">
        <v>3750</v>
      </c>
      <c r="L793" s="80">
        <v>0</v>
      </c>
      <c r="M793" s="74"/>
      <c r="N793" s="96" t="s">
        <v>1008</v>
      </c>
      <c r="O793" s="74"/>
    </row>
    <row r="794" spans="1:15" hidden="1" x14ac:dyDescent="0.2">
      <c r="A794" s="74" t="s">
        <v>1458</v>
      </c>
      <c r="B794" s="74" t="s">
        <v>2994</v>
      </c>
      <c r="C794" s="74" t="s">
        <v>2995</v>
      </c>
      <c r="D794" s="74" t="s">
        <v>2976</v>
      </c>
      <c r="E794" s="74" t="s">
        <v>2977</v>
      </c>
      <c r="F794" s="74" t="s">
        <v>1286</v>
      </c>
      <c r="G794" s="74">
        <v>2023</v>
      </c>
      <c r="H794" s="74">
        <v>2025</v>
      </c>
      <c r="I794" s="74" t="s">
        <v>2996</v>
      </c>
      <c r="J794" s="74" t="s">
        <v>1458</v>
      </c>
      <c r="K794" s="80">
        <v>2500</v>
      </c>
      <c r="L794" s="80">
        <v>0</v>
      </c>
      <c r="M794" s="74"/>
      <c r="N794" s="96" t="s">
        <v>1008</v>
      </c>
      <c r="O794" s="74"/>
    </row>
    <row r="795" spans="1:15" hidden="1" x14ac:dyDescent="0.2">
      <c r="A795" s="74" t="s">
        <v>1362</v>
      </c>
      <c r="B795" s="74" t="s">
        <v>2997</v>
      </c>
      <c r="C795" s="74" t="s">
        <v>2998</v>
      </c>
      <c r="D795" s="74" t="s">
        <v>2976</v>
      </c>
      <c r="E795" s="74" t="s">
        <v>2977</v>
      </c>
      <c r="F795" s="74" t="s">
        <v>1286</v>
      </c>
      <c r="G795" s="74">
        <v>2023</v>
      </c>
      <c r="H795" s="74">
        <v>2025</v>
      </c>
      <c r="I795" s="74" t="s">
        <v>2999</v>
      </c>
      <c r="J795" s="74" t="s">
        <v>1362</v>
      </c>
      <c r="K795" s="80">
        <v>2006</v>
      </c>
      <c r="L795" s="80">
        <v>0</v>
      </c>
      <c r="M795" s="74"/>
      <c r="N795" s="96" t="s">
        <v>1008</v>
      </c>
      <c r="O795" s="74"/>
    </row>
    <row r="796" spans="1:15" hidden="1" x14ac:dyDescent="0.2">
      <c r="A796" s="74" t="s">
        <v>1643</v>
      </c>
      <c r="B796" s="74" t="s">
        <v>3000</v>
      </c>
      <c r="C796" s="74" t="s">
        <v>3001</v>
      </c>
      <c r="D796" s="74" t="s">
        <v>2976</v>
      </c>
      <c r="E796" s="74" t="s">
        <v>2977</v>
      </c>
      <c r="F796" s="74" t="s">
        <v>1286</v>
      </c>
      <c r="G796" s="74">
        <v>2023</v>
      </c>
      <c r="H796" s="74">
        <v>2025</v>
      </c>
      <c r="I796" s="74" t="s">
        <v>3002</v>
      </c>
      <c r="J796" s="74" t="s">
        <v>1643</v>
      </c>
      <c r="K796" s="80">
        <v>2500</v>
      </c>
      <c r="L796" s="80">
        <v>0</v>
      </c>
      <c r="M796" s="74"/>
      <c r="N796" s="96" t="s">
        <v>1008</v>
      </c>
      <c r="O796" s="74"/>
    </row>
    <row r="797" spans="1:15" hidden="1" x14ac:dyDescent="0.2">
      <c r="A797" s="74" t="s">
        <v>1329</v>
      </c>
      <c r="B797" s="74" t="s">
        <v>3003</v>
      </c>
      <c r="C797" s="74" t="s">
        <v>3004</v>
      </c>
      <c r="D797" s="74" t="s">
        <v>2976</v>
      </c>
      <c r="E797" s="74" t="s">
        <v>2977</v>
      </c>
      <c r="F797" s="74" t="s">
        <v>1286</v>
      </c>
      <c r="G797" s="74">
        <v>2023</v>
      </c>
      <c r="H797" s="74">
        <v>2025</v>
      </c>
      <c r="I797" s="74" t="s">
        <v>3005</v>
      </c>
      <c r="J797" s="74" t="s">
        <v>1329</v>
      </c>
      <c r="K797" s="80">
        <v>3750</v>
      </c>
      <c r="L797" s="80">
        <v>0</v>
      </c>
      <c r="M797" s="74"/>
      <c r="N797" s="96" t="s">
        <v>1008</v>
      </c>
      <c r="O797" s="74"/>
    </row>
    <row r="798" spans="1:15" hidden="1" x14ac:dyDescent="0.2">
      <c r="A798" s="74" t="s">
        <v>2505</v>
      </c>
      <c r="B798" s="74" t="s">
        <v>3006</v>
      </c>
      <c r="C798" s="74" t="s">
        <v>3007</v>
      </c>
      <c r="D798" s="74" t="s">
        <v>3008</v>
      </c>
      <c r="E798" s="74" t="s">
        <v>3009</v>
      </c>
      <c r="F798" s="74" t="s">
        <v>1286</v>
      </c>
      <c r="G798" s="74">
        <v>2022</v>
      </c>
      <c r="H798" s="74">
        <v>2024</v>
      </c>
      <c r="I798" s="74" t="s">
        <v>3010</v>
      </c>
      <c r="J798" s="74" t="s">
        <v>2505</v>
      </c>
      <c r="K798" s="80">
        <v>74611</v>
      </c>
      <c r="L798" s="80">
        <v>0</v>
      </c>
      <c r="M798" s="74"/>
      <c r="N798" s="96" t="s">
        <v>1008</v>
      </c>
      <c r="O798" s="74"/>
    </row>
    <row r="799" spans="1:15" hidden="1" x14ac:dyDescent="0.2">
      <c r="A799" s="74" t="s">
        <v>1336</v>
      </c>
      <c r="B799" s="74" t="s">
        <v>3011</v>
      </c>
      <c r="C799" s="74" t="s">
        <v>3012</v>
      </c>
      <c r="D799" s="74" t="s">
        <v>3013</v>
      </c>
      <c r="E799" s="74" t="s">
        <v>3014</v>
      </c>
      <c r="F799" s="74" t="s">
        <v>1286</v>
      </c>
      <c r="G799" s="74">
        <v>2021</v>
      </c>
      <c r="H799" s="74">
        <v>2023</v>
      </c>
      <c r="I799" s="74" t="s">
        <v>3015</v>
      </c>
      <c r="J799" s="74" t="s">
        <v>1336</v>
      </c>
      <c r="K799" s="80">
        <v>2500</v>
      </c>
      <c r="L799" s="80">
        <v>0</v>
      </c>
      <c r="M799" s="74"/>
      <c r="N799" s="96" t="s">
        <v>1008</v>
      </c>
      <c r="O799" s="74"/>
    </row>
    <row r="800" spans="1:15" hidden="1" x14ac:dyDescent="0.2">
      <c r="A800" s="74" t="s">
        <v>2920</v>
      </c>
      <c r="B800" s="74" t="s">
        <v>3016</v>
      </c>
      <c r="C800" s="74" t="s">
        <v>3017</v>
      </c>
      <c r="D800" s="74" t="s">
        <v>3013</v>
      </c>
      <c r="E800" s="74" t="s">
        <v>3014</v>
      </c>
      <c r="F800" s="74" t="s">
        <v>1286</v>
      </c>
      <c r="G800" s="74">
        <v>2021</v>
      </c>
      <c r="H800" s="74">
        <v>2023</v>
      </c>
      <c r="I800" s="74" t="s">
        <v>3018</v>
      </c>
      <c r="J800" s="74" t="s">
        <v>2920</v>
      </c>
      <c r="K800" s="80">
        <v>2500</v>
      </c>
      <c r="L800" s="80">
        <v>0</v>
      </c>
      <c r="M800" s="74"/>
      <c r="N800" s="96" t="s">
        <v>1008</v>
      </c>
      <c r="O800" s="74"/>
    </row>
    <row r="801" spans="1:15" hidden="1" x14ac:dyDescent="0.2">
      <c r="A801" s="74" t="s">
        <v>1292</v>
      </c>
      <c r="B801" s="74" t="s">
        <v>3019</v>
      </c>
      <c r="C801" s="74" t="s">
        <v>3020</v>
      </c>
      <c r="D801" s="74" t="s">
        <v>3013</v>
      </c>
      <c r="E801" s="74" t="s">
        <v>3014</v>
      </c>
      <c r="F801" s="74" t="s">
        <v>1286</v>
      </c>
      <c r="G801" s="74">
        <v>2021</v>
      </c>
      <c r="H801" s="74">
        <v>2023</v>
      </c>
      <c r="I801" s="74" t="s">
        <v>3021</v>
      </c>
      <c r="J801" s="74" t="s">
        <v>1292</v>
      </c>
      <c r="K801" s="80">
        <v>2500</v>
      </c>
      <c r="L801" s="80">
        <v>0</v>
      </c>
      <c r="M801" s="74"/>
      <c r="N801" s="96" t="s">
        <v>1008</v>
      </c>
      <c r="O801" s="74"/>
    </row>
    <row r="802" spans="1:15" hidden="1" x14ac:dyDescent="0.2">
      <c r="A802" s="74" t="s">
        <v>1350</v>
      </c>
      <c r="B802" s="74" t="s">
        <v>3022</v>
      </c>
      <c r="C802" s="74" t="s">
        <v>3023</v>
      </c>
      <c r="D802" s="74" t="s">
        <v>3013</v>
      </c>
      <c r="E802" s="74" t="s">
        <v>3014</v>
      </c>
      <c r="F802" s="74" t="s">
        <v>1286</v>
      </c>
      <c r="G802" s="74">
        <v>2021</v>
      </c>
      <c r="H802" s="74">
        <v>2023</v>
      </c>
      <c r="I802" s="74" t="s">
        <v>3024</v>
      </c>
      <c r="J802" s="74" t="s">
        <v>1350</v>
      </c>
      <c r="K802" s="80">
        <v>2500</v>
      </c>
      <c r="L802" s="80">
        <v>0</v>
      </c>
      <c r="M802" s="74"/>
      <c r="N802" s="96" t="s">
        <v>1008</v>
      </c>
      <c r="O802" s="74"/>
    </row>
    <row r="803" spans="1:15" hidden="1" x14ac:dyDescent="0.2">
      <c r="A803" s="74" t="s">
        <v>1691</v>
      </c>
      <c r="B803" s="74" t="s">
        <v>3025</v>
      </c>
      <c r="C803" s="74" t="s">
        <v>3026</v>
      </c>
      <c r="D803" s="74" t="s">
        <v>3013</v>
      </c>
      <c r="E803" s="74" t="s">
        <v>3014</v>
      </c>
      <c r="F803" s="74" t="s">
        <v>1286</v>
      </c>
      <c r="G803" s="74">
        <v>2021</v>
      </c>
      <c r="H803" s="74">
        <v>2023</v>
      </c>
      <c r="I803" s="74" t="s">
        <v>2111</v>
      </c>
      <c r="J803" s="74" t="s">
        <v>1691</v>
      </c>
      <c r="K803" s="80">
        <v>2500</v>
      </c>
      <c r="L803" s="80">
        <v>0</v>
      </c>
      <c r="M803" s="74"/>
      <c r="N803" s="96" t="s">
        <v>1008</v>
      </c>
      <c r="O803" s="74"/>
    </row>
    <row r="804" spans="1:15" hidden="1" x14ac:dyDescent="0.2">
      <c r="A804" s="74" t="s">
        <v>1369</v>
      </c>
      <c r="B804" s="74" t="s">
        <v>3027</v>
      </c>
      <c r="C804" s="74" t="s">
        <v>3028</v>
      </c>
      <c r="D804" s="74" t="s">
        <v>3013</v>
      </c>
      <c r="E804" s="74" t="s">
        <v>3014</v>
      </c>
      <c r="F804" s="74" t="s">
        <v>1286</v>
      </c>
      <c r="G804" s="74">
        <v>2021</v>
      </c>
      <c r="H804" s="74">
        <v>2023</v>
      </c>
      <c r="I804" s="74" t="s">
        <v>3029</v>
      </c>
      <c r="J804" s="74" t="s">
        <v>1369</v>
      </c>
      <c r="K804" s="80">
        <v>2500</v>
      </c>
      <c r="L804" s="80">
        <v>0</v>
      </c>
      <c r="M804" s="74"/>
      <c r="N804" s="96" t="s">
        <v>1008</v>
      </c>
      <c r="O804" s="74"/>
    </row>
    <row r="805" spans="1:15" hidden="1" x14ac:dyDescent="0.2">
      <c r="A805" s="74" t="s">
        <v>1298</v>
      </c>
      <c r="B805" s="74" t="s">
        <v>3030</v>
      </c>
      <c r="C805" s="74" t="s">
        <v>3031</v>
      </c>
      <c r="D805" s="74" t="s">
        <v>3013</v>
      </c>
      <c r="E805" s="74" t="s">
        <v>3014</v>
      </c>
      <c r="F805" s="74" t="s">
        <v>1286</v>
      </c>
      <c r="G805" s="74">
        <v>2021</v>
      </c>
      <c r="H805" s="74">
        <v>2023</v>
      </c>
      <c r="I805" s="74" t="s">
        <v>2896</v>
      </c>
      <c r="J805" s="74" t="s">
        <v>1298</v>
      </c>
      <c r="K805" s="80">
        <v>2500</v>
      </c>
      <c r="L805" s="80">
        <v>0</v>
      </c>
      <c r="M805" s="74"/>
      <c r="N805" s="96" t="s">
        <v>1008</v>
      </c>
      <c r="O805" s="74"/>
    </row>
    <row r="806" spans="1:15" hidden="1" x14ac:dyDescent="0.2">
      <c r="A806" s="74" t="s">
        <v>1643</v>
      </c>
      <c r="B806" s="74" t="s">
        <v>3032</v>
      </c>
      <c r="C806" s="74" t="s">
        <v>3033</v>
      </c>
      <c r="D806" s="74" t="s">
        <v>3034</v>
      </c>
      <c r="E806" s="74" t="s">
        <v>3035</v>
      </c>
      <c r="F806" s="74" t="s">
        <v>1286</v>
      </c>
      <c r="G806" s="74">
        <v>2022</v>
      </c>
      <c r="H806" s="74">
        <v>2023</v>
      </c>
      <c r="I806" s="74" t="s">
        <v>3036</v>
      </c>
      <c r="J806" s="74" t="s">
        <v>1643</v>
      </c>
      <c r="K806" s="80">
        <v>5542</v>
      </c>
      <c r="L806" s="80">
        <v>0</v>
      </c>
      <c r="M806" s="74"/>
      <c r="N806" s="96" t="s">
        <v>1008</v>
      </c>
      <c r="O806" s="74"/>
    </row>
    <row r="807" spans="1:15" hidden="1" x14ac:dyDescent="0.2">
      <c r="A807" s="74" t="s">
        <v>1572</v>
      </c>
      <c r="B807" s="74" t="s">
        <v>3037</v>
      </c>
      <c r="C807" s="74" t="s">
        <v>3038</v>
      </c>
      <c r="D807" s="74" t="s">
        <v>3034</v>
      </c>
      <c r="E807" s="74" t="s">
        <v>3035</v>
      </c>
      <c r="F807" s="74" t="s">
        <v>1286</v>
      </c>
      <c r="G807" s="74">
        <v>2022</v>
      </c>
      <c r="H807" s="74">
        <v>2023</v>
      </c>
      <c r="I807" s="74" t="s">
        <v>3039</v>
      </c>
      <c r="J807" s="74" t="s">
        <v>1572</v>
      </c>
      <c r="K807" s="80">
        <v>6000</v>
      </c>
      <c r="L807" s="80">
        <v>0</v>
      </c>
      <c r="M807" s="74"/>
      <c r="N807" s="96" t="s">
        <v>1008</v>
      </c>
      <c r="O807" s="74"/>
    </row>
    <row r="808" spans="1:15" hidden="1" x14ac:dyDescent="0.2">
      <c r="A808" s="74" t="s">
        <v>1336</v>
      </c>
      <c r="B808" s="74" t="s">
        <v>3040</v>
      </c>
      <c r="C808" s="74" t="s">
        <v>3041</v>
      </c>
      <c r="D808" s="74" t="s">
        <v>3034</v>
      </c>
      <c r="E808" s="74" t="s">
        <v>3035</v>
      </c>
      <c r="F808" s="74" t="s">
        <v>1286</v>
      </c>
      <c r="G808" s="74">
        <v>2022</v>
      </c>
      <c r="H808" s="74">
        <v>2023</v>
      </c>
      <c r="I808" s="74" t="s">
        <v>3042</v>
      </c>
      <c r="J808" s="74" t="s">
        <v>1336</v>
      </c>
      <c r="K808" s="80">
        <v>6000</v>
      </c>
      <c r="L808" s="80">
        <v>0</v>
      </c>
      <c r="M808" s="74"/>
      <c r="N808" s="96" t="s">
        <v>1008</v>
      </c>
      <c r="O808" s="74"/>
    </row>
    <row r="809" spans="1:15" hidden="1" x14ac:dyDescent="0.2">
      <c r="A809" s="74" t="s">
        <v>1497</v>
      </c>
      <c r="B809" s="74" t="s">
        <v>3043</v>
      </c>
      <c r="C809" s="74" t="s">
        <v>3044</v>
      </c>
      <c r="D809" s="74" t="s">
        <v>3034</v>
      </c>
      <c r="E809" s="74" t="s">
        <v>3035</v>
      </c>
      <c r="F809" s="74" t="s">
        <v>1286</v>
      </c>
      <c r="G809" s="74">
        <v>2022</v>
      </c>
      <c r="H809" s="74">
        <v>2023</v>
      </c>
      <c r="I809" s="74" t="s">
        <v>3045</v>
      </c>
      <c r="J809" s="74" t="s">
        <v>1497</v>
      </c>
      <c r="K809" s="80">
        <v>6000</v>
      </c>
      <c r="L809" s="80">
        <v>0</v>
      </c>
      <c r="M809" s="74"/>
      <c r="N809" s="96" t="s">
        <v>1008</v>
      </c>
      <c r="O809" s="74"/>
    </row>
    <row r="810" spans="1:15" hidden="1" x14ac:dyDescent="0.2">
      <c r="A810" s="74" t="s">
        <v>1430</v>
      </c>
      <c r="B810" s="74" t="s">
        <v>3046</v>
      </c>
      <c r="C810" s="74" t="s">
        <v>3047</v>
      </c>
      <c r="D810" s="74" t="s">
        <v>3034</v>
      </c>
      <c r="E810" s="74" t="s">
        <v>3035</v>
      </c>
      <c r="F810" s="74" t="s">
        <v>1286</v>
      </c>
      <c r="G810" s="74">
        <v>2022</v>
      </c>
      <c r="H810" s="74">
        <v>2023</v>
      </c>
      <c r="I810" s="74" t="s">
        <v>3048</v>
      </c>
      <c r="J810" s="74" t="s">
        <v>1430</v>
      </c>
      <c r="K810" s="80">
        <v>6000</v>
      </c>
      <c r="L810" s="80">
        <v>0</v>
      </c>
      <c r="M810" s="74"/>
      <c r="N810" s="96" t="s">
        <v>1008</v>
      </c>
      <c r="O810" s="74"/>
    </row>
    <row r="811" spans="1:15" hidden="1" x14ac:dyDescent="0.2">
      <c r="A811" s="74" t="s">
        <v>1486</v>
      </c>
      <c r="B811" s="74" t="s">
        <v>3049</v>
      </c>
      <c r="C811" s="74" t="s">
        <v>3050</v>
      </c>
      <c r="D811" s="74" t="s">
        <v>3034</v>
      </c>
      <c r="E811" s="74" t="s">
        <v>3035</v>
      </c>
      <c r="F811" s="74" t="s">
        <v>1286</v>
      </c>
      <c r="G811" s="74">
        <v>2022</v>
      </c>
      <c r="H811" s="74">
        <v>2023</v>
      </c>
      <c r="I811" s="74" t="s">
        <v>3051</v>
      </c>
      <c r="J811" s="74" t="s">
        <v>1486</v>
      </c>
      <c r="K811" s="80">
        <v>6000</v>
      </c>
      <c r="L811" s="80">
        <v>0</v>
      </c>
      <c r="M811" s="74"/>
      <c r="N811" s="96" t="s">
        <v>1008</v>
      </c>
      <c r="O811" s="74"/>
    </row>
    <row r="812" spans="1:15" x14ac:dyDescent="0.2">
      <c r="A812" s="74"/>
      <c r="B812" s="74" t="s">
        <v>2930</v>
      </c>
      <c r="C812" s="74" t="s">
        <v>2931</v>
      </c>
      <c r="D812" s="74" t="s">
        <v>2642</v>
      </c>
      <c r="E812" s="74" t="s">
        <v>2643</v>
      </c>
      <c r="F812" s="74" t="s">
        <v>1286</v>
      </c>
      <c r="G812" s="74">
        <v>2023</v>
      </c>
      <c r="H812" s="74">
        <v>2026</v>
      </c>
      <c r="I812" s="74" t="s">
        <v>2932</v>
      </c>
      <c r="J812" s="74" t="s">
        <v>2933</v>
      </c>
      <c r="K812" s="80">
        <v>15464</v>
      </c>
      <c r="L812" s="80">
        <v>0</v>
      </c>
      <c r="M812" s="74" t="s">
        <v>1315</v>
      </c>
      <c r="N812" s="96" t="s">
        <v>167</v>
      </c>
      <c r="O812" s="74"/>
    </row>
    <row r="813" spans="1:15" x14ac:dyDescent="0.2">
      <c r="A813" s="74"/>
      <c r="B813" s="74" t="s">
        <v>2937</v>
      </c>
      <c r="C813" s="74" t="s">
        <v>2938</v>
      </c>
      <c r="D813" s="74" t="s">
        <v>2642</v>
      </c>
      <c r="E813" s="74" t="s">
        <v>2643</v>
      </c>
      <c r="F813" s="74" t="s">
        <v>1286</v>
      </c>
      <c r="G813" s="74">
        <v>2023</v>
      </c>
      <c r="H813" s="74">
        <v>2027</v>
      </c>
      <c r="I813" s="74" t="s">
        <v>2939</v>
      </c>
      <c r="J813" s="74" t="s">
        <v>2940</v>
      </c>
      <c r="K813" s="80">
        <v>5000</v>
      </c>
      <c r="L813" s="80">
        <v>0</v>
      </c>
      <c r="M813" s="74" t="s">
        <v>1289</v>
      </c>
      <c r="N813" s="96" t="s">
        <v>167</v>
      </c>
      <c r="O813" s="74"/>
    </row>
    <row r="814" spans="1:15" x14ac:dyDescent="0.2">
      <c r="A814" s="74"/>
      <c r="B814" s="74" t="s">
        <v>2941</v>
      </c>
      <c r="C814" s="74" t="s">
        <v>2942</v>
      </c>
      <c r="D814" s="74" t="s">
        <v>2642</v>
      </c>
      <c r="E814" s="74" t="s">
        <v>2643</v>
      </c>
      <c r="F814" s="74" t="s">
        <v>1286</v>
      </c>
      <c r="G814" s="74">
        <v>2023</v>
      </c>
      <c r="H814" s="74">
        <v>2027</v>
      </c>
      <c r="I814" s="74" t="s">
        <v>2943</v>
      </c>
      <c r="J814" s="74" t="s">
        <v>2944</v>
      </c>
      <c r="K814" s="80">
        <v>3119</v>
      </c>
      <c r="L814" s="80">
        <v>0</v>
      </c>
      <c r="M814" s="74" t="s">
        <v>1289</v>
      </c>
      <c r="N814" s="96" t="s">
        <v>167</v>
      </c>
      <c r="O814" s="74"/>
    </row>
    <row r="815" spans="1:15" x14ac:dyDescent="0.2">
      <c r="A815" s="74"/>
      <c r="B815" s="74" t="s">
        <v>2966</v>
      </c>
      <c r="C815" s="74" t="s">
        <v>2967</v>
      </c>
      <c r="D815" s="74" t="s">
        <v>2642</v>
      </c>
      <c r="E815" s="74" t="s">
        <v>2643</v>
      </c>
      <c r="F815" s="74" t="s">
        <v>1286</v>
      </c>
      <c r="G815" s="74">
        <v>2023</v>
      </c>
      <c r="H815" s="74">
        <v>2027</v>
      </c>
      <c r="I815" s="74" t="s">
        <v>2968</v>
      </c>
      <c r="J815" s="74" t="s">
        <v>2969</v>
      </c>
      <c r="K815" s="80">
        <v>7160</v>
      </c>
      <c r="L815" s="80">
        <v>0</v>
      </c>
      <c r="M815" s="74" t="s">
        <v>1315</v>
      </c>
      <c r="N815" s="96" t="s">
        <v>167</v>
      </c>
      <c r="O815" s="74"/>
    </row>
    <row r="816" spans="1:15" x14ac:dyDescent="0.2">
      <c r="A816" s="74"/>
      <c r="B816" s="74" t="s">
        <v>2966</v>
      </c>
      <c r="C816" s="74" t="s">
        <v>2967</v>
      </c>
      <c r="D816" s="74" t="s">
        <v>2642</v>
      </c>
      <c r="E816" s="74" t="s">
        <v>2643</v>
      </c>
      <c r="F816" s="74" t="s">
        <v>1286</v>
      </c>
      <c r="G816" s="74">
        <v>2023</v>
      </c>
      <c r="H816" s="74">
        <v>2027</v>
      </c>
      <c r="I816" s="74" t="s">
        <v>2968</v>
      </c>
      <c r="J816" s="74" t="s">
        <v>2969</v>
      </c>
      <c r="K816" s="80">
        <v>5787</v>
      </c>
      <c r="L816" s="80">
        <v>0</v>
      </c>
      <c r="M816" s="74" t="s">
        <v>1315</v>
      </c>
      <c r="N816" s="96" t="s">
        <v>167</v>
      </c>
      <c r="O816" s="74"/>
    </row>
    <row r="817" spans="1:15" x14ac:dyDescent="0.2">
      <c r="A817" s="74"/>
      <c r="B817" s="74" t="s">
        <v>2970</v>
      </c>
      <c r="C817" s="74" t="s">
        <v>2971</v>
      </c>
      <c r="D817" s="74" t="s">
        <v>2642</v>
      </c>
      <c r="E817" s="74" t="s">
        <v>2643</v>
      </c>
      <c r="F817" s="74" t="s">
        <v>1286</v>
      </c>
      <c r="G817" s="74">
        <v>2023</v>
      </c>
      <c r="H817" s="74">
        <v>2026</v>
      </c>
      <c r="I817" s="74" t="s">
        <v>2972</v>
      </c>
      <c r="J817" s="74" t="s">
        <v>2973</v>
      </c>
      <c r="K817" s="80">
        <v>14064</v>
      </c>
      <c r="L817" s="80">
        <v>0</v>
      </c>
      <c r="M817" s="74" t="s">
        <v>1315</v>
      </c>
      <c r="N817" s="96" t="s">
        <v>167</v>
      </c>
      <c r="O817" s="74"/>
    </row>
    <row r="818" spans="1:15" hidden="1" x14ac:dyDescent="0.2">
      <c r="A818" s="74" t="s">
        <v>1336</v>
      </c>
      <c r="B818" s="74" t="s">
        <v>3072</v>
      </c>
      <c r="C818" s="74" t="s">
        <v>3073</v>
      </c>
      <c r="D818" s="74" t="s">
        <v>3074</v>
      </c>
      <c r="E818" s="74" t="s">
        <v>3075</v>
      </c>
      <c r="F818" s="74" t="s">
        <v>1286</v>
      </c>
      <c r="G818" s="74">
        <v>2023</v>
      </c>
      <c r="H818" s="74">
        <v>2025</v>
      </c>
      <c r="I818" s="74" t="s">
        <v>3076</v>
      </c>
      <c r="J818" s="74" t="s">
        <v>1336</v>
      </c>
      <c r="K818" s="80">
        <v>0</v>
      </c>
      <c r="L818" s="80">
        <v>0</v>
      </c>
      <c r="M818" s="74"/>
      <c r="N818" s="96" t="s">
        <v>1008</v>
      </c>
      <c r="O818" s="74"/>
    </row>
    <row r="819" spans="1:15" hidden="1" x14ac:dyDescent="0.2">
      <c r="A819" s="74" t="s">
        <v>1290</v>
      </c>
      <c r="B819" s="74" t="s">
        <v>3077</v>
      </c>
      <c r="C819" s="74" t="s">
        <v>3078</v>
      </c>
      <c r="D819" s="74" t="s">
        <v>3074</v>
      </c>
      <c r="E819" s="74" t="s">
        <v>3075</v>
      </c>
      <c r="F819" s="74" t="s">
        <v>1286</v>
      </c>
      <c r="G819" s="74">
        <v>2023</v>
      </c>
      <c r="H819" s="74">
        <v>2025</v>
      </c>
      <c r="I819" s="74" t="s">
        <v>2306</v>
      </c>
      <c r="J819" s="74" t="s">
        <v>1290</v>
      </c>
      <c r="K819" s="80">
        <v>2350</v>
      </c>
      <c r="L819" s="80">
        <v>0</v>
      </c>
      <c r="M819" s="74"/>
      <c r="N819" s="96" t="s">
        <v>1008</v>
      </c>
      <c r="O819" s="74"/>
    </row>
    <row r="820" spans="1:15" hidden="1" x14ac:dyDescent="0.2">
      <c r="A820" s="74" t="s">
        <v>1281</v>
      </c>
      <c r="B820" s="74" t="s">
        <v>3079</v>
      </c>
      <c r="C820" s="74" t="s">
        <v>3080</v>
      </c>
      <c r="D820" s="74" t="s">
        <v>3074</v>
      </c>
      <c r="E820" s="74" t="s">
        <v>3075</v>
      </c>
      <c r="F820" s="74" t="s">
        <v>1286</v>
      </c>
      <c r="G820" s="74">
        <v>2023</v>
      </c>
      <c r="H820" s="74">
        <v>2025</v>
      </c>
      <c r="I820" s="74" t="s">
        <v>2210</v>
      </c>
      <c r="J820" s="74" t="s">
        <v>1281</v>
      </c>
      <c r="K820" s="80">
        <v>1350</v>
      </c>
      <c r="L820" s="80">
        <v>0</v>
      </c>
      <c r="M820" s="74"/>
      <c r="N820" s="96" t="s">
        <v>1008</v>
      </c>
      <c r="O820" s="74"/>
    </row>
    <row r="821" spans="1:15" hidden="1" x14ac:dyDescent="0.2">
      <c r="A821" s="74" t="s">
        <v>1462</v>
      </c>
      <c r="B821" s="74" t="s">
        <v>3081</v>
      </c>
      <c r="C821" s="74" t="s">
        <v>3082</v>
      </c>
      <c r="D821" s="74" t="s">
        <v>3074</v>
      </c>
      <c r="E821" s="74" t="s">
        <v>3075</v>
      </c>
      <c r="F821" s="74" t="s">
        <v>1286</v>
      </c>
      <c r="G821" s="74">
        <v>2023</v>
      </c>
      <c r="H821" s="74">
        <v>2025</v>
      </c>
      <c r="I821" s="74" t="s">
        <v>3083</v>
      </c>
      <c r="J821" s="74" t="s">
        <v>1462</v>
      </c>
      <c r="K821" s="80">
        <v>1300</v>
      </c>
      <c r="L821" s="80">
        <v>0</v>
      </c>
      <c r="M821" s="74"/>
      <c r="N821" s="96" t="s">
        <v>1008</v>
      </c>
      <c r="O821" s="74"/>
    </row>
    <row r="822" spans="1:15" hidden="1" x14ac:dyDescent="0.2">
      <c r="A822" s="74" t="s">
        <v>1362</v>
      </c>
      <c r="B822" s="74" t="s">
        <v>3084</v>
      </c>
      <c r="C822" s="74" t="s">
        <v>3085</v>
      </c>
      <c r="D822" s="74" t="s">
        <v>3074</v>
      </c>
      <c r="E822" s="74" t="s">
        <v>3075</v>
      </c>
      <c r="F822" s="74" t="s">
        <v>1286</v>
      </c>
      <c r="G822" s="74">
        <v>2023</v>
      </c>
      <c r="H822" s="74">
        <v>2025</v>
      </c>
      <c r="I822" s="74" t="s">
        <v>3086</v>
      </c>
      <c r="J822" s="74" t="s">
        <v>1362</v>
      </c>
      <c r="K822" s="80">
        <v>2000</v>
      </c>
      <c r="L822" s="80">
        <v>0</v>
      </c>
      <c r="M822" s="74"/>
      <c r="N822" s="96" t="s">
        <v>1008</v>
      </c>
      <c r="O822" s="74"/>
    </row>
    <row r="823" spans="1:15" hidden="1" x14ac:dyDescent="0.2">
      <c r="A823" s="74" t="s">
        <v>1605</v>
      </c>
      <c r="B823" s="74" t="s">
        <v>3087</v>
      </c>
      <c r="C823" s="74" t="s">
        <v>3088</v>
      </c>
      <c r="D823" s="74" t="s">
        <v>3074</v>
      </c>
      <c r="E823" s="74" t="s">
        <v>3075</v>
      </c>
      <c r="F823" s="74" t="s">
        <v>1286</v>
      </c>
      <c r="G823" s="74">
        <v>2023</v>
      </c>
      <c r="H823" s="74">
        <v>2025</v>
      </c>
      <c r="I823" s="74" t="s">
        <v>3089</v>
      </c>
      <c r="J823" s="74" t="s">
        <v>1605</v>
      </c>
      <c r="K823" s="80">
        <v>1350</v>
      </c>
      <c r="L823" s="80">
        <v>0</v>
      </c>
      <c r="M823" s="74"/>
      <c r="N823" s="96" t="s">
        <v>1008</v>
      </c>
      <c r="O823" s="74"/>
    </row>
    <row r="824" spans="1:15" hidden="1" x14ac:dyDescent="0.2">
      <c r="A824" s="74" t="s">
        <v>1281</v>
      </c>
      <c r="B824" s="74" t="s">
        <v>3090</v>
      </c>
      <c r="C824" s="74" t="s">
        <v>3091</v>
      </c>
      <c r="D824" s="74" t="s">
        <v>3074</v>
      </c>
      <c r="E824" s="74" t="s">
        <v>3075</v>
      </c>
      <c r="F824" s="74" t="s">
        <v>1286</v>
      </c>
      <c r="G824" s="74">
        <v>2023</v>
      </c>
      <c r="H824" s="74">
        <v>2025</v>
      </c>
      <c r="I824" s="74" t="s">
        <v>2027</v>
      </c>
      <c r="J824" s="74" t="s">
        <v>1281</v>
      </c>
      <c r="K824" s="80">
        <v>1325</v>
      </c>
      <c r="L824" s="80">
        <v>0</v>
      </c>
      <c r="M824" s="74"/>
      <c r="N824" s="96" t="s">
        <v>1008</v>
      </c>
      <c r="O824" s="74"/>
    </row>
    <row r="825" spans="1:15" hidden="1" x14ac:dyDescent="0.2">
      <c r="A825" s="74" t="s">
        <v>1458</v>
      </c>
      <c r="B825" s="74" t="s">
        <v>3092</v>
      </c>
      <c r="C825" s="74" t="s">
        <v>3093</v>
      </c>
      <c r="D825" s="74" t="s">
        <v>3074</v>
      </c>
      <c r="E825" s="74" t="s">
        <v>3075</v>
      </c>
      <c r="F825" s="74" t="s">
        <v>1286</v>
      </c>
      <c r="G825" s="74">
        <v>2023</v>
      </c>
      <c r="H825" s="74">
        <v>2025</v>
      </c>
      <c r="I825" s="74" t="s">
        <v>3094</v>
      </c>
      <c r="J825" s="74" t="s">
        <v>1458</v>
      </c>
      <c r="K825" s="80">
        <v>1315</v>
      </c>
      <c r="L825" s="80">
        <v>0</v>
      </c>
      <c r="M825" s="74"/>
      <c r="N825" s="96" t="s">
        <v>1008</v>
      </c>
      <c r="O825" s="74"/>
    </row>
    <row r="826" spans="1:15" hidden="1" x14ac:dyDescent="0.2">
      <c r="A826" s="74" t="s">
        <v>1471</v>
      </c>
      <c r="B826" s="74" t="s">
        <v>3095</v>
      </c>
      <c r="C826" s="74" t="s">
        <v>3096</v>
      </c>
      <c r="D826" s="74" t="s">
        <v>3074</v>
      </c>
      <c r="E826" s="74" t="s">
        <v>3075</v>
      </c>
      <c r="F826" s="74" t="s">
        <v>1286</v>
      </c>
      <c r="G826" s="74">
        <v>2023</v>
      </c>
      <c r="H826" s="74">
        <v>2025</v>
      </c>
      <c r="I826" s="74" t="s">
        <v>3097</v>
      </c>
      <c r="J826" s="74" t="s">
        <v>1471</v>
      </c>
      <c r="K826" s="80">
        <v>2200</v>
      </c>
      <c r="L826" s="80">
        <v>0</v>
      </c>
      <c r="M826" s="74"/>
      <c r="N826" s="96" t="s">
        <v>1008</v>
      </c>
      <c r="O826" s="74"/>
    </row>
    <row r="827" spans="1:15" hidden="1" x14ac:dyDescent="0.2">
      <c r="A827" s="74" t="s">
        <v>1336</v>
      </c>
      <c r="B827" s="74" t="s">
        <v>3098</v>
      </c>
      <c r="C827" s="74" t="s">
        <v>3099</v>
      </c>
      <c r="D827" s="74" t="s">
        <v>3074</v>
      </c>
      <c r="E827" s="74" t="s">
        <v>3075</v>
      </c>
      <c r="F827" s="74" t="s">
        <v>1286</v>
      </c>
      <c r="G827" s="74">
        <v>2023</v>
      </c>
      <c r="H827" s="74">
        <v>2025</v>
      </c>
      <c r="I827" s="74" t="s">
        <v>3100</v>
      </c>
      <c r="J827" s="74" t="s">
        <v>1336</v>
      </c>
      <c r="K827" s="80">
        <v>1325</v>
      </c>
      <c r="L827" s="80">
        <v>0</v>
      </c>
      <c r="M827" s="74"/>
      <c r="N827" s="96" t="s">
        <v>1008</v>
      </c>
      <c r="O827" s="74"/>
    </row>
    <row r="828" spans="1:15" hidden="1" x14ac:dyDescent="0.2">
      <c r="A828" s="74" t="s">
        <v>1302</v>
      </c>
      <c r="B828" s="74" t="s">
        <v>3101</v>
      </c>
      <c r="C828" s="74" t="s">
        <v>3102</v>
      </c>
      <c r="D828" s="74" t="s">
        <v>3103</v>
      </c>
      <c r="E828" s="74" t="s">
        <v>3104</v>
      </c>
      <c r="F828" s="74" t="s">
        <v>1286</v>
      </c>
      <c r="G828" s="74">
        <v>2022</v>
      </c>
      <c r="H828" s="74">
        <v>2023</v>
      </c>
      <c r="I828" s="74" t="s">
        <v>3105</v>
      </c>
      <c r="J828" s="74" t="s">
        <v>1302</v>
      </c>
      <c r="K828" s="80">
        <v>2000</v>
      </c>
      <c r="L828" s="80">
        <v>0</v>
      </c>
      <c r="M828" s="74"/>
      <c r="N828" s="96" t="s">
        <v>1008</v>
      </c>
      <c r="O828" s="74"/>
    </row>
    <row r="829" spans="1:15" hidden="1" x14ac:dyDescent="0.2">
      <c r="A829" s="74" t="s">
        <v>1336</v>
      </c>
      <c r="B829" s="74" t="s">
        <v>3106</v>
      </c>
      <c r="C829" s="74" t="s">
        <v>3107</v>
      </c>
      <c r="D829" s="74" t="s">
        <v>3103</v>
      </c>
      <c r="E829" s="74" t="s">
        <v>3104</v>
      </c>
      <c r="F829" s="74" t="s">
        <v>1286</v>
      </c>
      <c r="G829" s="74">
        <v>2022</v>
      </c>
      <c r="H829" s="74">
        <v>2023</v>
      </c>
      <c r="I829" s="74" t="s">
        <v>3108</v>
      </c>
      <c r="J829" s="74" t="s">
        <v>1336</v>
      </c>
      <c r="K829" s="80">
        <v>2000</v>
      </c>
      <c r="L829" s="80">
        <v>0</v>
      </c>
      <c r="M829" s="74"/>
      <c r="N829" s="96" t="s">
        <v>1008</v>
      </c>
      <c r="O829" s="74"/>
    </row>
    <row r="830" spans="1:15" hidden="1" x14ac:dyDescent="0.2">
      <c r="A830" s="74" t="s">
        <v>1292</v>
      </c>
      <c r="B830" s="74" t="s">
        <v>3109</v>
      </c>
      <c r="C830" s="74" t="s">
        <v>3110</v>
      </c>
      <c r="D830" s="74" t="s">
        <v>3103</v>
      </c>
      <c r="E830" s="74" t="s">
        <v>3104</v>
      </c>
      <c r="F830" s="74" t="s">
        <v>1286</v>
      </c>
      <c r="G830" s="74">
        <v>2022</v>
      </c>
      <c r="H830" s="74">
        <v>2023</v>
      </c>
      <c r="I830" s="74" t="s">
        <v>3111</v>
      </c>
      <c r="J830" s="74" t="s">
        <v>1292</v>
      </c>
      <c r="K830" s="80">
        <v>2000</v>
      </c>
      <c r="L830" s="80">
        <v>0</v>
      </c>
      <c r="M830" s="74"/>
      <c r="N830" s="96" t="s">
        <v>1008</v>
      </c>
      <c r="O830" s="74"/>
    </row>
    <row r="831" spans="1:15" hidden="1" x14ac:dyDescent="0.2">
      <c r="A831" s="74" t="s">
        <v>1458</v>
      </c>
      <c r="B831" s="74" t="s">
        <v>3112</v>
      </c>
      <c r="C831" s="74" t="s">
        <v>3113</v>
      </c>
      <c r="D831" s="74" t="s">
        <v>3103</v>
      </c>
      <c r="E831" s="74" t="s">
        <v>3104</v>
      </c>
      <c r="F831" s="74" t="s">
        <v>1286</v>
      </c>
      <c r="G831" s="74">
        <v>2022</v>
      </c>
      <c r="H831" s="74">
        <v>2023</v>
      </c>
      <c r="I831" s="74" t="s">
        <v>3114</v>
      </c>
      <c r="J831" s="74" t="s">
        <v>1458</v>
      </c>
      <c r="K831" s="80">
        <v>2000</v>
      </c>
      <c r="L831" s="80">
        <v>0</v>
      </c>
      <c r="M831" s="74"/>
      <c r="N831" s="96" t="s">
        <v>1008</v>
      </c>
      <c r="O831" s="74"/>
    </row>
    <row r="832" spans="1:15" hidden="1" x14ac:dyDescent="0.2">
      <c r="A832" s="74" t="s">
        <v>1336</v>
      </c>
      <c r="B832" s="74" t="s">
        <v>3115</v>
      </c>
      <c r="C832" s="74" t="s">
        <v>3116</v>
      </c>
      <c r="D832" s="74" t="s">
        <v>3103</v>
      </c>
      <c r="E832" s="74" t="s">
        <v>3104</v>
      </c>
      <c r="F832" s="74" t="s">
        <v>1286</v>
      </c>
      <c r="G832" s="74">
        <v>2022</v>
      </c>
      <c r="H832" s="74">
        <v>2023</v>
      </c>
      <c r="I832" s="74" t="s">
        <v>3117</v>
      </c>
      <c r="J832" s="74" t="s">
        <v>1336</v>
      </c>
      <c r="K832" s="80">
        <v>2000</v>
      </c>
      <c r="L832" s="80">
        <v>0</v>
      </c>
      <c r="M832" s="74"/>
      <c r="N832" s="96" t="s">
        <v>1008</v>
      </c>
      <c r="O832" s="74"/>
    </row>
    <row r="833" spans="1:15" hidden="1" x14ac:dyDescent="0.2">
      <c r="A833" s="74" t="s">
        <v>1515</v>
      </c>
      <c r="B833" s="74" t="s">
        <v>3118</v>
      </c>
      <c r="C833" s="74" t="s">
        <v>3119</v>
      </c>
      <c r="D833" s="74" t="s">
        <v>3103</v>
      </c>
      <c r="E833" s="74" t="s">
        <v>3104</v>
      </c>
      <c r="F833" s="74" t="s">
        <v>1286</v>
      </c>
      <c r="G833" s="74">
        <v>2022</v>
      </c>
      <c r="H833" s="74">
        <v>2023</v>
      </c>
      <c r="I833" s="74" t="s">
        <v>3120</v>
      </c>
      <c r="J833" s="74" t="s">
        <v>1515</v>
      </c>
      <c r="K833" s="80">
        <v>2000</v>
      </c>
      <c r="L833" s="80">
        <v>0</v>
      </c>
      <c r="M833" s="74"/>
      <c r="N833" s="96" t="s">
        <v>1008</v>
      </c>
      <c r="O833" s="74"/>
    </row>
    <row r="834" spans="1:15" hidden="1" x14ac:dyDescent="0.2">
      <c r="A834" s="74" t="s">
        <v>1462</v>
      </c>
      <c r="B834" s="74" t="s">
        <v>3121</v>
      </c>
      <c r="C834" s="74" t="s">
        <v>3122</v>
      </c>
      <c r="D834" s="74" t="s">
        <v>3103</v>
      </c>
      <c r="E834" s="74" t="s">
        <v>3104</v>
      </c>
      <c r="F834" s="74" t="s">
        <v>1286</v>
      </c>
      <c r="G834" s="74">
        <v>2022</v>
      </c>
      <c r="H834" s="74">
        <v>2023</v>
      </c>
      <c r="I834" s="74" t="s">
        <v>3083</v>
      </c>
      <c r="J834" s="74" t="s">
        <v>1462</v>
      </c>
      <c r="K834" s="80">
        <v>2000</v>
      </c>
      <c r="L834" s="80">
        <v>0</v>
      </c>
      <c r="M834" s="74"/>
      <c r="N834" s="96" t="s">
        <v>1008</v>
      </c>
      <c r="O834" s="74"/>
    </row>
    <row r="835" spans="1:15" hidden="1" x14ac:dyDescent="0.2">
      <c r="A835" s="74" t="s">
        <v>1482</v>
      </c>
      <c r="B835" s="74" t="s">
        <v>3123</v>
      </c>
      <c r="C835" s="74" t="s">
        <v>3124</v>
      </c>
      <c r="D835" s="74" t="s">
        <v>3103</v>
      </c>
      <c r="E835" s="74" t="s">
        <v>3104</v>
      </c>
      <c r="F835" s="74" t="s">
        <v>1286</v>
      </c>
      <c r="G835" s="74">
        <v>2022</v>
      </c>
      <c r="H835" s="74">
        <v>2023</v>
      </c>
      <c r="I835" s="74" t="s">
        <v>3125</v>
      </c>
      <c r="J835" s="74" t="s">
        <v>1482</v>
      </c>
      <c r="K835" s="80">
        <v>2000</v>
      </c>
      <c r="L835" s="80">
        <v>0</v>
      </c>
      <c r="M835" s="74"/>
      <c r="N835" s="96" t="s">
        <v>1008</v>
      </c>
      <c r="O835" s="74"/>
    </row>
    <row r="836" spans="1:15" hidden="1" x14ac:dyDescent="0.2">
      <c r="A836" s="74" t="s">
        <v>1281</v>
      </c>
      <c r="B836" s="74" t="s">
        <v>3126</v>
      </c>
      <c r="C836" s="74" t="s">
        <v>3127</v>
      </c>
      <c r="D836" s="74" t="s">
        <v>3103</v>
      </c>
      <c r="E836" s="74" t="s">
        <v>3104</v>
      </c>
      <c r="F836" s="74" t="s">
        <v>1286</v>
      </c>
      <c r="G836" s="74">
        <v>2022</v>
      </c>
      <c r="H836" s="74">
        <v>2023</v>
      </c>
      <c r="I836" s="74" t="s">
        <v>3071</v>
      </c>
      <c r="J836" s="74" t="s">
        <v>1281</v>
      </c>
      <c r="K836" s="80">
        <v>2000</v>
      </c>
      <c r="L836" s="80">
        <v>0</v>
      </c>
      <c r="M836" s="74"/>
      <c r="N836" s="96" t="s">
        <v>1008</v>
      </c>
      <c r="O836" s="74"/>
    </row>
    <row r="837" spans="1:15" hidden="1" x14ac:dyDescent="0.2">
      <c r="A837" s="74" t="s">
        <v>2649</v>
      </c>
      <c r="B837" s="74" t="s">
        <v>3128</v>
      </c>
      <c r="C837" s="74" t="s">
        <v>3129</v>
      </c>
      <c r="D837" s="74" t="s">
        <v>3103</v>
      </c>
      <c r="E837" s="74" t="s">
        <v>3104</v>
      </c>
      <c r="F837" s="74" t="s">
        <v>1286</v>
      </c>
      <c r="G837" s="74">
        <v>2022</v>
      </c>
      <c r="H837" s="74">
        <v>2023</v>
      </c>
      <c r="I837" s="74" t="s">
        <v>3130</v>
      </c>
      <c r="J837" s="74" t="s">
        <v>2649</v>
      </c>
      <c r="K837" s="80">
        <v>2000</v>
      </c>
      <c r="L837" s="80">
        <v>0</v>
      </c>
      <c r="M837" s="74"/>
      <c r="N837" s="96" t="s">
        <v>1008</v>
      </c>
      <c r="O837" s="74"/>
    </row>
    <row r="838" spans="1:15" hidden="1" x14ac:dyDescent="0.2">
      <c r="A838" s="74" t="s">
        <v>1505</v>
      </c>
      <c r="B838" s="74" t="s">
        <v>3131</v>
      </c>
      <c r="C838" s="74" t="s">
        <v>3132</v>
      </c>
      <c r="D838" s="74" t="s">
        <v>3103</v>
      </c>
      <c r="E838" s="74" t="s">
        <v>3104</v>
      </c>
      <c r="F838" s="74" t="s">
        <v>1286</v>
      </c>
      <c r="G838" s="74">
        <v>2022</v>
      </c>
      <c r="H838" s="74">
        <v>2023</v>
      </c>
      <c r="I838" s="74" t="s">
        <v>3133</v>
      </c>
      <c r="J838" s="74" t="s">
        <v>1505</v>
      </c>
      <c r="K838" s="80">
        <v>2000</v>
      </c>
      <c r="L838" s="80">
        <v>0</v>
      </c>
      <c r="M838" s="74"/>
      <c r="N838" s="96" t="s">
        <v>1008</v>
      </c>
      <c r="O838" s="74"/>
    </row>
    <row r="839" spans="1:15" hidden="1" x14ac:dyDescent="0.2">
      <c r="A839" s="74" t="s">
        <v>2597</v>
      </c>
      <c r="B839" s="74" t="s">
        <v>3134</v>
      </c>
      <c r="C839" s="74" t="s">
        <v>3135</v>
      </c>
      <c r="D839" s="74" t="s">
        <v>3103</v>
      </c>
      <c r="E839" s="74" t="s">
        <v>3104</v>
      </c>
      <c r="F839" s="74" t="s">
        <v>1286</v>
      </c>
      <c r="G839" s="74">
        <v>2022</v>
      </c>
      <c r="H839" s="74">
        <v>2023</v>
      </c>
      <c r="I839" s="74" t="s">
        <v>3136</v>
      </c>
      <c r="J839" s="74" t="s">
        <v>2597</v>
      </c>
      <c r="K839" s="80">
        <v>2000</v>
      </c>
      <c r="L839" s="80">
        <v>0</v>
      </c>
      <c r="M839" s="74"/>
      <c r="N839" s="96" t="s">
        <v>1008</v>
      </c>
      <c r="O839" s="74"/>
    </row>
    <row r="840" spans="1:15" hidden="1" x14ac:dyDescent="0.2">
      <c r="A840" s="74" t="s">
        <v>1458</v>
      </c>
      <c r="B840" s="74" t="s">
        <v>3137</v>
      </c>
      <c r="C840" s="74" t="s">
        <v>3138</v>
      </c>
      <c r="D840" s="74" t="s">
        <v>3103</v>
      </c>
      <c r="E840" s="74" t="s">
        <v>3104</v>
      </c>
      <c r="F840" s="74" t="s">
        <v>1286</v>
      </c>
      <c r="G840" s="74">
        <v>2022</v>
      </c>
      <c r="H840" s="74">
        <v>2023</v>
      </c>
      <c r="I840" s="74" t="s">
        <v>3139</v>
      </c>
      <c r="J840" s="74" t="s">
        <v>1458</v>
      </c>
      <c r="K840" s="80">
        <v>2000</v>
      </c>
      <c r="L840" s="80">
        <v>0</v>
      </c>
      <c r="M840" s="74"/>
      <c r="N840" s="96" t="s">
        <v>1008</v>
      </c>
      <c r="O840" s="74"/>
    </row>
    <row r="841" spans="1:15" hidden="1" x14ac:dyDescent="0.2">
      <c r="A841" s="74" t="s">
        <v>1316</v>
      </c>
      <c r="B841" s="74" t="s">
        <v>3140</v>
      </c>
      <c r="C841" s="74" t="s">
        <v>3141</v>
      </c>
      <c r="D841" s="74" t="s">
        <v>3103</v>
      </c>
      <c r="E841" s="74" t="s">
        <v>3104</v>
      </c>
      <c r="F841" s="74" t="s">
        <v>1286</v>
      </c>
      <c r="G841" s="74">
        <v>2022</v>
      </c>
      <c r="H841" s="74">
        <v>2023</v>
      </c>
      <c r="I841" s="74" t="s">
        <v>1814</v>
      </c>
      <c r="J841" s="74" t="s">
        <v>1316</v>
      </c>
      <c r="K841" s="80">
        <v>2000</v>
      </c>
      <c r="L841" s="80">
        <v>0</v>
      </c>
      <c r="M841" s="74"/>
      <c r="N841" s="96" t="s">
        <v>1008</v>
      </c>
      <c r="O841" s="74"/>
    </row>
    <row r="842" spans="1:15" hidden="1" x14ac:dyDescent="0.2">
      <c r="A842" s="74" t="s">
        <v>1458</v>
      </c>
      <c r="B842" s="74" t="s">
        <v>3142</v>
      </c>
      <c r="C842" s="74" t="s">
        <v>3143</v>
      </c>
      <c r="D842" s="74" t="s">
        <v>3144</v>
      </c>
      <c r="E842" s="74" t="s">
        <v>3145</v>
      </c>
      <c r="F842" s="74" t="s">
        <v>1286</v>
      </c>
      <c r="G842" s="74">
        <v>2022</v>
      </c>
      <c r="H842" s="74">
        <v>2023</v>
      </c>
      <c r="I842" s="74" t="s">
        <v>3146</v>
      </c>
      <c r="J842" s="74" t="s">
        <v>1458</v>
      </c>
      <c r="K842" s="80">
        <v>2350</v>
      </c>
      <c r="L842" s="80">
        <v>0</v>
      </c>
      <c r="M842" s="74"/>
      <c r="N842" s="96" t="s">
        <v>1008</v>
      </c>
      <c r="O842" s="74"/>
    </row>
    <row r="843" spans="1:15" hidden="1" x14ac:dyDescent="0.2">
      <c r="A843" s="74" t="s">
        <v>1290</v>
      </c>
      <c r="B843" s="74" t="s">
        <v>3147</v>
      </c>
      <c r="C843" s="74" t="s">
        <v>3148</v>
      </c>
      <c r="D843" s="74" t="s">
        <v>3144</v>
      </c>
      <c r="E843" s="74" t="s">
        <v>3145</v>
      </c>
      <c r="F843" s="74" t="s">
        <v>1286</v>
      </c>
      <c r="G843" s="74">
        <v>2022</v>
      </c>
      <c r="H843" s="74">
        <v>2023</v>
      </c>
      <c r="I843" s="74" t="s">
        <v>2986</v>
      </c>
      <c r="J843" s="74" t="s">
        <v>1290</v>
      </c>
      <c r="K843" s="80">
        <v>2350</v>
      </c>
      <c r="L843" s="80">
        <v>0</v>
      </c>
      <c r="M843" s="74"/>
      <c r="N843" s="96" t="s">
        <v>1008</v>
      </c>
      <c r="O843" s="74"/>
    </row>
    <row r="844" spans="1:15" hidden="1" x14ac:dyDescent="0.2">
      <c r="A844" s="74" t="s">
        <v>1430</v>
      </c>
      <c r="B844" s="74" t="s">
        <v>3149</v>
      </c>
      <c r="C844" s="74" t="s">
        <v>3150</v>
      </c>
      <c r="D844" s="74" t="s">
        <v>3144</v>
      </c>
      <c r="E844" s="74" t="s">
        <v>3145</v>
      </c>
      <c r="F844" s="74" t="s">
        <v>1286</v>
      </c>
      <c r="G844" s="74">
        <v>2022</v>
      </c>
      <c r="H844" s="74">
        <v>2023</v>
      </c>
      <c r="I844" s="74" t="s">
        <v>3151</v>
      </c>
      <c r="J844" s="74" t="s">
        <v>1430</v>
      </c>
      <c r="K844" s="80">
        <v>2350</v>
      </c>
      <c r="L844" s="80">
        <v>0</v>
      </c>
      <c r="M844" s="74"/>
      <c r="N844" s="96" t="s">
        <v>1008</v>
      </c>
      <c r="O844" s="74"/>
    </row>
    <row r="845" spans="1:15" hidden="1" x14ac:dyDescent="0.2">
      <c r="A845" s="74" t="s">
        <v>1290</v>
      </c>
      <c r="B845" s="74" t="s">
        <v>3152</v>
      </c>
      <c r="C845" s="74" t="s">
        <v>3153</v>
      </c>
      <c r="D845" s="74" t="s">
        <v>3144</v>
      </c>
      <c r="E845" s="74" t="s">
        <v>3145</v>
      </c>
      <c r="F845" s="74" t="s">
        <v>1286</v>
      </c>
      <c r="G845" s="74">
        <v>2022</v>
      </c>
      <c r="H845" s="74">
        <v>2023</v>
      </c>
      <c r="I845" s="74" t="s">
        <v>3154</v>
      </c>
      <c r="J845" s="74" t="s">
        <v>1290</v>
      </c>
      <c r="K845" s="80">
        <v>2350</v>
      </c>
      <c r="L845" s="80">
        <v>0</v>
      </c>
      <c r="M845" s="74"/>
      <c r="N845" s="96" t="s">
        <v>1008</v>
      </c>
      <c r="O845" s="74"/>
    </row>
    <row r="846" spans="1:15" hidden="1" x14ac:dyDescent="0.2">
      <c r="A846" s="74" t="s">
        <v>1297</v>
      </c>
      <c r="B846" s="74" t="s">
        <v>3155</v>
      </c>
      <c r="C846" s="74" t="s">
        <v>3156</v>
      </c>
      <c r="D846" s="74" t="s">
        <v>3144</v>
      </c>
      <c r="E846" s="74" t="s">
        <v>3145</v>
      </c>
      <c r="F846" s="74" t="s">
        <v>1286</v>
      </c>
      <c r="G846" s="74">
        <v>2022</v>
      </c>
      <c r="H846" s="74">
        <v>2023</v>
      </c>
      <c r="I846" s="74" t="s">
        <v>3157</v>
      </c>
      <c r="J846" s="74" t="s">
        <v>1297</v>
      </c>
      <c r="K846" s="80">
        <v>2350</v>
      </c>
      <c r="L846" s="80">
        <v>0</v>
      </c>
      <c r="M846" s="74"/>
      <c r="N846" s="96" t="s">
        <v>1008</v>
      </c>
      <c r="O846" s="74"/>
    </row>
    <row r="847" spans="1:15" hidden="1" x14ac:dyDescent="0.2">
      <c r="A847" s="74" t="s">
        <v>1559</v>
      </c>
      <c r="B847" s="74" t="s">
        <v>3158</v>
      </c>
      <c r="C847" s="74" t="s">
        <v>3159</v>
      </c>
      <c r="D847" s="74" t="s">
        <v>3144</v>
      </c>
      <c r="E847" s="74" t="s">
        <v>3145</v>
      </c>
      <c r="F847" s="74" t="s">
        <v>1286</v>
      </c>
      <c r="G847" s="74">
        <v>2022</v>
      </c>
      <c r="H847" s="74">
        <v>2023</v>
      </c>
      <c r="I847" s="74" t="s">
        <v>3160</v>
      </c>
      <c r="J847" s="74" t="s">
        <v>1559</v>
      </c>
      <c r="K847" s="80">
        <v>2350</v>
      </c>
      <c r="L847" s="80">
        <v>0</v>
      </c>
      <c r="M847" s="74"/>
      <c r="N847" s="96" t="s">
        <v>1008</v>
      </c>
      <c r="O847" s="74"/>
    </row>
    <row r="848" spans="1:15" hidden="1" x14ac:dyDescent="0.2">
      <c r="A848" s="74" t="s">
        <v>2649</v>
      </c>
      <c r="B848" s="74" t="s">
        <v>3161</v>
      </c>
      <c r="C848" s="74" t="s">
        <v>3162</v>
      </c>
      <c r="D848" s="74" t="s">
        <v>3144</v>
      </c>
      <c r="E848" s="74" t="s">
        <v>3145</v>
      </c>
      <c r="F848" s="74" t="s">
        <v>1286</v>
      </c>
      <c r="G848" s="74">
        <v>2022</v>
      </c>
      <c r="H848" s="74">
        <v>2023</v>
      </c>
      <c r="I848" s="74" t="s">
        <v>3163</v>
      </c>
      <c r="J848" s="74" t="s">
        <v>2649</v>
      </c>
      <c r="K848" s="80">
        <v>2350</v>
      </c>
      <c r="L848" s="80">
        <v>0</v>
      </c>
      <c r="M848" s="74"/>
      <c r="N848" s="96" t="s">
        <v>1008</v>
      </c>
      <c r="O848" s="74"/>
    </row>
    <row r="849" spans="1:15" hidden="1" x14ac:dyDescent="0.2">
      <c r="A849" s="74" t="s">
        <v>1290</v>
      </c>
      <c r="B849" s="74" t="s">
        <v>3164</v>
      </c>
      <c r="C849" s="74" t="s">
        <v>3165</v>
      </c>
      <c r="D849" s="74" t="s">
        <v>3144</v>
      </c>
      <c r="E849" s="74" t="s">
        <v>3145</v>
      </c>
      <c r="F849" s="74" t="s">
        <v>1286</v>
      </c>
      <c r="G849" s="74">
        <v>2022</v>
      </c>
      <c r="H849" s="74">
        <v>2023</v>
      </c>
      <c r="I849" s="74" t="s">
        <v>2446</v>
      </c>
      <c r="J849" s="74" t="s">
        <v>1290</v>
      </c>
      <c r="K849" s="80">
        <v>2350</v>
      </c>
      <c r="L849" s="80">
        <v>0</v>
      </c>
      <c r="M849" s="74"/>
      <c r="N849" s="96" t="s">
        <v>1008</v>
      </c>
      <c r="O849" s="74"/>
    </row>
    <row r="850" spans="1:15" hidden="1" x14ac:dyDescent="0.2">
      <c r="A850" s="74" t="s">
        <v>1430</v>
      </c>
      <c r="B850" s="74" t="s">
        <v>3166</v>
      </c>
      <c r="C850" s="74" t="s">
        <v>3167</v>
      </c>
      <c r="D850" s="74" t="s">
        <v>3144</v>
      </c>
      <c r="E850" s="74" t="s">
        <v>3145</v>
      </c>
      <c r="F850" s="74" t="s">
        <v>1286</v>
      </c>
      <c r="G850" s="74">
        <v>2022</v>
      </c>
      <c r="H850" s="74">
        <v>2023</v>
      </c>
      <c r="I850" s="74" t="s">
        <v>3168</v>
      </c>
      <c r="J850" s="74" t="s">
        <v>1430</v>
      </c>
      <c r="K850" s="80">
        <v>2350</v>
      </c>
      <c r="L850" s="80">
        <v>0</v>
      </c>
      <c r="M850" s="74"/>
      <c r="N850" s="96" t="s">
        <v>1008</v>
      </c>
      <c r="O850" s="74"/>
    </row>
    <row r="851" spans="1:15" hidden="1" x14ac:dyDescent="0.2">
      <c r="A851" s="74" t="s">
        <v>1430</v>
      </c>
      <c r="B851" s="74" t="s">
        <v>3169</v>
      </c>
      <c r="C851" s="74" t="s">
        <v>3170</v>
      </c>
      <c r="D851" s="74" t="s">
        <v>3144</v>
      </c>
      <c r="E851" s="74" t="s">
        <v>3145</v>
      </c>
      <c r="F851" s="74" t="s">
        <v>1286</v>
      </c>
      <c r="G851" s="74">
        <v>2022</v>
      </c>
      <c r="H851" s="74">
        <v>2023</v>
      </c>
      <c r="I851" s="74" t="s">
        <v>3171</v>
      </c>
      <c r="J851" s="74" t="s">
        <v>1430</v>
      </c>
      <c r="K851" s="80">
        <v>2328</v>
      </c>
      <c r="L851" s="80">
        <v>0</v>
      </c>
      <c r="M851" s="74"/>
      <c r="N851" s="96" t="s">
        <v>1008</v>
      </c>
      <c r="O851" s="74"/>
    </row>
    <row r="852" spans="1:15" hidden="1" x14ac:dyDescent="0.2">
      <c r="A852" s="74" t="s">
        <v>1336</v>
      </c>
      <c r="B852" s="74" t="s">
        <v>3172</v>
      </c>
      <c r="C852" s="74" t="s">
        <v>3173</v>
      </c>
      <c r="D852" s="74" t="s">
        <v>3144</v>
      </c>
      <c r="E852" s="74" t="s">
        <v>3145</v>
      </c>
      <c r="F852" s="74" t="s">
        <v>1286</v>
      </c>
      <c r="G852" s="74">
        <v>2022</v>
      </c>
      <c r="H852" s="74">
        <v>2023</v>
      </c>
      <c r="I852" s="74" t="s">
        <v>3100</v>
      </c>
      <c r="J852" s="74" t="s">
        <v>1336</v>
      </c>
      <c r="K852" s="80">
        <v>2350</v>
      </c>
      <c r="L852" s="80">
        <v>0</v>
      </c>
      <c r="M852" s="74"/>
      <c r="N852" s="96" t="s">
        <v>1008</v>
      </c>
      <c r="O852" s="74"/>
    </row>
    <row r="853" spans="1:15" hidden="1" x14ac:dyDescent="0.2">
      <c r="A853" s="74" t="s">
        <v>1497</v>
      </c>
      <c r="B853" s="74" t="s">
        <v>3174</v>
      </c>
      <c r="C853" s="74" t="s">
        <v>3175</v>
      </c>
      <c r="D853" s="74" t="s">
        <v>3144</v>
      </c>
      <c r="E853" s="74" t="s">
        <v>3145</v>
      </c>
      <c r="F853" s="74" t="s">
        <v>1286</v>
      </c>
      <c r="G853" s="74">
        <v>2022</v>
      </c>
      <c r="H853" s="74">
        <v>2023</v>
      </c>
      <c r="I853" s="74" t="s">
        <v>3045</v>
      </c>
      <c r="J853" s="74" t="s">
        <v>1497</v>
      </c>
      <c r="K853" s="80">
        <v>2350</v>
      </c>
      <c r="L853" s="80">
        <v>0</v>
      </c>
      <c r="M853" s="74"/>
      <c r="N853" s="96" t="s">
        <v>1008</v>
      </c>
      <c r="O853" s="74"/>
    </row>
    <row r="854" spans="1:15" hidden="1" x14ac:dyDescent="0.2">
      <c r="A854" s="74" t="s">
        <v>1281</v>
      </c>
      <c r="B854" s="74" t="s">
        <v>3176</v>
      </c>
      <c r="C854" s="74" t="s">
        <v>3177</v>
      </c>
      <c r="D854" s="74" t="s">
        <v>3144</v>
      </c>
      <c r="E854" s="74" t="s">
        <v>3145</v>
      </c>
      <c r="F854" s="74" t="s">
        <v>1286</v>
      </c>
      <c r="G854" s="74">
        <v>2022</v>
      </c>
      <c r="H854" s="74">
        <v>2023</v>
      </c>
      <c r="I854" s="74" t="s">
        <v>2250</v>
      </c>
      <c r="J854" s="74" t="s">
        <v>1281</v>
      </c>
      <c r="K854" s="80">
        <v>2350</v>
      </c>
      <c r="L854" s="80">
        <v>0</v>
      </c>
      <c r="M854" s="74"/>
      <c r="N854" s="96" t="s">
        <v>1008</v>
      </c>
      <c r="O854" s="74"/>
    </row>
    <row r="855" spans="1:15" hidden="1" x14ac:dyDescent="0.2">
      <c r="A855" s="74" t="s">
        <v>2164</v>
      </c>
      <c r="B855" s="74" t="s">
        <v>3178</v>
      </c>
      <c r="C855" s="74" t="s">
        <v>3179</v>
      </c>
      <c r="D855" s="74" t="s">
        <v>3144</v>
      </c>
      <c r="E855" s="74" t="s">
        <v>3145</v>
      </c>
      <c r="F855" s="74" t="s">
        <v>1286</v>
      </c>
      <c r="G855" s="74">
        <v>2022</v>
      </c>
      <c r="H855" s="74">
        <v>2023</v>
      </c>
      <c r="I855" s="74" t="s">
        <v>3180</v>
      </c>
      <c r="J855" s="74" t="s">
        <v>2164</v>
      </c>
      <c r="K855" s="80">
        <v>1000</v>
      </c>
      <c r="L855" s="80">
        <v>0</v>
      </c>
      <c r="M855" s="74"/>
      <c r="N855" s="96" t="s">
        <v>1008</v>
      </c>
      <c r="O855" s="74"/>
    </row>
    <row r="856" spans="1:15" hidden="1" x14ac:dyDescent="0.2">
      <c r="A856" s="74" t="s">
        <v>1535</v>
      </c>
      <c r="B856" s="74" t="s">
        <v>3181</v>
      </c>
      <c r="C856" s="74" t="s">
        <v>3182</v>
      </c>
      <c r="D856" s="74" t="s">
        <v>3183</v>
      </c>
      <c r="E856" s="74" t="s">
        <v>3184</v>
      </c>
      <c r="F856" s="74" t="s">
        <v>1286</v>
      </c>
      <c r="G856" s="74">
        <v>2022</v>
      </c>
      <c r="H856" s="74">
        <v>2023</v>
      </c>
      <c r="I856" s="74" t="s">
        <v>3185</v>
      </c>
      <c r="J856" s="74" t="s">
        <v>1535</v>
      </c>
      <c r="K856" s="80">
        <v>5000</v>
      </c>
      <c r="L856" s="80">
        <v>0</v>
      </c>
      <c r="M856" s="74"/>
      <c r="N856" s="96" t="s">
        <v>1008</v>
      </c>
      <c r="O856" s="74"/>
    </row>
    <row r="857" spans="1:15" hidden="1" x14ac:dyDescent="0.2">
      <c r="A857" s="74" t="s">
        <v>1458</v>
      </c>
      <c r="B857" s="74" t="s">
        <v>3186</v>
      </c>
      <c r="C857" s="74" t="s">
        <v>3187</v>
      </c>
      <c r="D857" s="74" t="s">
        <v>3188</v>
      </c>
      <c r="E857" s="74" t="s">
        <v>3189</v>
      </c>
      <c r="F857" s="74" t="s">
        <v>1286</v>
      </c>
      <c r="G857" s="74">
        <v>2022</v>
      </c>
      <c r="H857" s="74">
        <v>2023</v>
      </c>
      <c r="I857" s="74" t="s">
        <v>1737</v>
      </c>
      <c r="J857" s="74" t="s">
        <v>1458</v>
      </c>
      <c r="K857" s="80">
        <v>6900</v>
      </c>
      <c r="L857" s="80">
        <v>0</v>
      </c>
      <c r="M857" s="74"/>
      <c r="N857" s="96" t="s">
        <v>1008</v>
      </c>
      <c r="O857" s="74"/>
    </row>
    <row r="858" spans="1:15" hidden="1" x14ac:dyDescent="0.2">
      <c r="A858" s="74" t="s">
        <v>1535</v>
      </c>
      <c r="B858" s="74" t="s">
        <v>3190</v>
      </c>
      <c r="C858" s="74" t="s">
        <v>3191</v>
      </c>
      <c r="D858" s="74" t="s">
        <v>3188</v>
      </c>
      <c r="E858" s="74" t="s">
        <v>3189</v>
      </c>
      <c r="F858" s="74" t="s">
        <v>1286</v>
      </c>
      <c r="G858" s="74">
        <v>2022</v>
      </c>
      <c r="H858" s="74">
        <v>2023</v>
      </c>
      <c r="I858" s="74" t="s">
        <v>1878</v>
      </c>
      <c r="J858" s="74" t="s">
        <v>1535</v>
      </c>
      <c r="K858" s="80">
        <v>5900</v>
      </c>
      <c r="L858" s="80">
        <v>0</v>
      </c>
      <c r="M858" s="74"/>
      <c r="N858" s="96" t="s">
        <v>1008</v>
      </c>
      <c r="O858" s="74"/>
    </row>
    <row r="859" spans="1:15" hidden="1" x14ac:dyDescent="0.2">
      <c r="A859" s="74" t="s">
        <v>1369</v>
      </c>
      <c r="B859" s="74" t="s">
        <v>3192</v>
      </c>
      <c r="C859" s="74" t="s">
        <v>3193</v>
      </c>
      <c r="D859" s="74" t="s">
        <v>3188</v>
      </c>
      <c r="E859" s="74" t="s">
        <v>3189</v>
      </c>
      <c r="F859" s="74" t="s">
        <v>1286</v>
      </c>
      <c r="G859" s="74">
        <v>2022</v>
      </c>
      <c r="H859" s="74">
        <v>2023</v>
      </c>
      <c r="I859" s="74" t="s">
        <v>3029</v>
      </c>
      <c r="J859" s="74" t="s">
        <v>1369</v>
      </c>
      <c r="K859" s="80">
        <v>6900</v>
      </c>
      <c r="L859" s="80">
        <v>0</v>
      </c>
      <c r="M859" s="74"/>
      <c r="N859" s="96" t="s">
        <v>1008</v>
      </c>
      <c r="O859" s="74"/>
    </row>
    <row r="860" spans="1:15" hidden="1" x14ac:dyDescent="0.2">
      <c r="A860" s="74" t="s">
        <v>1302</v>
      </c>
      <c r="B860" s="74" t="s">
        <v>3194</v>
      </c>
      <c r="C860" s="74" t="s">
        <v>3195</v>
      </c>
      <c r="D860" s="74" t="s">
        <v>3188</v>
      </c>
      <c r="E860" s="74" t="s">
        <v>3189</v>
      </c>
      <c r="F860" s="74" t="s">
        <v>1286</v>
      </c>
      <c r="G860" s="74">
        <v>2022</v>
      </c>
      <c r="H860" s="74">
        <v>2023</v>
      </c>
      <c r="I860" s="74" t="s">
        <v>1305</v>
      </c>
      <c r="J860" s="74" t="s">
        <v>1302</v>
      </c>
      <c r="K860" s="80">
        <v>6900</v>
      </c>
      <c r="L860" s="80">
        <v>0</v>
      </c>
      <c r="M860" s="74"/>
      <c r="N860" s="96" t="s">
        <v>1008</v>
      </c>
      <c r="O860" s="74"/>
    </row>
    <row r="861" spans="1:15" hidden="1" x14ac:dyDescent="0.2">
      <c r="A861" s="74" t="s">
        <v>1486</v>
      </c>
      <c r="B861" s="74" t="s">
        <v>3196</v>
      </c>
      <c r="C861" s="74" t="s">
        <v>3197</v>
      </c>
      <c r="D861" s="74" t="s">
        <v>3188</v>
      </c>
      <c r="E861" s="74" t="s">
        <v>3189</v>
      </c>
      <c r="F861" s="74" t="s">
        <v>1286</v>
      </c>
      <c r="G861" s="74">
        <v>2022</v>
      </c>
      <c r="H861" s="74">
        <v>2023</v>
      </c>
      <c r="I861" s="74" t="s">
        <v>3198</v>
      </c>
      <c r="J861" s="74" t="s">
        <v>1486</v>
      </c>
      <c r="K861" s="80">
        <v>6900</v>
      </c>
      <c r="L861" s="80">
        <v>0</v>
      </c>
      <c r="M861" s="74"/>
      <c r="N861" s="96" t="s">
        <v>1008</v>
      </c>
      <c r="O861" s="74"/>
    </row>
    <row r="862" spans="1:15" hidden="1" x14ac:dyDescent="0.2">
      <c r="A862" s="74" t="s">
        <v>1298</v>
      </c>
      <c r="B862" s="74" t="s">
        <v>3199</v>
      </c>
      <c r="C862" s="74" t="s">
        <v>3200</v>
      </c>
      <c r="D862" s="74" t="s">
        <v>3188</v>
      </c>
      <c r="E862" s="74" t="s">
        <v>3189</v>
      </c>
      <c r="F862" s="74" t="s">
        <v>1286</v>
      </c>
      <c r="G862" s="74">
        <v>2022</v>
      </c>
      <c r="H862" s="74">
        <v>2023</v>
      </c>
      <c r="I862" s="74" t="s">
        <v>3201</v>
      </c>
      <c r="J862" s="74" t="s">
        <v>1298</v>
      </c>
      <c r="K862" s="80">
        <v>6900</v>
      </c>
      <c r="L862" s="80">
        <v>0</v>
      </c>
      <c r="M862" s="74"/>
      <c r="N862" s="96" t="s">
        <v>1008</v>
      </c>
      <c r="O862" s="74"/>
    </row>
    <row r="863" spans="1:15" x14ac:dyDescent="0.2">
      <c r="A863" s="74" t="s">
        <v>3202</v>
      </c>
      <c r="B863" s="74"/>
      <c r="C863" s="74"/>
      <c r="D863" s="74"/>
      <c r="E863" s="74"/>
      <c r="F863" s="74"/>
      <c r="G863" s="74"/>
      <c r="H863" s="74"/>
      <c r="I863" s="74"/>
      <c r="J863" s="74"/>
      <c r="K863" s="80">
        <f>SUBTOTAL(109,Tabuľka1[Výška finančných prostriedkov v kategórii BV v období od 1.1. do 31.12.2023])</f>
        <v>21443013.140000001</v>
      </c>
      <c r="L863" s="80">
        <f>SUBTOTAL(109,Tabuľka1[Výška finančných prostriedkov v kategórii KV v období od 1.1. do 31.12.2023])</f>
        <v>0</v>
      </c>
      <c r="M863" s="74"/>
      <c r="N863" s="74"/>
      <c r="O863" s="74"/>
    </row>
  </sheetData>
  <printOptions horizontalCentered="1"/>
  <pageMargins left="0.70866141732283472" right="0.70866141732283472" top="0.74803149606299213" bottom="0.74803149606299213" header="0.31496062992125984" footer="0.31496062992125984"/>
  <pageSetup paperSize="9" scale="37" fitToWidth="2" orientation="landscape" horizontalDpi="300" verticalDpi="300" r:id="rId1"/>
  <headerFooter>
    <oddFooter>Strana &amp;P</oddFooter>
  </headerFooter>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0"/>
  <sheetViews>
    <sheetView workbookViewId="0">
      <selection sqref="A1:I1"/>
    </sheetView>
  </sheetViews>
  <sheetFormatPr defaultColWidth="8.7109375" defaultRowHeight="12.75" x14ac:dyDescent="0.2"/>
  <cols>
    <col min="1" max="1" width="30.7109375" style="540" customWidth="1"/>
    <col min="2" max="9" width="15.7109375" style="540" customWidth="1"/>
    <col min="10" max="16384" width="8.7109375" style="540"/>
  </cols>
  <sheetData>
    <row r="1" spans="1:12" ht="30" customHeight="1" thickBot="1" x14ac:dyDescent="0.25">
      <c r="A1" s="727" t="s">
        <v>12801</v>
      </c>
      <c r="B1" s="727"/>
      <c r="C1" s="727"/>
      <c r="D1" s="727"/>
      <c r="E1" s="727"/>
      <c r="F1" s="727"/>
      <c r="G1" s="727"/>
      <c r="H1" s="727"/>
      <c r="I1" s="727"/>
    </row>
    <row r="2" spans="1:12" ht="35.1" customHeight="1" x14ac:dyDescent="0.2">
      <c r="A2" s="541"/>
      <c r="B2" s="728" t="s">
        <v>12792</v>
      </c>
      <c r="C2" s="731" t="s">
        <v>12793</v>
      </c>
      <c r="D2" s="734" t="s">
        <v>12794</v>
      </c>
      <c r="E2" s="737" t="s">
        <v>12795</v>
      </c>
      <c r="F2" s="737" t="s">
        <v>12796</v>
      </c>
      <c r="G2" s="740" t="s">
        <v>12797</v>
      </c>
      <c r="H2" s="737" t="s">
        <v>12798</v>
      </c>
      <c r="I2" s="743" t="s">
        <v>12799</v>
      </c>
    </row>
    <row r="3" spans="1:12" ht="35.1" customHeight="1" x14ac:dyDescent="0.2">
      <c r="A3" s="542"/>
      <c r="B3" s="729"/>
      <c r="C3" s="732"/>
      <c r="D3" s="735"/>
      <c r="E3" s="738"/>
      <c r="F3" s="738"/>
      <c r="G3" s="741"/>
      <c r="H3" s="738"/>
      <c r="I3" s="744"/>
    </row>
    <row r="4" spans="1:12" ht="35.1" customHeight="1" thickBot="1" x14ac:dyDescent="0.25">
      <c r="A4" s="543"/>
      <c r="B4" s="730"/>
      <c r="C4" s="733"/>
      <c r="D4" s="736"/>
      <c r="E4" s="739"/>
      <c r="F4" s="739"/>
      <c r="G4" s="742"/>
      <c r="H4" s="739"/>
      <c r="I4" s="745"/>
    </row>
    <row r="5" spans="1:12" ht="13.5" thickBot="1" x14ac:dyDescent="0.25">
      <c r="A5" s="544" t="s">
        <v>31</v>
      </c>
      <c r="B5" s="685">
        <v>3477882</v>
      </c>
      <c r="C5" s="686">
        <v>363892</v>
      </c>
      <c r="D5" s="687">
        <v>4567012.1400000006</v>
      </c>
      <c r="E5" s="688">
        <v>1467294.87</v>
      </c>
      <c r="F5" s="689">
        <v>9876081.0100000016</v>
      </c>
      <c r="G5" s="690">
        <v>283871</v>
      </c>
      <c r="H5" s="691">
        <v>4219788.18</v>
      </c>
      <c r="I5" s="692">
        <v>4786340.5199999986</v>
      </c>
      <c r="L5" s="662"/>
    </row>
    <row r="6" spans="1:12" ht="13.5" thickBot="1" x14ac:dyDescent="0.25">
      <c r="A6" s="545" t="s">
        <v>4</v>
      </c>
      <c r="B6" s="693">
        <v>1030965</v>
      </c>
      <c r="C6" s="694">
        <v>194731</v>
      </c>
      <c r="D6" s="695">
        <v>1765702</v>
      </c>
      <c r="E6" s="696">
        <v>72390</v>
      </c>
      <c r="F6" s="689">
        <v>3063788</v>
      </c>
      <c r="G6" s="697">
        <v>95214</v>
      </c>
      <c r="H6" s="698">
        <v>367011.2</v>
      </c>
      <c r="I6" s="699">
        <v>1554845.45</v>
      </c>
    </row>
    <row r="7" spans="1:12" ht="13.5" thickBot="1" x14ac:dyDescent="0.25">
      <c r="A7" s="545" t="s">
        <v>28</v>
      </c>
      <c r="B7" s="693">
        <v>485933</v>
      </c>
      <c r="C7" s="694">
        <v>425388</v>
      </c>
      <c r="D7" s="695">
        <v>330382</v>
      </c>
      <c r="E7" s="696">
        <v>71740</v>
      </c>
      <c r="F7" s="689">
        <v>1313443</v>
      </c>
      <c r="G7" s="697">
        <v>15144</v>
      </c>
      <c r="H7" s="698">
        <v>309811.25</v>
      </c>
      <c r="I7" s="699">
        <v>1028115.46</v>
      </c>
    </row>
    <row r="8" spans="1:12" ht="13.5" thickBot="1" x14ac:dyDescent="0.25">
      <c r="A8" s="545" t="s">
        <v>5</v>
      </c>
      <c r="B8" s="693">
        <v>201294</v>
      </c>
      <c r="C8" s="694">
        <v>115507</v>
      </c>
      <c r="D8" s="695">
        <v>464655</v>
      </c>
      <c r="E8" s="696">
        <v>665540</v>
      </c>
      <c r="F8" s="689">
        <v>1446996</v>
      </c>
      <c r="G8" s="697">
        <v>41104</v>
      </c>
      <c r="H8" s="698">
        <v>759517</v>
      </c>
      <c r="I8" s="699">
        <v>1328710</v>
      </c>
    </row>
    <row r="9" spans="1:12" ht="13.5" thickBot="1" x14ac:dyDescent="0.25">
      <c r="A9" s="545" t="s">
        <v>128</v>
      </c>
      <c r="B9" s="693">
        <v>473740</v>
      </c>
      <c r="C9" s="694">
        <v>193453</v>
      </c>
      <c r="D9" s="695">
        <v>525742</v>
      </c>
      <c r="E9" s="696">
        <v>835379.57</v>
      </c>
      <c r="F9" s="689">
        <v>2028314.5699999998</v>
      </c>
      <c r="G9" s="697">
        <v>0</v>
      </c>
      <c r="H9" s="698">
        <v>47898.239999999998</v>
      </c>
      <c r="I9" s="699">
        <v>266364</v>
      </c>
    </row>
    <row r="10" spans="1:12" ht="13.5" thickBot="1" x14ac:dyDescent="0.25">
      <c r="A10" s="545" t="s">
        <v>6</v>
      </c>
      <c r="B10" s="693">
        <v>384665</v>
      </c>
      <c r="C10" s="694">
        <v>250847</v>
      </c>
      <c r="D10" s="695">
        <v>166275</v>
      </c>
      <c r="E10" s="696">
        <v>11000</v>
      </c>
      <c r="F10" s="689">
        <v>812787</v>
      </c>
      <c r="G10" s="697">
        <v>46390</v>
      </c>
      <c r="H10" s="698">
        <v>337536</v>
      </c>
      <c r="I10" s="699">
        <v>1946815</v>
      </c>
    </row>
    <row r="11" spans="1:12" ht="13.5" thickBot="1" x14ac:dyDescent="0.25">
      <c r="A11" s="545" t="s">
        <v>7</v>
      </c>
      <c r="B11" s="693">
        <v>472893</v>
      </c>
      <c r="C11" s="694">
        <v>156087</v>
      </c>
      <c r="D11" s="695">
        <v>373233</v>
      </c>
      <c r="E11" s="696">
        <v>49999</v>
      </c>
      <c r="F11" s="689">
        <v>1052212</v>
      </c>
      <c r="G11" s="697">
        <v>9157</v>
      </c>
      <c r="H11" s="698">
        <v>518041</v>
      </c>
      <c r="I11" s="699">
        <v>823692</v>
      </c>
    </row>
    <row r="12" spans="1:12" ht="13.5" thickBot="1" x14ac:dyDescent="0.25">
      <c r="A12" s="545" t="s">
        <v>30</v>
      </c>
      <c r="B12" s="693">
        <v>251785</v>
      </c>
      <c r="C12" s="694">
        <v>102657</v>
      </c>
      <c r="D12" s="695">
        <v>253028</v>
      </c>
      <c r="E12" s="696">
        <v>70319</v>
      </c>
      <c r="F12" s="689">
        <v>677789</v>
      </c>
      <c r="G12" s="697">
        <v>0</v>
      </c>
      <c r="H12" s="698">
        <v>389894.58</v>
      </c>
      <c r="I12" s="699">
        <v>532124.54</v>
      </c>
    </row>
    <row r="13" spans="1:12" ht="13.5" thickBot="1" x14ac:dyDescent="0.25">
      <c r="A13" s="545" t="s">
        <v>29</v>
      </c>
      <c r="B13" s="693">
        <v>1791900</v>
      </c>
      <c r="C13" s="694">
        <v>593720</v>
      </c>
      <c r="D13" s="695">
        <v>3569954</v>
      </c>
      <c r="E13" s="696">
        <v>2704457.19</v>
      </c>
      <c r="F13" s="689">
        <v>8660031.1899999995</v>
      </c>
      <c r="G13" s="697">
        <v>3071797</v>
      </c>
      <c r="H13" s="698">
        <v>2156804.5999999996</v>
      </c>
      <c r="I13" s="699">
        <v>3807224.11</v>
      </c>
    </row>
    <row r="14" spans="1:12" ht="13.5" thickBot="1" x14ac:dyDescent="0.25">
      <c r="A14" s="545" t="s">
        <v>8</v>
      </c>
      <c r="B14" s="693">
        <v>1320023</v>
      </c>
      <c r="C14" s="694">
        <v>842859</v>
      </c>
      <c r="D14" s="695">
        <v>2055366</v>
      </c>
      <c r="E14" s="696">
        <v>768950.50000000012</v>
      </c>
      <c r="F14" s="689">
        <v>4987198.5</v>
      </c>
      <c r="G14" s="697">
        <v>2135894</v>
      </c>
      <c r="H14" s="698">
        <v>1392420.62</v>
      </c>
      <c r="I14" s="699">
        <v>835360.66</v>
      </c>
    </row>
    <row r="15" spans="1:12" ht="13.5" thickBot="1" x14ac:dyDescent="0.25">
      <c r="A15" s="545" t="s">
        <v>9</v>
      </c>
      <c r="B15" s="693">
        <v>873608</v>
      </c>
      <c r="C15" s="694">
        <v>646535</v>
      </c>
      <c r="D15" s="695">
        <v>1351537</v>
      </c>
      <c r="E15" s="696">
        <v>1629517.81</v>
      </c>
      <c r="F15" s="689">
        <v>4501197.8100000005</v>
      </c>
      <c r="G15" s="697">
        <v>2681774</v>
      </c>
      <c r="H15" s="698">
        <v>1330573</v>
      </c>
      <c r="I15" s="699">
        <v>3211203.84</v>
      </c>
    </row>
    <row r="16" spans="1:12" ht="13.5" thickBot="1" x14ac:dyDescent="0.25">
      <c r="A16" s="545" t="s">
        <v>10</v>
      </c>
      <c r="B16" s="693">
        <v>143573</v>
      </c>
      <c r="C16" s="694">
        <v>35382</v>
      </c>
      <c r="D16" s="695">
        <v>153883</v>
      </c>
      <c r="E16" s="696">
        <v>111000</v>
      </c>
      <c r="F16" s="689">
        <v>443838</v>
      </c>
      <c r="G16" s="697">
        <v>43849</v>
      </c>
      <c r="H16" s="698">
        <v>3896075</v>
      </c>
      <c r="I16" s="699">
        <v>831712</v>
      </c>
    </row>
    <row r="17" spans="1:9" ht="13.5" thickBot="1" x14ac:dyDescent="0.25">
      <c r="A17" s="545" t="s">
        <v>11</v>
      </c>
      <c r="B17" s="693">
        <v>484852</v>
      </c>
      <c r="C17" s="694">
        <v>104333</v>
      </c>
      <c r="D17" s="700">
        <v>288752</v>
      </c>
      <c r="E17" s="696">
        <v>155348.51</v>
      </c>
      <c r="F17" s="689">
        <v>1033285.51</v>
      </c>
      <c r="G17" s="697">
        <v>50606</v>
      </c>
      <c r="H17" s="698">
        <v>693798.60000000009</v>
      </c>
      <c r="I17" s="699">
        <v>1611309.75</v>
      </c>
    </row>
    <row r="18" spans="1:9" ht="13.5" thickBot="1" x14ac:dyDescent="0.25">
      <c r="A18" s="545" t="s">
        <v>12</v>
      </c>
      <c r="B18" s="693">
        <v>746246</v>
      </c>
      <c r="C18" s="694">
        <v>465977</v>
      </c>
      <c r="D18" s="695">
        <v>1212413</v>
      </c>
      <c r="E18" s="696">
        <v>79640</v>
      </c>
      <c r="F18" s="689">
        <v>2504276</v>
      </c>
      <c r="G18" s="697">
        <v>207280</v>
      </c>
      <c r="H18" s="698">
        <v>1046775.17</v>
      </c>
      <c r="I18" s="699">
        <v>7020828.5</v>
      </c>
    </row>
    <row r="19" spans="1:9" ht="13.5" thickBot="1" x14ac:dyDescent="0.25">
      <c r="A19" s="545" t="s">
        <v>13</v>
      </c>
      <c r="B19" s="693">
        <v>481549</v>
      </c>
      <c r="C19" s="694">
        <v>117353</v>
      </c>
      <c r="D19" s="695">
        <v>1085790</v>
      </c>
      <c r="E19" s="696">
        <v>208144</v>
      </c>
      <c r="F19" s="689">
        <v>1892836</v>
      </c>
      <c r="G19" s="697">
        <v>123073</v>
      </c>
      <c r="H19" s="698">
        <v>118721.95000000001</v>
      </c>
      <c r="I19" s="699">
        <v>665334</v>
      </c>
    </row>
    <row r="20" spans="1:9" ht="13.5" thickBot="1" x14ac:dyDescent="0.25">
      <c r="A20" s="545" t="s">
        <v>32</v>
      </c>
      <c r="B20" s="693">
        <v>2379</v>
      </c>
      <c r="C20" s="694">
        <v>51549</v>
      </c>
      <c r="D20" s="695">
        <v>0</v>
      </c>
      <c r="E20" s="696">
        <v>111942.38</v>
      </c>
      <c r="F20" s="689">
        <v>165870.38</v>
      </c>
      <c r="G20" s="697">
        <v>42250</v>
      </c>
      <c r="H20" s="698">
        <v>0</v>
      </c>
      <c r="I20" s="699">
        <v>209304.02</v>
      </c>
    </row>
    <row r="21" spans="1:9" ht="13.5" thickBot="1" x14ac:dyDescent="0.25">
      <c r="A21" s="545" t="s">
        <v>14</v>
      </c>
      <c r="B21" s="693">
        <v>7217</v>
      </c>
      <c r="C21" s="694">
        <v>138128</v>
      </c>
      <c r="D21" s="695">
        <v>3395</v>
      </c>
      <c r="E21" s="696">
        <v>25500</v>
      </c>
      <c r="F21" s="689">
        <v>174240</v>
      </c>
      <c r="G21" s="697">
        <v>0</v>
      </c>
      <c r="H21" s="698">
        <v>0</v>
      </c>
      <c r="I21" s="699">
        <v>457607</v>
      </c>
    </row>
    <row r="22" spans="1:9" ht="13.5" thickBot="1" x14ac:dyDescent="0.25">
      <c r="A22" s="545" t="s">
        <v>26</v>
      </c>
      <c r="B22" s="693">
        <v>0</v>
      </c>
      <c r="C22" s="694">
        <v>4312</v>
      </c>
      <c r="D22" s="695">
        <v>0</v>
      </c>
      <c r="E22" s="696">
        <v>35982.380000000005</v>
      </c>
      <c r="F22" s="689">
        <v>40294.380000000005</v>
      </c>
      <c r="G22" s="697">
        <v>5700</v>
      </c>
      <c r="H22" s="698">
        <v>0</v>
      </c>
      <c r="I22" s="699">
        <v>228303.4</v>
      </c>
    </row>
    <row r="23" spans="1:9" ht="13.5" thickBot="1" x14ac:dyDescent="0.25">
      <c r="A23" s="545" t="s">
        <v>27</v>
      </c>
      <c r="B23" s="693">
        <v>74854</v>
      </c>
      <c r="C23" s="694">
        <v>71609</v>
      </c>
      <c r="D23" s="695">
        <v>0</v>
      </c>
      <c r="E23" s="696">
        <v>0</v>
      </c>
      <c r="F23" s="689">
        <v>146463</v>
      </c>
      <c r="G23" s="697">
        <v>5900</v>
      </c>
      <c r="H23" s="701">
        <v>164429.64000000001</v>
      </c>
      <c r="I23" s="699">
        <v>589929.1399999999</v>
      </c>
    </row>
    <row r="24" spans="1:9" ht="13.5" thickBot="1" x14ac:dyDescent="0.25">
      <c r="A24" s="546" t="s">
        <v>20</v>
      </c>
      <c r="B24" s="702">
        <v>28550</v>
      </c>
      <c r="C24" s="703">
        <v>25681</v>
      </c>
      <c r="D24" s="704">
        <v>2845</v>
      </c>
      <c r="E24" s="705">
        <v>7500</v>
      </c>
      <c r="F24" s="689">
        <v>64576</v>
      </c>
      <c r="G24" s="706">
        <v>21000</v>
      </c>
      <c r="H24" s="707">
        <v>224727</v>
      </c>
      <c r="I24" s="708">
        <v>1598133</v>
      </c>
    </row>
    <row r="25" spans="1:9" ht="13.5" thickBot="1" x14ac:dyDescent="0.25">
      <c r="A25" s="547" t="s">
        <v>3206</v>
      </c>
      <c r="B25" s="709">
        <v>12733908</v>
      </c>
      <c r="C25" s="710">
        <v>4900000</v>
      </c>
      <c r="D25" s="710">
        <v>18169964</v>
      </c>
      <c r="E25" s="710">
        <v>9081645.2100000009</v>
      </c>
      <c r="F25" s="710">
        <v>44885517.350000009</v>
      </c>
      <c r="G25" s="710">
        <v>8880003</v>
      </c>
      <c r="H25" s="710">
        <v>17973823.030000001</v>
      </c>
      <c r="I25" s="710">
        <v>33333256.389999997</v>
      </c>
    </row>
    <row r="27" spans="1:9" x14ac:dyDescent="0.2">
      <c r="A27" s="540" t="s">
        <v>12800</v>
      </c>
    </row>
    <row r="28" spans="1:9" ht="15" x14ac:dyDescent="0.25">
      <c r="A28" s="548" t="s">
        <v>12802</v>
      </c>
    </row>
    <row r="30" spans="1:9" x14ac:dyDescent="0.2">
      <c r="D30" s="549"/>
    </row>
  </sheetData>
  <mergeCells count="9">
    <mergeCell ref="A1:I1"/>
    <mergeCell ref="B2:B4"/>
    <mergeCell ref="C2:C4"/>
    <mergeCell ref="D2:D4"/>
    <mergeCell ref="E2:E4"/>
    <mergeCell ref="F2:F4"/>
    <mergeCell ref="G2:G4"/>
    <mergeCell ref="H2:H4"/>
    <mergeCell ref="I2:I4"/>
  </mergeCell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9"/>
  <sheetViews>
    <sheetView workbookViewId="0"/>
  </sheetViews>
  <sheetFormatPr defaultRowHeight="12.75" x14ac:dyDescent="0.2"/>
  <cols>
    <col min="1" max="1" width="57.85546875" bestFit="1" customWidth="1"/>
    <col min="2" max="2" width="8.5703125" bestFit="1" customWidth="1"/>
  </cols>
  <sheetData>
    <row r="1" spans="1:3" x14ac:dyDescent="0.2">
      <c r="A1" t="s">
        <v>129</v>
      </c>
    </row>
    <row r="2" spans="1:3" ht="15" x14ac:dyDescent="0.25">
      <c r="A2" s="19" t="s">
        <v>181</v>
      </c>
      <c r="B2" s="18"/>
      <c r="C2" s="17"/>
    </row>
    <row r="3" spans="1:3" ht="15" x14ac:dyDescent="0.25">
      <c r="A3" s="19" t="s">
        <v>182</v>
      </c>
      <c r="B3" s="18"/>
      <c r="C3" s="17"/>
    </row>
    <row r="4" spans="1:3" ht="15" x14ac:dyDescent="0.25">
      <c r="A4" s="19" t="s">
        <v>183</v>
      </c>
      <c r="B4" s="18"/>
      <c r="C4" s="17"/>
    </row>
    <row r="5" spans="1:3" ht="15" x14ac:dyDescent="0.25">
      <c r="A5" s="19" t="s">
        <v>184</v>
      </c>
      <c r="B5" s="18"/>
      <c r="C5" s="17"/>
    </row>
    <row r="6" spans="1:3" ht="15" x14ac:dyDescent="0.25">
      <c r="A6" s="19" t="s">
        <v>185</v>
      </c>
      <c r="B6" s="18"/>
      <c r="C6" s="17"/>
    </row>
    <row r="7" spans="1:3" ht="15" x14ac:dyDescent="0.25">
      <c r="A7" s="19" t="s">
        <v>186</v>
      </c>
      <c r="B7" s="18"/>
      <c r="C7" s="17"/>
    </row>
    <row r="8" spans="1:3" ht="15" x14ac:dyDescent="0.25">
      <c r="A8" s="19" t="s">
        <v>187</v>
      </c>
      <c r="B8" s="18"/>
      <c r="C8" s="17"/>
    </row>
    <row r="9" spans="1:3" ht="15" x14ac:dyDescent="0.25">
      <c r="A9" s="19" t="s">
        <v>179</v>
      </c>
      <c r="B9" s="18"/>
      <c r="C9" s="17"/>
    </row>
    <row r="10" spans="1:3" ht="15" x14ac:dyDescent="0.25">
      <c r="A10" s="19" t="s">
        <v>188</v>
      </c>
      <c r="B10" s="18"/>
      <c r="C10" s="17"/>
    </row>
    <row r="11" spans="1:3" ht="15" x14ac:dyDescent="0.25">
      <c r="A11" s="19" t="s">
        <v>189</v>
      </c>
      <c r="B11" s="18"/>
      <c r="C11" s="17"/>
    </row>
    <row r="12" spans="1:3" ht="15" x14ac:dyDescent="0.25">
      <c r="A12" s="19" t="s">
        <v>190</v>
      </c>
      <c r="B12" s="18"/>
      <c r="C12" s="17"/>
    </row>
    <row r="13" spans="1:3" ht="15" x14ac:dyDescent="0.25">
      <c r="A13" s="19" t="s">
        <v>191</v>
      </c>
      <c r="B13" s="18"/>
      <c r="C13" s="17"/>
    </row>
    <row r="14" spans="1:3" ht="15" x14ac:dyDescent="0.25">
      <c r="A14" s="19" t="s">
        <v>192</v>
      </c>
      <c r="B14" s="18"/>
      <c r="C14" s="17"/>
    </row>
    <row r="15" spans="1:3" ht="15" x14ac:dyDescent="0.25">
      <c r="A15" s="19" t="s">
        <v>193</v>
      </c>
      <c r="B15" s="18"/>
      <c r="C15" s="17"/>
    </row>
    <row r="16" spans="1:3" ht="15" x14ac:dyDescent="0.25">
      <c r="A16" s="19" t="s">
        <v>194</v>
      </c>
      <c r="B16" s="18"/>
      <c r="C16" s="17"/>
    </row>
    <row r="17" spans="1:3" ht="15" x14ac:dyDescent="0.25">
      <c r="A17" s="19" t="s">
        <v>195</v>
      </c>
      <c r="B17" s="18"/>
      <c r="C17" s="17"/>
    </row>
    <row r="18" spans="1:3" ht="15" x14ac:dyDescent="0.25">
      <c r="A18" s="19" t="s">
        <v>196</v>
      </c>
      <c r="B18" s="18"/>
      <c r="C18" s="17"/>
    </row>
    <row r="19" spans="1:3" ht="15" x14ac:dyDescent="0.25">
      <c r="A19" s="19" t="s">
        <v>197</v>
      </c>
      <c r="B19" s="18"/>
      <c r="C19" s="17"/>
    </row>
    <row r="20" spans="1:3" ht="15" x14ac:dyDescent="0.25">
      <c r="A20" s="19" t="s">
        <v>198</v>
      </c>
      <c r="B20" s="18"/>
      <c r="C20" s="17"/>
    </row>
    <row r="21" spans="1:3" ht="15" x14ac:dyDescent="0.25">
      <c r="A21" s="19" t="s">
        <v>178</v>
      </c>
      <c r="B21" s="18"/>
      <c r="C21" s="17"/>
    </row>
    <row r="22" spans="1:3" ht="15" x14ac:dyDescent="0.25">
      <c r="A22" s="19" t="s">
        <v>199</v>
      </c>
      <c r="B22" s="18"/>
      <c r="C22" s="17"/>
    </row>
    <row r="23" spans="1:3" ht="15" x14ac:dyDescent="0.25">
      <c r="A23" s="19" t="s">
        <v>200</v>
      </c>
      <c r="B23" s="18"/>
      <c r="C23" s="17"/>
    </row>
    <row r="24" spans="1:3" ht="15" x14ac:dyDescent="0.25">
      <c r="A24" s="19" t="s">
        <v>201</v>
      </c>
      <c r="B24" s="18"/>
      <c r="C24" s="17"/>
    </row>
    <row r="25" spans="1:3" ht="15" x14ac:dyDescent="0.25">
      <c r="A25" s="19" t="s">
        <v>202</v>
      </c>
      <c r="B25" s="18"/>
      <c r="C25" s="17"/>
    </row>
    <row r="26" spans="1:3" ht="15" x14ac:dyDescent="0.25">
      <c r="A26" s="19" t="s">
        <v>203</v>
      </c>
      <c r="B26" s="18"/>
      <c r="C26" s="17"/>
    </row>
    <row r="27" spans="1:3" ht="15" x14ac:dyDescent="0.25">
      <c r="A27" s="19" t="s">
        <v>204</v>
      </c>
    </row>
    <row r="28" spans="1:3" ht="15" x14ac:dyDescent="0.25">
      <c r="A28" s="19" t="s">
        <v>205</v>
      </c>
    </row>
    <row r="29" spans="1:3" ht="15" x14ac:dyDescent="0.25">
      <c r="A29" s="19" t="s">
        <v>206</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22"/>
  <sheetViews>
    <sheetView workbookViewId="0">
      <selection activeCell="H5" sqref="H5"/>
    </sheetView>
  </sheetViews>
  <sheetFormatPr defaultRowHeight="12.75" x14ac:dyDescent="0.2"/>
  <cols>
    <col min="1" max="1" width="32.42578125" customWidth="1"/>
    <col min="3" max="3" width="13.5703125" customWidth="1"/>
    <col min="4" max="4" width="13.140625" customWidth="1"/>
    <col min="5" max="5" width="11.28515625" customWidth="1"/>
    <col min="6" max="6" width="12.85546875" customWidth="1"/>
    <col min="7" max="7" width="13.140625" customWidth="1"/>
    <col min="8" max="8" width="10.5703125" customWidth="1"/>
    <col min="9" max="9" width="20.140625" customWidth="1"/>
    <col min="10" max="10" width="12.28515625" customWidth="1"/>
    <col min="11" max="11" width="14.5703125" customWidth="1"/>
    <col min="12" max="12" width="11" customWidth="1"/>
    <col min="13" max="13" width="9.7109375" customWidth="1"/>
    <col min="14" max="14" width="14.140625" customWidth="1"/>
    <col min="15" max="15" width="13.5703125" customWidth="1"/>
    <col min="16" max="16" width="10.5703125" customWidth="1"/>
    <col min="17" max="17" width="10.85546875" customWidth="1"/>
    <col min="18" max="18" width="16.28515625" customWidth="1"/>
    <col min="19" max="19" width="15.85546875" customWidth="1"/>
    <col min="20" max="20" width="18.5703125" customWidth="1"/>
    <col min="21" max="21" width="15.7109375" customWidth="1"/>
    <col min="22" max="22" width="13.85546875" customWidth="1"/>
  </cols>
  <sheetData>
    <row r="1" spans="1:22" x14ac:dyDescent="0.2">
      <c r="A1" s="4" t="s">
        <v>22</v>
      </c>
      <c r="C1" t="s">
        <v>31</v>
      </c>
      <c r="D1" t="s">
        <v>4</v>
      </c>
      <c r="E1" t="s">
        <v>28</v>
      </c>
      <c r="F1" t="s">
        <v>5</v>
      </c>
      <c r="G1" t="s">
        <v>128</v>
      </c>
      <c r="H1" t="s">
        <v>6</v>
      </c>
      <c r="I1" t="s">
        <v>7</v>
      </c>
      <c r="J1" t="s">
        <v>30</v>
      </c>
      <c r="K1" t="s">
        <v>29</v>
      </c>
      <c r="L1" t="s">
        <v>8</v>
      </c>
      <c r="M1" t="s">
        <v>9</v>
      </c>
      <c r="N1" t="s">
        <v>10</v>
      </c>
      <c r="O1" t="s">
        <v>11</v>
      </c>
      <c r="P1" t="s">
        <v>12</v>
      </c>
      <c r="Q1" t="s">
        <v>13</v>
      </c>
      <c r="R1" t="s">
        <v>32</v>
      </c>
      <c r="S1" t="s">
        <v>14</v>
      </c>
      <c r="T1" t="s">
        <v>26</v>
      </c>
      <c r="U1" t="s">
        <v>27</v>
      </c>
      <c r="V1" t="s">
        <v>20</v>
      </c>
    </row>
    <row r="2" spans="1:22" x14ac:dyDescent="0.2">
      <c r="A2" s="4" t="s">
        <v>129</v>
      </c>
      <c r="C2" t="s">
        <v>129</v>
      </c>
      <c r="D2" t="s">
        <v>129</v>
      </c>
      <c r="E2" t="s">
        <v>129</v>
      </c>
      <c r="F2" t="s">
        <v>129</v>
      </c>
      <c r="G2" t="s">
        <v>129</v>
      </c>
      <c r="H2" t="s">
        <v>129</v>
      </c>
      <c r="I2" t="s">
        <v>129</v>
      </c>
      <c r="J2" t="s">
        <v>129</v>
      </c>
      <c r="K2" t="s">
        <v>129</v>
      </c>
      <c r="L2" t="s">
        <v>129</v>
      </c>
      <c r="M2" t="s">
        <v>129</v>
      </c>
      <c r="N2" t="s">
        <v>129</v>
      </c>
      <c r="O2" t="s">
        <v>129</v>
      </c>
      <c r="P2" t="s">
        <v>129</v>
      </c>
      <c r="Q2" t="s">
        <v>129</v>
      </c>
      <c r="R2" t="s">
        <v>129</v>
      </c>
      <c r="S2" t="s">
        <v>129</v>
      </c>
      <c r="T2" t="s">
        <v>129</v>
      </c>
      <c r="U2" t="s">
        <v>129</v>
      </c>
      <c r="V2" t="s">
        <v>129</v>
      </c>
    </row>
    <row r="3" spans="1:22" x14ac:dyDescent="0.2">
      <c r="A3" s="4" t="s">
        <v>31</v>
      </c>
      <c r="C3" t="s">
        <v>63</v>
      </c>
      <c r="D3" t="s">
        <v>113</v>
      </c>
      <c r="E3" t="s">
        <v>73</v>
      </c>
      <c r="F3" t="s">
        <v>121</v>
      </c>
      <c r="G3" t="s">
        <v>78</v>
      </c>
      <c r="H3" t="s">
        <v>1010</v>
      </c>
      <c r="I3" t="s">
        <v>43</v>
      </c>
      <c r="J3" t="s">
        <v>85</v>
      </c>
      <c r="K3" t="s">
        <v>50</v>
      </c>
      <c r="L3" t="s">
        <v>88</v>
      </c>
      <c r="M3" t="s">
        <v>91</v>
      </c>
      <c r="N3" t="s">
        <v>126</v>
      </c>
      <c r="O3" t="s">
        <v>55</v>
      </c>
      <c r="P3" t="s">
        <v>93</v>
      </c>
      <c r="Q3" t="s">
        <v>16</v>
      </c>
      <c r="R3" t="s">
        <v>102</v>
      </c>
      <c r="S3" t="s">
        <v>105</v>
      </c>
      <c r="T3" t="s">
        <v>106</v>
      </c>
      <c r="U3" t="s">
        <v>109</v>
      </c>
      <c r="V3" t="s">
        <v>112</v>
      </c>
    </row>
    <row r="4" spans="1:22" x14ac:dyDescent="0.2">
      <c r="A4" s="4" t="s">
        <v>4</v>
      </c>
      <c r="C4" t="s">
        <v>64</v>
      </c>
      <c r="D4" t="s">
        <v>71</v>
      </c>
      <c r="E4" t="s">
        <v>117</v>
      </c>
      <c r="F4" t="s">
        <v>77</v>
      </c>
      <c r="H4" t="s">
        <v>79</v>
      </c>
      <c r="I4" t="s">
        <v>134</v>
      </c>
      <c r="J4" t="s">
        <v>18</v>
      </c>
      <c r="K4" t="s">
        <v>47</v>
      </c>
      <c r="L4" t="s">
        <v>52</v>
      </c>
      <c r="M4" t="s">
        <v>124</v>
      </c>
      <c r="N4" t="s">
        <v>21</v>
      </c>
      <c r="O4" t="s">
        <v>54</v>
      </c>
      <c r="P4" t="s">
        <v>94</v>
      </c>
      <c r="Q4" t="s">
        <v>98</v>
      </c>
      <c r="R4" t="s">
        <v>103</v>
      </c>
      <c r="T4" t="s">
        <v>107</v>
      </c>
      <c r="U4" t="s">
        <v>110</v>
      </c>
      <c r="V4" t="s">
        <v>152</v>
      </c>
    </row>
    <row r="5" spans="1:22" x14ac:dyDescent="0.2">
      <c r="A5" s="4" t="s">
        <v>28</v>
      </c>
      <c r="C5" t="s">
        <v>38</v>
      </c>
      <c r="D5" t="s">
        <v>72</v>
      </c>
      <c r="E5" t="s">
        <v>74</v>
      </c>
      <c r="F5" t="s">
        <v>120</v>
      </c>
      <c r="H5" t="s">
        <v>80</v>
      </c>
      <c r="I5" t="s">
        <v>82</v>
      </c>
      <c r="J5" t="s">
        <v>19</v>
      </c>
      <c r="K5" t="s">
        <v>46</v>
      </c>
      <c r="L5" t="s">
        <v>123</v>
      </c>
      <c r="M5" t="s">
        <v>132</v>
      </c>
      <c r="N5" t="s">
        <v>127</v>
      </c>
      <c r="O5" t="s">
        <v>56</v>
      </c>
      <c r="P5" t="s">
        <v>59</v>
      </c>
      <c r="Q5" t="s">
        <v>170</v>
      </c>
      <c r="R5" t="s">
        <v>104</v>
      </c>
      <c r="T5" t="s">
        <v>108</v>
      </c>
      <c r="U5" t="s">
        <v>111</v>
      </c>
      <c r="V5" t="s">
        <v>62</v>
      </c>
    </row>
    <row r="6" spans="1:22" x14ac:dyDescent="0.2">
      <c r="A6" s="4" t="s">
        <v>5</v>
      </c>
      <c r="C6" t="s">
        <v>65</v>
      </c>
      <c r="D6" t="s">
        <v>114</v>
      </c>
      <c r="E6" t="s">
        <v>75</v>
      </c>
      <c r="F6" t="s">
        <v>133</v>
      </c>
      <c r="H6" t="s">
        <v>122</v>
      </c>
      <c r="I6" t="s">
        <v>25</v>
      </c>
      <c r="J6" t="s">
        <v>44</v>
      </c>
      <c r="K6" t="s">
        <v>87</v>
      </c>
      <c r="L6" t="s">
        <v>89</v>
      </c>
      <c r="M6" t="s">
        <v>0</v>
      </c>
      <c r="N6" t="s">
        <v>125</v>
      </c>
      <c r="O6" t="s">
        <v>58</v>
      </c>
      <c r="P6" t="s">
        <v>60</v>
      </c>
      <c r="Q6" t="s">
        <v>99</v>
      </c>
      <c r="U6" t="s">
        <v>61</v>
      </c>
    </row>
    <row r="7" spans="1:22" x14ac:dyDescent="0.2">
      <c r="A7" s="4" t="s">
        <v>128</v>
      </c>
      <c r="C7" t="s">
        <v>39</v>
      </c>
      <c r="D7" t="s">
        <v>115</v>
      </c>
      <c r="E7" t="s">
        <v>116</v>
      </c>
      <c r="H7" t="s">
        <v>81</v>
      </c>
      <c r="I7" t="s">
        <v>83</v>
      </c>
      <c r="J7" t="s">
        <v>86</v>
      </c>
      <c r="K7" t="s">
        <v>48</v>
      </c>
      <c r="L7" t="s">
        <v>17</v>
      </c>
      <c r="M7" t="s">
        <v>151</v>
      </c>
      <c r="N7" t="s">
        <v>92</v>
      </c>
      <c r="O7" t="s">
        <v>53</v>
      </c>
      <c r="P7" t="s">
        <v>95</v>
      </c>
      <c r="Q7" t="s">
        <v>100</v>
      </c>
    </row>
    <row r="8" spans="1:22" x14ac:dyDescent="0.2">
      <c r="A8" s="4" t="s">
        <v>6</v>
      </c>
      <c r="C8" t="s">
        <v>66</v>
      </c>
      <c r="E8" t="s">
        <v>119</v>
      </c>
      <c r="I8" t="s">
        <v>84</v>
      </c>
      <c r="K8" t="s">
        <v>49</v>
      </c>
      <c r="L8" t="s">
        <v>165</v>
      </c>
      <c r="M8" t="s">
        <v>34</v>
      </c>
      <c r="N8" t="s">
        <v>135</v>
      </c>
      <c r="O8" t="s">
        <v>57</v>
      </c>
      <c r="P8" t="s">
        <v>96</v>
      </c>
      <c r="Q8" t="s">
        <v>101</v>
      </c>
    </row>
    <row r="9" spans="1:22" x14ac:dyDescent="0.2">
      <c r="A9" s="4" t="s">
        <v>7</v>
      </c>
      <c r="C9" t="s">
        <v>67</v>
      </c>
      <c r="E9" t="s">
        <v>76</v>
      </c>
      <c r="I9" t="s">
        <v>42</v>
      </c>
      <c r="K9" t="s">
        <v>45</v>
      </c>
      <c r="L9" t="s">
        <v>90</v>
      </c>
      <c r="M9" t="s">
        <v>2</v>
      </c>
      <c r="O9" t="s">
        <v>136</v>
      </c>
      <c r="P9" t="s">
        <v>130</v>
      </c>
    </row>
    <row r="10" spans="1:22" x14ac:dyDescent="0.2">
      <c r="A10" s="4" t="s">
        <v>30</v>
      </c>
      <c r="C10" t="s">
        <v>36</v>
      </c>
      <c r="E10" t="s">
        <v>118</v>
      </c>
      <c r="I10" t="s">
        <v>41</v>
      </c>
      <c r="K10" t="s">
        <v>131</v>
      </c>
      <c r="L10" t="s">
        <v>51</v>
      </c>
      <c r="M10" t="s">
        <v>35</v>
      </c>
      <c r="P10" t="s">
        <v>97</v>
      </c>
    </row>
    <row r="11" spans="1:22" x14ac:dyDescent="0.2">
      <c r="A11" s="4" t="s">
        <v>29</v>
      </c>
      <c r="C11" t="s">
        <v>68</v>
      </c>
      <c r="L11" t="s">
        <v>33</v>
      </c>
      <c r="M11" t="s">
        <v>132</v>
      </c>
    </row>
    <row r="12" spans="1:22" x14ac:dyDescent="0.2">
      <c r="A12" s="4" t="s">
        <v>8</v>
      </c>
      <c r="C12" t="s">
        <v>69</v>
      </c>
      <c r="M12" t="s">
        <v>159</v>
      </c>
    </row>
    <row r="13" spans="1:22" x14ac:dyDescent="0.2">
      <c r="A13" s="4" t="s">
        <v>9</v>
      </c>
      <c r="C13" t="s">
        <v>70</v>
      </c>
      <c r="M13" t="s">
        <v>160</v>
      </c>
    </row>
    <row r="14" spans="1:22" x14ac:dyDescent="0.2">
      <c r="A14" s="4" t="s">
        <v>10</v>
      </c>
      <c r="C14" t="s">
        <v>37</v>
      </c>
      <c r="M14" t="s">
        <v>161</v>
      </c>
    </row>
    <row r="15" spans="1:22" x14ac:dyDescent="0.2">
      <c r="A15" s="4" t="s">
        <v>11</v>
      </c>
      <c r="C15" t="s">
        <v>24</v>
      </c>
      <c r="M15" t="s">
        <v>162</v>
      </c>
    </row>
    <row r="16" spans="1:22" x14ac:dyDescent="0.2">
      <c r="A16" s="4" t="s">
        <v>12</v>
      </c>
      <c r="C16" t="s">
        <v>40</v>
      </c>
      <c r="M16" t="s">
        <v>163</v>
      </c>
    </row>
    <row r="17" spans="1:13" x14ac:dyDescent="0.2">
      <c r="A17" s="4" t="s">
        <v>13</v>
      </c>
      <c r="C17" t="s">
        <v>705</v>
      </c>
      <c r="M17" t="s">
        <v>164</v>
      </c>
    </row>
    <row r="18" spans="1:13" x14ac:dyDescent="0.2">
      <c r="A18" s="4" t="s">
        <v>32</v>
      </c>
      <c r="C18" t="s">
        <v>150</v>
      </c>
    </row>
    <row r="19" spans="1:13" x14ac:dyDescent="0.2">
      <c r="A19" s="4" t="s">
        <v>14</v>
      </c>
    </row>
    <row r="20" spans="1:13" x14ac:dyDescent="0.2">
      <c r="A20" s="4" t="s">
        <v>26</v>
      </c>
    </row>
    <row r="21" spans="1:13" x14ac:dyDescent="0.2">
      <c r="A21" s="4" t="s">
        <v>27</v>
      </c>
    </row>
    <row r="22" spans="1:13" x14ac:dyDescent="0.2">
      <c r="A22" s="4" t="s">
        <v>20</v>
      </c>
    </row>
  </sheetData>
  <pageMargins left="0.7" right="0.7" top="0.75" bottom="0.75" header="0.3" footer="0.3"/>
  <tableParts count="2">
    <tablePart r:id="rId1"/>
    <tablePart r:id="rId2"/>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Hárky</vt:lpstr>
      </vt:variant>
      <vt:variant>
        <vt:i4>10</vt:i4>
      </vt:variant>
      <vt:variant>
        <vt:lpstr>Pomenované rozsahy</vt:lpstr>
      </vt:variant>
      <vt:variant>
        <vt:i4>6</vt:i4>
      </vt:variant>
    </vt:vector>
  </HeadingPairs>
  <TitlesOfParts>
    <vt:vector size="16" baseType="lpstr">
      <vt:lpstr>T1 - výskumné z verejnej správy</vt:lpstr>
      <vt:lpstr>T2 - výsk. nie z verej. správy</vt:lpstr>
      <vt:lpstr>T3 - výsk. zahr. grant. schémy</vt:lpstr>
      <vt:lpstr>T4 - nevýskumné zahraničné</vt:lpstr>
      <vt:lpstr>T5 - nevýskumné domáce</vt:lpstr>
      <vt:lpstr>APVV 2023</vt:lpstr>
      <vt:lpstr>Prehľad</vt:lpstr>
      <vt:lpstr>oblasti výskumu</vt:lpstr>
      <vt:lpstr>VŠ</vt:lpstr>
      <vt:lpstr>Odbory VaT</vt:lpstr>
      <vt:lpstr>'T1 - výskumné z verejnej správy'!Názvy_tlače</vt:lpstr>
      <vt:lpstr>'T5 - nevýskumné domáce'!Názvy_tlače</vt:lpstr>
      <vt:lpstr>'T2 - výsk. nie z verej. správy'!Oblasť_tlače</vt:lpstr>
      <vt:lpstr>'T3 - výsk. zahr. grant. schémy'!Oblasť_tlače</vt:lpstr>
      <vt:lpstr>'T4 - nevýskumné zahraničné'!Oblasť_tlače</vt:lpstr>
      <vt:lpstr>'T5 - nevýskumné domáce'!Oblasť_tlače</vt:lpstr>
    </vt:vector>
  </TitlesOfParts>
  <Company>Ministerstvo školstva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Ján Kysucký</dc:creator>
  <cp:lastModifiedBy>Lukas Jan</cp:lastModifiedBy>
  <cp:lastPrinted>2024-06-11T06:50:54Z</cp:lastPrinted>
  <dcterms:created xsi:type="dcterms:W3CDTF">2004-11-22T13:01:21Z</dcterms:created>
  <dcterms:modified xsi:type="dcterms:W3CDTF">2024-10-01T06:38:31Z</dcterms:modified>
</cp:coreProperties>
</file>